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VStfMqJe4kwxMHcxwY0Jk3CUEPBfUPmQANgRVZBAoE8="/>
    </ext>
  </extLst>
</workbook>
</file>

<file path=xl/sharedStrings.xml><?xml version="1.0" encoding="utf-8"?>
<sst xmlns="http://schemas.openxmlformats.org/spreadsheetml/2006/main" count="9227" uniqueCount="5692">
  <si>
    <t>c5</t>
  </si>
  <si>
    <t>c119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</si>
  <si>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</si>
  <si>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</si>
  <si>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</si>
  <si>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</si>
  <si>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</si>
  <si>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</si>
  <si>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</si>
  <si>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</si>
  <si>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19800506012169A</t>
  </si>
  <si>
    <t xml:space="preserve">LOST CONTROL OF AIRPLANE ON TAKEOFF ROLL. FAILED TO REMOVE AILERON-ELEVATOR LOCK PIN.                              </t>
  </si>
  <si>
    <t>LOCK PIN</t>
  </si>
  <si>
    <t>/business/person/company</t>
  </si>
  <si>
    <t>ROLL</t>
  </si>
  <si>
    <t>"person/company" implies that the head entity is a person, and "LOCK PIN" is not a person. "ROLL" is not a company, but because company names may come in a variety of forms, we do not penalize it.</t>
  </si>
  <si>
    <t xml:space="preserve"> </t>
  </si>
  <si>
    <t>Syntactic Accuracy (unweighted average for all triples generated):</t>
  </si>
  <si>
    <t>19950314029269I</t>
  </si>
  <si>
    <t>NARRATIVE: ON MARCH 14, 1995, N7016M, AN AMATEUR BUILT AIRCRAFT, MADE AN EMERGENCY OFF AIRPORT LANDING NEAR THE BLO</t>
  </si>
  <si>
    <t>AIRCRAFT</t>
  </si>
  <si>
    <t>/location/location/contains</t>
  </si>
  <si>
    <t>MARCH</t>
  </si>
  <si>
    <t>"location/contains" implies that the tail entity is some physical object or person, so "MARCH" violates the syntax</t>
  </si>
  <si>
    <t>Semantic Accuracy (unweighted average for all triples generated):</t>
  </si>
  <si>
    <t>19780427013859I</t>
  </si>
  <si>
    <t xml:space="preserve">ENGINE COWLING SEPARATED FROM ENGINE IN FLIGHT.                                                                    </t>
  </si>
  <si>
    <t>IN</t>
  </si>
  <si>
    <t>FROM ENGINE</t>
  </si>
  <si>
    <t>"IN" is not a location, "FROM ENGINE" is not a valid entity phrase</t>
  </si>
  <si>
    <t>Consistency (average for each document)</t>
  </si>
  <si>
    <t>ENGINE</t>
  </si>
  <si>
    <t>"IN" is not a location, however "ENGINE" is a valid entity phrase is an acceptable tail entity for "location/contains"</t>
  </si>
  <si>
    <t>Num Hallucinations:</t>
  </si>
  <si>
    <t>SEPARATED</t>
  </si>
  <si>
    <t>"IN" is not a location, "SEPARATED" would be an event, which is not an acceptable tail entity for "location/contains"</t>
  </si>
  <si>
    <t>SEPARATED FROM ENGINE</t>
  </si>
  <si>
    <t>"IN" is not a location, "SEPARATED FROM ENGINE" would be an event, which is not an acceptable tail entity for "location/contains"</t>
  </si>
  <si>
    <t>c5_id</t>
  </si>
  <si>
    <t>c119_input</t>
  </si>
  <si>
    <t>c119_output</t>
  </si>
  <si>
    <t>Num Triples</t>
  </si>
  <si>
    <t>19750315005389A</t>
  </si>
  <si>
    <t>TAILWHEEL COCKED RIGHT PRIOR TO TKOF.</t>
  </si>
  <si>
    <t>[[]]</t>
  </si>
  <si>
    <t>Total # Triples:</t>
  </si>
  <si>
    <t>19750419011349A</t>
  </si>
  <si>
    <t>TOW PLANE BECAME AIRBORNE THEN SETTLED.STUDENT THOUGHT TOW IN TROUBLE &amp; RELEASED.HIT TREE.</t>
  </si>
  <si>
    <t>Percent of documents with Predicted Triples:</t>
  </si>
  <si>
    <t>19751029037799A</t>
  </si>
  <si>
    <t>2ND ILS APCH,ACFT'S G/S INOP.LOM TUNED TO WRONG FREQ.</t>
  </si>
  <si>
    <t>19751209037899A</t>
  </si>
  <si>
    <t>PLT NOTED SOFT R BRAKE PEDAL DRG TAXI TO TKOF.FLT RTND SPRINGFIELD DUE SOFT BRAKE STRONG WINDS BOS</t>
  </si>
  <si>
    <t>19750818025579A</t>
  </si>
  <si>
    <t>TAXI OFF HARD SFC DUE TFC R MAIN GR BROKE THROUGH ROOF OF A WASHED OUT UNDERGROUND TUNNEL.</t>
  </si>
  <si>
    <t>19750905025029A</t>
  </si>
  <si>
    <t>ACFT BEING TAXIED ON GRASS TAXIWAY NOSE WHEEL STRUCK A 6 IN RUT WHICH WAS NOT NOTICED.</t>
  </si>
  <si>
    <t>19750923031109A</t>
  </si>
  <si>
    <t>DEP FOR DEST WITH KNOWN ELEC PROB. DIDNT USE EMERG GR DOWN SYS.</t>
  </si>
  <si>
    <t>19760215007629A</t>
  </si>
  <si>
    <t>MTNS OBSCURED.FLT TO CK VOR REC REPTD INOP PRIOR DAY.</t>
  </si>
  <si>
    <t>19760606015529A</t>
  </si>
  <si>
    <t>SUFFICIENT OPPORTUNITY EXISTED TO RELEASE WHEN GLIDER ASSUMED NOSE HIGH ATTITUDE.</t>
  </si>
  <si>
    <t>19760531024959A</t>
  </si>
  <si>
    <t>MAINT NOT PERFORMED DUE PARTS NOT AVAILABLE. TURBOCHARGER WASTE GATE DID NOT ACTUATE.</t>
  </si>
  <si>
    <t>19760507010379A</t>
  </si>
  <si>
    <t>LEFT ENG OIL SUPPLY EXHAUSTED.GEAR-UP LDG IN MESQUITE BRUSH.DENSITY ALT,7200FT. HIGH OIL USAGE ENG</t>
  </si>
  <si>
    <t>19761022033409A</t>
  </si>
  <si>
    <t>PLT CONTINUED T/O IFR AFTER WNDSHD &amp; WINDOWS FOGGED UP DURING VFR DEPARTURE.</t>
  </si>
  <si>
    <t>19761021035989A</t>
  </si>
  <si>
    <t>PLT PREOCCUPIED WITH PREV NOSE WHEEL VIBRATION.DIDN'T OBSERVE GR SAFE LGT. WIND GUSTING 23KTS.</t>
  </si>
  <si>
    <t>19760730023679A</t>
  </si>
  <si>
    <t>ELECT SYST WENT DEAD,GENERATOR CIRCUIT BREAKER SWITCH NOT ENGAGED.NOT TIME TO EXT.GEAR MANUALLY.</t>
  </si>
  <si>
    <t>19760715023479A</t>
  </si>
  <si>
    <t>GRASS FIRE ONLY. SKID CAUGHT UNDER REFUELING LINE.</t>
  </si>
  <si>
    <t>19761119035559A</t>
  </si>
  <si>
    <t>BANNER PICK UP,LOOP ON TOW ROPE CAUGHT ON L LNDG GR.PLT UN MAINTAIN FLT.</t>
  </si>
  <si>
    <t>19770225003319A</t>
  </si>
  <si>
    <t>NO NARRATIVE AVAILABLE</t>
  </si>
  <si>
    <t>19770506041719A</t>
  </si>
  <si>
    <t>R ENG,L MAG EXCESSIVE DROP. ATTMPTD FEATHER R PROP,UN FEATHER DUE PRESSURE SWITCH MALFUNCTION.</t>
  </si>
  <si>
    <t>19770120001659A</t>
  </si>
  <si>
    <t>RUDDER GUST LOCK ENGAGED.ICE ON WINGS.OVERWEIGHT</t>
  </si>
  <si>
    <t>19770702018479A</t>
  </si>
  <si>
    <t>RUDDER &amp; AIL CTL CABLES LOOSE. R RUDDER CABLE CAUGHT UNDER BATTERY BOX SUPPORT STRUCTURE.</t>
  </si>
  <si>
    <t>19770814024089A</t>
  </si>
  <si>
    <t>L MAG INOP.#5 CYL COMPRESSION 25/80.</t>
  </si>
  <si>
    <t>19770530012939A</t>
  </si>
  <si>
    <t>WRONG PROP INSTALLED</t>
  </si>
  <si>
    <t>19770528021299A</t>
  </si>
  <si>
    <t>APRX 1/2 CUPFULL FLUID UNDER R BRAKE PRIOR TO DEPARTURE.</t>
  </si>
  <si>
    <t>19770705018649A</t>
  </si>
  <si>
    <t>MIXTURE CONTROL BALL BEARING MISSING FROM HANDLE</t>
  </si>
  <si>
    <t>19770622022049A</t>
  </si>
  <si>
    <t>OIL FILLER CAP MISSING.</t>
  </si>
  <si>
    <t>19770610021339A</t>
  </si>
  <si>
    <t>ACFT N42807 &amp; N7930C SUBSTANTIALLY DMGD. PLT CONTINUED TAXIING AFTER TOTAL HYD FAILURE.</t>
  </si>
  <si>
    <t>19770622018359A</t>
  </si>
  <si>
    <t>PLT DID NOT USE EMERG LNDNG GR EXTNSN AFTER ELECTRICAL PWR FAILURE.</t>
  </si>
  <si>
    <t>19770617020389A</t>
  </si>
  <si>
    <t>INSUFFICIENT ALTITUDE FOR SUCCESSFUL AUTOROTATION.</t>
  </si>
  <si>
    <t>19770530015519A</t>
  </si>
  <si>
    <t>CHOKER CABLE STILL CONNECTED TO CARGO HOOK DURING FLT, FREE TO TRAIL IN SLIPSTREAM, STRUCK T/R.</t>
  </si>
  <si>
    <t>19770703018529A</t>
  </si>
  <si>
    <t>OIL TEMP BULB RETAINING NUT FINGER TIGHT.FIRST FLT AFTR ANNUAL.</t>
  </si>
  <si>
    <t>19770706020519A</t>
  </si>
  <si>
    <t>AN175-16 HAD PULLED THROUGH TORQUE LINK CENTER SCISSORS.WASHER CRACKED &amp; SEPARATED FRM BOLT.</t>
  </si>
  <si>
    <t>19770912040629A</t>
  </si>
  <si>
    <t>APRX 1745LBS OVR MAX GWT.ENG NOT FEATHERED.AUTOFEATHER NOT CONNECTED.100 OCTANE FUEL.</t>
  </si>
  <si>
    <t>19780106001449I</t>
  </si>
  <si>
    <t>EMERGENCY LANDING AFTER ENGINE QUIT. CAUSE WAS IMPROPER PREFLIGHT, OUT OF FUEL.</t>
  </si>
  <si>
    <t>19780110002479I</t>
  </si>
  <si>
    <t>FORCED LANDING AFTER ENGINE QUIT. SUSPECT WATER IN FUEL.</t>
  </si>
  <si>
    <t>19780112002729I</t>
  </si>
  <si>
    <t>FORCED LANDING AFTER POWER LOSS. WATER FOUND IN FUEL.</t>
  </si>
  <si>
    <t>19780108002219I</t>
  </si>
  <si>
    <t>FORCED LANDING AFTER ENGINE QUIT. FOUND FROZEN WATER IN FUEL SYSTEM.</t>
  </si>
  <si>
    <t>19780113002859I</t>
  </si>
  <si>
    <t>ABORTED TAKEOFF DUE TO UNLOCKED DOOR, UNABLE TO STOP BEFORE STRIKING SNOW BANK.</t>
  </si>
  <si>
    <t>19780129004679I</t>
  </si>
  <si>
    <t>ENGINE QUIT, LANDING MADE ON FROZEN LAKE. ICE RESTRICTION IN MAIN FUEL STRAINER.</t>
  </si>
  <si>
    <t>19780203005449I</t>
  </si>
  <si>
    <t>SHORTLY AFTER CHANGING FUEL TANKS ONE ENGINE BECAME ROUGH AND WAS SHUT DOWN. HAD BEEN TOPPED OFF WITH JET FUEL.</t>
  </si>
  <si>
    <t>19780205005989I</t>
  </si>
  <si>
    <t>ENGINE VIBRATED, LOST POWER, THEN QUIT. CARBURETOR FLOAT BOWL CONTAMINATED WITH WATER.</t>
  </si>
  <si>
    <t>19780121004029I</t>
  </si>
  <si>
    <t>GEAR SWITCH WAS NOT IN THE DOWN POSITION AND GEAR RETRACTED DURING TAKE OFF ROLL.</t>
  </si>
  <si>
    <t>19780130004789I</t>
  </si>
  <si>
    <t>PILOT FAILED TO CHECK POSITION OF GEAR HANDLE. GEAR RETRACTED ON TAKEOFF ROLL.</t>
  </si>
  <si>
    <t>19780102000459I</t>
  </si>
  <si>
    <t>TAXIED OFF RUNWAY, STRUCK DITCH AT NIGHT. LANDING LIGHT WAS INOPERATIVE.</t>
  </si>
  <si>
    <t>19771213042839A</t>
  </si>
  <si>
    <t>RUDDER,R AIL CTL LOCKS INSTALLED.REAR CG AFT OF OPTIMUM RANGE BUT FORWARD OF REARMOST LIMIT.</t>
  </si>
  <si>
    <t>19771104034549A</t>
  </si>
  <si>
    <t>RT BRAKE PUCK 70 WORN,FADING FOR LAST WK.</t>
  </si>
  <si>
    <t>19770927027719A</t>
  </si>
  <si>
    <t>WATER IN REAR COMPTMT FLOATS.EXCEEDED AFT CG LMT.THROTTLE FRICTION LOOSE.</t>
  </si>
  <si>
    <t>19780115003139I</t>
  </si>
  <si>
    <t>NEW AIRCRAFT OWNER NOT AWARE OF PURPOSE OR OPERATION OF QUICK DRAIN. PARTIALLY OPENED ON PREFLIGHT.</t>
  </si>
  <si>
    <t>19780206006149I</t>
  </si>
  <si>
    <t>PILOT FAILED TO REMOVE TOW BAR BEFORE TAKEOFF. STRANGE NOISE DURING RETRACTION. GEAR EXTENDED OK, LANDED OK.</t>
  </si>
  <si>
    <t>19771016042599A</t>
  </si>
  <si>
    <t>WIND GUSTING TO 25.</t>
  </si>
  <si>
    <t>19780206006039I</t>
  </si>
  <si>
    <t>ENGINE COWLING CAME LOOSE IN FLIGHT. IT HAD NOT BEEN LATCHED PROPERLY.</t>
  </si>
  <si>
    <t>19780111000459A</t>
  </si>
  <si>
    <t>ACFT DISPATCHER HARRASSMENT OF PILOT. PILOT FORGOT TO REMOVE TIEDROPE.</t>
  </si>
  <si>
    <t>19780208007759I</t>
  </si>
  <si>
    <t>PILOT OBSERVED GEAR SAFE LIGHTS BUT GEAR COLLAPSED AFTER LANDING. HYDRAULIC RESERVOIR OUT OF FLUID.</t>
  </si>
  <si>
    <t>19780210006769I</t>
  </si>
  <si>
    <t>ENGINE QUIT AT 200 FEET AFTER TAKEOFF DUE TO WATER IN THE FUEL. NO PILOT CERTIFICATE, NO ANNUAL.</t>
  </si>
  <si>
    <t>19780211006969I</t>
  </si>
  <si>
    <t>NOSE GEAR COLLAPSED WHILE WAITING FOR TAKEOFF. WAS BEING FERRIED FROM AN EARLIER COLLAPSE, NOSE GEAR NOT BRACED.</t>
  </si>
  <si>
    <t>19780219007659I</t>
  </si>
  <si>
    <t>ENGINE QUIT DUE TO ICE IN THE FUEL SYSTEM.</t>
  </si>
  <si>
    <t>19780212006439I</t>
  </si>
  <si>
    <t>PILOT UNABLE TO BECOME AIRBORNE DUE TO FROST ON THE WINGS AND FALURE TO USE FULL POWER.</t>
  </si>
  <si>
    <t>19780213006479I</t>
  </si>
  <si>
    <t>ENGINE SHUT DOWN DUE TO LOW OIL PRESSURE. DIP STICK FOUND TO BE MISSING.</t>
  </si>
  <si>
    <t>19780218007139I</t>
  </si>
  <si>
    <t>PILOT INTENDED TO FLY LOCALLY AFTER RECENT BLIZZARD. ENGINE QUIT AFTER TAKEOFF DUE TO SNOW PACKED IN ENGINE COWL.</t>
  </si>
  <si>
    <t>19780225001789I</t>
  </si>
  <si>
    <t>ENGINE STOPPED SHORTLY AFTER TAKEOFF FROM REFUELING. SYSTEM, GASCOLATOR AND CARBURETOR CONTAINED WATER.</t>
  </si>
  <si>
    <t>19780225001819I</t>
  </si>
  <si>
    <t>ENGINE STOPPED SOON AFTER LIFT OFF DUE TO FUEL EXHAUSTION. PILOT CLAIMS FUEL GAUGE FAULTY.</t>
  </si>
  <si>
    <t>19780307014069I</t>
  </si>
  <si>
    <t>PILOT STRUCK AN UNLIGHTED BARRICADE DURING TAXI FROM LANDING.</t>
  </si>
  <si>
    <t>19780221000179I</t>
  </si>
  <si>
    <t>PILOT MADE EMERGENCY LANDING DUE TO LOW OIL PRESSURE. NEARLY OUT OF OIL, PILOT HAD NOT CHECKED IT BEFORE TAKEOFF.</t>
  </si>
  <si>
    <t>19780228000419I</t>
  </si>
  <si>
    <t>ENGINE BEGAN SURGING IN FLIGHT. ENGINE SHUT DOWN. FUEL CONTAMINATION SUSPECTED.</t>
  </si>
  <si>
    <t>19780303015509I</t>
  </si>
  <si>
    <t>ELECTRICAL EMERGENCY FOLLOWED JUMP START AND TAKEOFF. LANDING GEAR COLLAPSED AT TOUCHDOWN.</t>
  </si>
  <si>
    <t>19780311016379I</t>
  </si>
  <si>
    <t>PILOT LOST DIRECTIONAL CONTROL AFTER TOUCHDOWN. BRAKES WERE WORN OUT, BRAKE RESERVOIR WAS EMPTY.</t>
  </si>
  <si>
    <t>19780327010619I</t>
  </si>
  <si>
    <t>PILOT LOST FUEL IN FLIGHT DUE TO FUEL CAPS ON BACKWARD. LANDED FOR FUEL, NON AVAILABLE. TOOK OFF, RAN OUT.</t>
  </si>
  <si>
    <t>19780421012829I</t>
  </si>
  <si>
    <t>PILOT NOTED AIRCRAFT LIGHT DIMMING ON NIGHT FLIGHT. RETURNED, GEAR HANDLE DOWN. GEAR COLLAPSED ON TOUCHDOWN.</t>
  </si>
  <si>
    <t>19780316008589I</t>
  </si>
  <si>
    <t>PILOT OVER RAN RUNWAY INTO A DITCH DUE TO BRAKE FAILURE. SYSTEM NEEDED TO BE PURGED OF AIR.</t>
  </si>
  <si>
    <t>19780319009079I</t>
  </si>
  <si>
    <t>BOLT IN NOSE GEAR SCISSORS CAME OUT DURING TAKEOFF. NOSE WHEEL DROPPED OUT AFTER LIFTOFF.</t>
  </si>
  <si>
    <t>19780325010349I</t>
  </si>
  <si>
    <t>ENGINE STOPPED ON FINAL APPROACH DUE TO WATER CONTAMINATION IN THE FUEL SYSTEM.</t>
  </si>
  <si>
    <t>19780328011399I</t>
  </si>
  <si>
    <t>ENGINE QUIT AFTER LIFT OFF DUE TO WATER IN THE FUEL SYSTEM.</t>
  </si>
  <si>
    <t>19780330011569I</t>
  </si>
  <si>
    <t>PILOT LOST ELECTRICAL POWER, EXTENDED GEAR MANUALLY. GEAR COLLAPSED. BOTH GENERATOR ARMATURES EXTREMELY GALLED.</t>
  </si>
  <si>
    <t>19780402009009I</t>
  </si>
  <si>
    <t>GEAR COLLAPSED ON ROLLOUT. PILOT HAD ELECTRICAL FAILURE ON FINAL. FAILED TO USE EMERGENCY GEAR EXTENSION.</t>
  </si>
  <si>
    <t>19780401007929I</t>
  </si>
  <si>
    <t>NOSE GEAR FELL INTO HOLE IN TAXIWAY WHILE TAXIING. HOLE WAS COVERED OVER WITH MUD AND LOOSE GRAVEL.</t>
  </si>
  <si>
    <t>19780402008409I</t>
  </si>
  <si>
    <t>TAXIING AIRCRAFT STRUCK PARKED AIRCRAFT. FOUND WORN OUT &amp; INEFFECTIVE BRAKES AS CAUSE.</t>
  </si>
  <si>
    <t>19780403009359I</t>
  </si>
  <si>
    <t>LANDED SHORT OF RUNWAY AFTER ENGINE QUIT ON SHORT FINAL. FOUND WATER IN FUEL.</t>
  </si>
  <si>
    <t>19780403009389I</t>
  </si>
  <si>
    <t>FORCED LANDING ON HIGHWAY AFTER ENGINE LOST POWER. FOUND FUEL GASOLATOR CONTAMINATED.</t>
  </si>
  <si>
    <t>19780409009699I</t>
  </si>
  <si>
    <t>PILOT EXTENDED GEAR MANUALLY DUE TO ELECTRICAL FAILURE,GEAR COLLAPSED AFTER TOUCHDOWN.</t>
  </si>
  <si>
    <t>19780210005719I</t>
  </si>
  <si>
    <t>PILOT HAD CARB. HEAT ON, COULD NOT TURN IT OFF, ENGINE STOPPED. CONTROL VALVE FOUND STUCK FROM ICE AT 1/2 OPEN.</t>
  </si>
  <si>
    <t>19780416008469I</t>
  </si>
  <si>
    <t>WATER IN FUEL CAUSED ENGINE TO QUIT ON TAKEOFF. DAMAGE TO GEAR WHEN PLANE HIT TAXIWAY LIP AFTER LANDING.</t>
  </si>
  <si>
    <t>19780309015599I</t>
  </si>
  <si>
    <t>ENGINE STOPPED DUE TO VACUUM IN THE TANK. PILOT USING A NON-VENTED CAP. RIGHT TANK WAS NOT FUELED DUE TO FUEL LEAK.</t>
  </si>
  <si>
    <t>19780413019379A</t>
  </si>
  <si>
    <t>PLT AWARE OF FULL NOSE DOWN TRIM. 0.10 LVL ALCOHOL IN LIVER SPEC.45LBS FORCE RQD FOR LVL FLT.</t>
  </si>
  <si>
    <t>[[('RQD', '/business/person/company', 'ALCOHOL')]]</t>
  </si>
  <si>
    <t>RQD</t>
  </si>
  <si>
    <t>ALCOHOL</t>
  </si>
  <si>
    <t>19780507032369I</t>
  </si>
  <si>
    <t>FORCED LANDING DUE TO OIL LEAK, FOUND LOOSE OIL CAP.</t>
  </si>
  <si>
    <t>19780525040389I</t>
  </si>
  <si>
    <t>BRAKES WERE INEFFECTIVE ON LANDING. RAN THROUGH FENCE.</t>
  </si>
  <si>
    <t>19780617046219I</t>
  </si>
  <si>
    <t>FLIGHT RETURNED DUE TO MAG. FAILURE. PILOTS TOOK OFF BEFORE REPAIRS WERE COMPLETED.</t>
  </si>
  <si>
    <t>ENGINE COWLING SEPARATED FROM ENGINE IN FLIGHT.</t>
  </si>
  <si>
    <t>[[('IN', '/location/location/contains', 'FROM ENGINE'), ('IN', '/location/location/contains', 'ENGINE'), ('IN', '/location/location/contains', 'SEPARATED'), ('IN', '/location/location/contains', 'SEPARATED FROM ENGINE')]]</t>
  </si>
  <si>
    <t>19780520014159A</t>
  </si>
  <si>
    <t>GUSTING TO 30K.</t>
  </si>
  <si>
    <t>19780427013959I</t>
  </si>
  <si>
    <t>FAILURE OF 2 TIRES AS AIRCRAFT WAS CLEARED FOR TAKEOFF.</t>
  </si>
  <si>
    <t>19780429014759I</t>
  </si>
  <si>
    <t>FUEL CAP OFF AIRCRAFT. THOROUGH DRAINING OF SUMPS WITH WATER IN FUEL. ENGINE QUIT. LANDED ON FREEWAY.</t>
  </si>
  <si>
    <t>19780501031459I</t>
  </si>
  <si>
    <t>UNSCHEDULED LANDING DUE TO OIL COMING FROM ENGINES. BOTH OIL CAPS NOT LOCKED PROPERLY.</t>
  </si>
  <si>
    <t>19780503031639I</t>
  </si>
  <si>
    <t>PILOT UNABLE TO EXTEND GEAR DUE TO FAULTY GEAR ACTUATOR.</t>
  </si>
  <si>
    <t>19780504031959I</t>
  </si>
  <si>
    <t>DOOR POPPED OPEN ON TAKEOFF, PILOT LOST CONTROL WHILE TRYING TO LATCH DOOR, RAN OFF SIDE OF RUNWAY.</t>
  </si>
  <si>
    <t>19780514033439I</t>
  </si>
  <si>
    <t>ENGINE FIRE CAUSED BY BIRDS NEST.</t>
  </si>
  <si>
    <t>19780518033959I</t>
  </si>
  <si>
    <t>ON THIRD TOUCH AND GO ENGINE BACKFIRED AND QUIT. LANDED STRAIGHT AHEAD. PROBABLY WATER IN FUEL.</t>
  </si>
  <si>
    <t>19780519033989I</t>
  </si>
  <si>
    <t>JETWAY WAS EXTENDED INTO SIDE OF AIRCRAFT AS IT TAXIIED INTO THE PARKING AREA.</t>
  </si>
  <si>
    <t>19780522035289I</t>
  </si>
  <si>
    <t>ENGINE QUIT ON TAKEOFF. WATER IN FUEL.</t>
  </si>
  <si>
    <t>19780526040429I</t>
  </si>
  <si>
    <t>PILOT INADVERTANTLY PUT GEAR HANDLE IN UP POSITION WHILE TAXIING. DURING RUNUP TURNED HYDRAULIC ON. GEAR RETRACTED.</t>
  </si>
  <si>
    <t>19780528040689I</t>
  </si>
  <si>
    <t>AFTER WORKING ON HOME-BUILT, PILOT TOOK OFF WITHOUT CONNECTING AILERON CONTROLS.</t>
  </si>
  <si>
    <t>19780529040959I</t>
  </si>
  <si>
    <t>ENGINE SPUTTERED AND QUIT AT CRUISE. LANDED IN MARSHY AREA AND TIPPED UP ON NOSE. WATER IN FUEL.</t>
  </si>
  <si>
    <t>19780515023299A</t>
  </si>
  <si>
    <t>LOGGING OPNS. CABLE CAUGHT ON L SKID.</t>
  </si>
  <si>
    <t>19780603041599I</t>
  </si>
  <si>
    <t>FLOAT PLANE RIDING LOW IN THE WATER AFTER NORMAL LANDING, SANK. MUST HAVE HAD WATER IN FLOATS, BALL COVERS GONE.</t>
  </si>
  <si>
    <t>19780603041629I</t>
  </si>
  <si>
    <t>FLOAT STRUT COLLAPSED DURING TAKEOFF RUN. WAS DAMAGED FROM PREVIOUS HARD LANDING. WIRED TO A BRACE BY THE PILOT.</t>
  </si>
  <si>
    <t>19780610045289I</t>
  </si>
  <si>
    <t>SPRING LOADED TANK DRAIN VALVE LEFT PARTIALLY OPEN. SPRAY HELICOPTER RAN OUT OF FUEL.</t>
  </si>
  <si>
    <t>19780613045599I</t>
  </si>
  <si>
    <t>ENGINE QUIT DUE TO WATER IN THE FUEL SYSTEM.</t>
  </si>
  <si>
    <t>19780527014729A</t>
  </si>
  <si>
    <t>ACORNS LODGED IN CARB AIR BOX ASSEMBLY.</t>
  </si>
  <si>
    <t>19780616046119I</t>
  </si>
  <si>
    <t>PRECAUTIONARY LANDING DUE TO LOW POWER. CARBURETOR HEAT WAS PARTIALLY OPEN CAUSING AN OVER RICH MIXTURE.</t>
  </si>
  <si>
    <t>19780616046129I</t>
  </si>
  <si>
    <t>NOSE GEAR COULD NOT BE FULLY EXTENDED, COLLAPSED ON TOUCHDOWN. NOSE GEAR DOORS HAD BEEN LEFT UNHOOKED, JAMMED.</t>
  </si>
  <si>
    <t>19780619046649I</t>
  </si>
  <si>
    <t>PILOT RETURNED DUE TO CONTROL PROBLEMS. FOUND THAT THE INBOARD END OF AILERON PUSH ROD WAS NOT CONNECTED.</t>
  </si>
  <si>
    <t>19780622016229A</t>
  </si>
  <si>
    <t>ROPE CAUGHT ON GLIDER WHEEL BRACKET.</t>
  </si>
  <si>
    <t>19780429007189A</t>
  </si>
  <si>
    <t>OIL PR DROPPED TO ZERO.PLT SHUT DN ENG.WING HIT TREE ADJACENT TO IL CAP NOT SECURED.</t>
  </si>
  <si>
    <t>19780623018469A</t>
  </si>
  <si>
    <t>LOOSE BATTERY POST,LOSS OF ALTERNATOR EXCITING CURRENT.</t>
  </si>
  <si>
    <t>19780509032859I</t>
  </si>
  <si>
    <t>FORCED LANDING AFTER POWER LOSS. FOUND WATER IN FUEL.</t>
  </si>
  <si>
    <t>19780607020299A</t>
  </si>
  <si>
    <t>BECAME AIRBORNE AFTER TKOF ABORTED.</t>
  </si>
  <si>
    <t>19780603041639I</t>
  </si>
  <si>
    <t>FLIGHT APPARENTLY TOOK OFF WITH THE REAR CABIN ENTRY DOOR OPEN. DOOR WAS CLOSED IN FLIGHT.</t>
  </si>
  <si>
    <t>19780607010749A</t>
  </si>
  <si>
    <t>FULL NOSE DOWN TRIM.</t>
  </si>
  <si>
    <t>19780607016509A</t>
  </si>
  <si>
    <t>TKOF FROM TRAILER,NO LOAD. R SKID TIEDOWN NOT REMOVED.</t>
  </si>
  <si>
    <t>19780623036259I</t>
  </si>
  <si>
    <t>PILOT LANDED ON BEACH AFTER NOTING SMOKE AND FUMES IN COCKPIT CAUSED BY GRASS AND DIRT IN ENGINE COMPARTMENT</t>
  </si>
  <si>
    <t>19780623036419I</t>
  </si>
  <si>
    <t>PILOT LANDED AFTER NOTING OIL ON WINDSHIELD. OIL CAP WAS LOOSE.</t>
  </si>
  <si>
    <t>19780624034629I</t>
  </si>
  <si>
    <t>PILOT STRUCK WIRES AFTER ENGINE STOPPED AND STARTED AGAIN AFTER SWITCHING TANK. VENT STOPPED UP BY MUD DAUBERS.</t>
  </si>
  <si>
    <t>19780625035919I</t>
  </si>
  <si>
    <t>ENGINE QUIT AT 250 FEET ON CLIMBOUT. WATER AND OTHER FOREIGN MATERIAL FOUND IN THE GASCOLATOR BOWL.</t>
  </si>
  <si>
    <t>19780625035779I</t>
  </si>
  <si>
    <t>ENGINE STOPPED SOON AFTER TAKEOFF DUE TO FUEL SELECTOR MOVED BY A PASSENGER DURING LOADING.</t>
  </si>
  <si>
    <t>19780626034739I</t>
  </si>
  <si>
    <t>ENGINE STOPPED ON NEWLY PURCHASED AIRPLANE DUE TO WATER IN THE FUEL SYSTEM. HAD BEEN STORED OUTSIDE.</t>
  </si>
  <si>
    <t>19780812020899A</t>
  </si>
  <si>
    <t>MUD DOBBER(WASP)NEST IN FUEL VENT LINE.</t>
  </si>
  <si>
    <t>19780712023399A</t>
  </si>
  <si>
    <t>NO NARRATIVE.</t>
  </si>
  <si>
    <t>19780810035619A</t>
  </si>
  <si>
    <t>LOW OIL STATE.LNDD IN FLOODED ALFALFA FIELD.</t>
  </si>
  <si>
    <t>19780820049069I</t>
  </si>
  <si>
    <t>LOSS OF ENGINE POWER AFTER TAKEOFF. LANDED STRAIGHT AHEAD IN OAT FIELD. WATER IN FUEL.</t>
  </si>
  <si>
    <t>19780805024609A</t>
  </si>
  <si>
    <t>PLT INADVERTENTLY MOVED MIXTURE CONTROL TO CUT OFF POSITION WHILEEMPTING TO LEAN MIXTURE.</t>
  </si>
  <si>
    <t>19780704042039I</t>
  </si>
  <si>
    <t>PILOT DEPARTED WITH INOPERATIVE RADIO, THEN UNABLE TO FIND DESTINATION. WHEN NEARLY OUT OF FUEL FOUND AN AIRPORT.</t>
  </si>
  <si>
    <t>19780822026439A</t>
  </si>
  <si>
    <t>ACFT BEING FERRIED FOR MAINT. SEAT RETAINERS MISSING.</t>
  </si>
  <si>
    <t>19780726036499I</t>
  </si>
  <si>
    <t>AIRCRAFT VEERED LEFT DURING TAKEOFF, GOT AIRBORNE. NOSE GEAR DID NOT CENTER DUE TO INFLATION AND CAM ADJUSTMENT</t>
  </si>
  <si>
    <t>19780629034269I</t>
  </si>
  <si>
    <t>FLIGHT HAD FILED IFR BUT TOOK OFF VFR. WAS CONSIDERED A RADIO FAILURE BY ATC. ALSO CARGO DOOR WAS OPENED ON TAKEOFF</t>
  </si>
  <si>
    <t>19780725039589I</t>
  </si>
  <si>
    <t>PILOT REFUELED FROM A 55 GAL DRUM AND DID NOT CHECK FOR WATER. ENGINE QUIT ON TAKEOFF DUE TO WATER IN THE FUEL.</t>
  </si>
  <si>
    <t>19780708043109I</t>
  </si>
  <si>
    <t>STUDENT PILOT LOST POWER ON TAKEOFF DUE TO MAIN FUEL SUMP LEFT OPEN DURING PREFLIGHT.OVERSHOT ON AIRPORT LANDING</t>
  </si>
  <si>
    <t>19780723038809I</t>
  </si>
  <si>
    <t>STUDENT PILOT RAN OUT OF FUEL. IT IS LIKELY THAT THE FUEL DRAIN WAS RUNNING AND NOT DETECTED.</t>
  </si>
  <si>
    <t>19780808049579I</t>
  </si>
  <si>
    <t>FLIGHT RETURNED AFTER OIL LOSS. PILOT FAILED TO SECURE OIL STICK.</t>
  </si>
  <si>
    <t>19780808049829I</t>
  </si>
  <si>
    <t>RAN OFF SIDE OF RUNWAY AFTER LOOSE WHEEL FAIRING JAMMED TIRE ON TAKEOFF.</t>
  </si>
  <si>
    <t>19780809049919I</t>
  </si>
  <si>
    <t>LEFT GEAR COLLAPSED ON ROLL OUT, HYDRAULIC SYSTEM LOW ON FLUID.</t>
  </si>
  <si>
    <t>19780811037539I</t>
  </si>
  <si>
    <t>FORCED LANDING AFTER ENGINE QUIT. DRAINED WATER FROM FUEL TANK.</t>
  </si>
  <si>
    <t>19780814037299I</t>
  </si>
  <si>
    <t>GEAR RETRACTED ON TAKEOFF. FOUND FAULTY GEAR ACTUATOR SWITCH.</t>
  </si>
  <si>
    <t>19780825038179I</t>
  </si>
  <si>
    <t>15 MINUTES AFTER TAKEOFF AIRCRAFT WAS LANDED ON GOLF COURSE DUE TO FUEL EXHAUSTION.</t>
  </si>
  <si>
    <t>19780831038519I</t>
  </si>
  <si>
    <t>FLIGHT DIVERTED AFTER CREW NOTICED COWLING LOOSE. AFTER LANDING, COWLING STRUCK PROP AND BROKE INTO PIECES.</t>
  </si>
  <si>
    <t>19780901016759I</t>
  </si>
  <si>
    <t>UNABLE TO EXTEND NOSE GEAR BEFORE LANDING. GEAR WAS JAMMED DUE TO DEFLATED NOSE GEAR STRUT.</t>
  </si>
  <si>
    <t>19780904017739I</t>
  </si>
  <si>
    <t>FORCED LANDING AFTER POWER LOSS. HELICOPTER HAD BEEN SERVICED WITH JET FUEL.</t>
  </si>
  <si>
    <t>19780907018599I</t>
  </si>
  <si>
    <t>WING FLOATS DAMAGED ON LANDING. NOSE GAR DOOR LINKAGE HAD BROKEN CAUSING SHARP TURN.</t>
  </si>
  <si>
    <t>19780913017419I</t>
  </si>
  <si>
    <t>ABORTED TAKEOFF WHEN FRONT BAGGAGE DOOR POPPED OPEN.</t>
  </si>
  <si>
    <t>19780920018899I</t>
  </si>
  <si>
    <t>EXPLOSION HEARD DURING ENGINE START, PILOT MISTOOK FOR BACKFIRE, BEGAN FLIGHT. LATER FOUND EXHAUST TUNNELS DAMAGED.</t>
  </si>
  <si>
    <t>19781018032569I</t>
  </si>
  <si>
    <t>PILOT UNABLE TO GET THE NOSE WHEEL DOWN. A TOW BAR WAS WEDGED INTO THE WHEEL WELL.</t>
  </si>
  <si>
    <t>19781102023549I</t>
  </si>
  <si>
    <t>19781102023729I</t>
  </si>
  <si>
    <t>AIRCRAFT STRUCK DITCH WHILE TAXIING AT NIGHT WITHOUT TAXI LIGHT. BATTERY WAS TOO WEAK DUE TO GENERATOR FAILURE.</t>
  </si>
  <si>
    <t>19780921019829I</t>
  </si>
  <si>
    <t>WHILE TAXIING TO MAINTENANCE HANGAR, PILOT LOST NOSE WHEEL STEERING. WINGTIP HIT HANGAR, CAUGHT ON FIRE.</t>
  </si>
  <si>
    <t>19780925018069I</t>
  </si>
  <si>
    <t>ENGINE SHUTDOWN DUE TO SMOKE FROM NACELLE. GEAR RETRACTED ON LANDING ROLLOUT.</t>
  </si>
  <si>
    <t>19780903028619A</t>
  </si>
  <si>
    <t>PILOT WAS AWARE OF EXCESSIVE WATER IN FUEL.</t>
  </si>
  <si>
    <t>19780923027059I</t>
  </si>
  <si>
    <t>AIRCRAFT HAD TOTAL ELECTRICAL FAILURE ON FINAL. GEAR PARTIALLY EXTENDED AND COLLAPSED ON TOUCHDOWN.</t>
  </si>
  <si>
    <t>19780908034669A</t>
  </si>
  <si>
    <t>GENERATOR SHORTING.</t>
  </si>
  <si>
    <t>19781020041019A</t>
  </si>
  <si>
    <t>ACFT STRUCK COM POLES &amp; CONCRETE WALL &amp; BURNED. NO 4 ROD ASY (PN 41A2) FAILED FOR UNKN RSN.</t>
  </si>
  <si>
    <t>19780916024019A</t>
  </si>
  <si>
    <t>TIE DOWN STRAP ACROSS LEFT SKID CAUGHT ON TRAILER AND TETHERED HEPER.</t>
  </si>
  <si>
    <t>19781021036569A</t>
  </si>
  <si>
    <t>DMGD WING &amp; AILERON DRG PREVIOUS LDG.</t>
  </si>
  <si>
    <t>19781009029939I</t>
  </si>
  <si>
    <t>ENGINE LOST POWER AFTER LIFTOFF, LANDED GEAR UP ON THE TAKEOFF RUNWAY. HAD BEEN TOPPED OFF WITH JET FUEL.</t>
  </si>
  <si>
    <t>19780829037939I</t>
  </si>
  <si>
    <t>ENGINE QUIT AFTER LIFTOFF DUE TO WATER IN FUEL. LANDED ON REMAINING RUNWAY GEAR UP.</t>
  </si>
  <si>
    <t>19790119001139A</t>
  </si>
  <si>
    <t>AIRCRAFT FAILED TO CLIMB AFTER LIFTOFF DUE TO AIRFRAME ICE. STRUCK A FENCE AND WENT INVERTED.</t>
  </si>
  <si>
    <t>19781108022239I</t>
  </si>
  <si>
    <t>BAGGAGE CART WAS BLOWN INTO PARKED AIRCRAFT BY JET BLAST. BRAKES WERE INOPERATIVE ON CART.</t>
  </si>
  <si>
    <t>19781108022269I</t>
  </si>
  <si>
    <t>RAN OFF SIDE OF TAXIWAY AT NIGHT. LANDING LIGHT INOPERATIVE.</t>
  </si>
  <si>
    <t>19781114026859I</t>
  </si>
  <si>
    <t>FORCED LANDING IN FIELD AFTER ENGINE QUIT. FOUND ICE IN FUEL LINES.</t>
  </si>
  <si>
    <t>19781120025989I</t>
  </si>
  <si>
    <t>DIP STICK NOT PROPERLY SECURED. ENGINE SHUT DOWN DUE TO OIL LOSS. SINGLE GENERATOR FAILED DUE TO OVERLOAD.</t>
  </si>
  <si>
    <t>19781128024449I</t>
  </si>
  <si>
    <t>LANDING IN FIELD DUE TO POWER LOSS, WATER IN FUEL SYSTEM. WATER CAME FROM A FUEL STORAGE TANK.</t>
  </si>
  <si>
    <t>19781210024199I</t>
  </si>
  <si>
    <t>WHEELS LOCKED UP AFTER SEVERAL TOUCH AND GO LANDINGS DUE TO SNOW PACKED IN THE WHEEL PANTS.</t>
  </si>
  <si>
    <t>19781230019999I</t>
  </si>
  <si>
    <t>PILOT ASSUMED TANKS TO BE FULL. DID NOT CHECK. ONE ENGINE QUIT ON TAKEOFF DUE TO FUEL STARVATION.</t>
  </si>
  <si>
    <t>19781230020029I</t>
  </si>
  <si>
    <t>ENGINE FALURE FOLLOWED BY TOTAL ELECTRICAL FAILURE. BATTERY KNOWN TO BE BAD. FUEL CONTROL UNIT POOR CONDITION.</t>
  </si>
  <si>
    <t>19790106001239I</t>
  </si>
  <si>
    <t>ICY RAMP AND RUNWAY, PILOT FAILED TO RELEASE BRAKES. TIRES BLOWN ON LANDING.</t>
  </si>
  <si>
    <t>19790107000829I</t>
  </si>
  <si>
    <t>ENGINE FLAMED OUT DURING TAXI, APPROXIMATELY 6 QTS. OF WATER DRAINED FROM LEFT NACELLE AND BOOST PUMP.</t>
  </si>
  <si>
    <t>19790111000619I</t>
  </si>
  <si>
    <t>ENGINE QUIT AFTER LIFTOFF. LANDED GEAR UP. FOUND WATER IN FUEL AND 3 FOULED SPARK PLUGS.</t>
  </si>
  <si>
    <t>19790113001939I</t>
  </si>
  <si>
    <t>ENGINE STOPPED DUE TO WATER IN ALL OF THE FUEL SYSTEM. LANDED ON THE AIRPORT.</t>
  </si>
  <si>
    <t>19790116002119I</t>
  </si>
  <si>
    <t>EMERGENCY LIFT-OFF AND GO AROUND DUE TO MAINTENANCE EQUIPMENT ON THE RUNWAY</t>
  </si>
  <si>
    <t>19790123003659I</t>
  </si>
  <si>
    <t>PILOT DISCOVERED HE HAD NO LEFT BRAKE DURING TAXI.</t>
  </si>
  <si>
    <t>19790127003899I</t>
  </si>
  <si>
    <t>RAN OUT OF OIL ON INSTRUCTIONAL FLIGHT. ENGINE FAILED INTERNALLY.</t>
  </si>
  <si>
    <t>19781110039789A</t>
  </si>
  <si>
    <t>WITNESS STATED 1/4IN ICE ON AIRCRAFT.</t>
  </si>
  <si>
    <t>[[('AIRCRAFT', '/location/location/contains', 'AIRCRAFT'), ('ICE ON AIRCRAFT', '/location/location/contains', 'ICE ON AIRCRAFT'), ('ICE ON AIRCRAFT', '/location/location/contains', 'AIRCRAFT'), ('AIRCRAFT', '/location/location/contains', 'ICE ON AIRCRAFT')]]</t>
  </si>
  <si>
    <t>ICE ON AIRCRAFT</t>
  </si>
  <si>
    <t>19781104034149A</t>
  </si>
  <si>
    <t>R SKID HUNG UP ON R TIE DOWN STRAPS OF TRAILER.</t>
  </si>
  <si>
    <t>19781205041369A</t>
  </si>
  <si>
    <t>PLT SEL CERTIFICATED.ELEVATOR GUST LOCK FOUND IN EARLY PART OF CRPATH BFR BREAK UP.</t>
  </si>
  <si>
    <t>19781113027039I</t>
  </si>
  <si>
    <t>PILOT TAXIED INTO UNMARKED DITCH AT END OF TAXIWAY.</t>
  </si>
  <si>
    <t>19781119026389I</t>
  </si>
  <si>
    <t>AS PILOT ATTEMPTED TURN ON TAXIWAY, WHEEL WENT INTO DITCH. NO BRAKES DUE TO INSUFFICIENT FLUID.</t>
  </si>
  <si>
    <t>19781216025369I</t>
  </si>
  <si>
    <t>LANDING GEAR SELECTOR INADVERTENTLY LEFT IN UP POSITION. GEAR COLLAPSED ON TAKEOFF. GEAR WARNING HORN INOP.</t>
  </si>
  <si>
    <t>19790102000919I</t>
  </si>
  <si>
    <t>LOST DIRECTIONAL CONTROL ON ICY RUNWAY. RIGHT BRAKE MASTER CYLINDER WAS EMPTY. NOT SERVICED FOR 5 MONTHS.</t>
  </si>
  <si>
    <t>19790127003859I</t>
  </si>
  <si>
    <t>ENGINE QUIT DUE TO WATER IN THE FUEL. SOURCE OF CONTAMINATION WAS LOCAL STORAGE TANK.</t>
  </si>
  <si>
    <t>19781231044159A</t>
  </si>
  <si>
    <t>HEAVY FROST ON ACT AND ICE ON TRIM HINGES.</t>
  </si>
  <si>
    <t>19781207022839I</t>
  </si>
  <si>
    <t>PILOT TOOK OFF WITH SNOW BLOWN IN THE ENGINE COMPARTMENT. SNOW MELTED, THEN FROZE UP THE THROTTLE LINKAGE.</t>
  </si>
  <si>
    <t>19781102039739A</t>
  </si>
  <si>
    <t>GUST LOCK FOUND ATTACHED TO R WING. SUB DMG TO CESSNA 172,N8107T.</t>
  </si>
  <si>
    <t>19781215040349A</t>
  </si>
  <si>
    <t>HOOK RELEASE ELECTRICAL PLUG FOUND DISCONNECTED.LOAD FROZEN TO THOUND.</t>
  </si>
  <si>
    <t>19781117041969A</t>
  </si>
  <si>
    <t>FROST ON AIRCRAFT.TURBOCHARGERS NOT USED ON TKOF.</t>
  </si>
  <si>
    <t>19781129037719A</t>
  </si>
  <si>
    <t>PLT RQSTD &amp; CNTLR APPVD SPCL VFR CLRNCE AT NITE.PLT NOT INST RTD.TR SET 3005 VICE 2999.</t>
  </si>
  <si>
    <t>19781223039539A</t>
  </si>
  <si>
    <t>BOTH GENERATOR CIRCUIT BREAKERS OUT.PILOT DID NOT RESET BREAKERS TTEMPT MANUAL GEAR EXTENSION.</t>
  </si>
  <si>
    <t>19781228040429A</t>
  </si>
  <si>
    <t>ELT IMPACT SWITCH INOP.</t>
  </si>
  <si>
    <t>19790203005099I</t>
  </si>
  <si>
    <t>PILOT LOST DIRECTIONAL CONTROL AFTER LOSING RIGHT BRAKE ON LANDING. VEERED OFF RUNWAY. BRAKE WORN OUT.</t>
  </si>
  <si>
    <t>19790207005159I</t>
  </si>
  <si>
    <t>FORCED LANDING AFTER ENGINE QUIT, FOUND ICE IN FUEL STRAINER.</t>
  </si>
  <si>
    <t>19790210006409I</t>
  </si>
  <si>
    <t>FORCED LANDING AFTER ENGINE QUIT. FOUND WATER IN FUEL.</t>
  </si>
  <si>
    <t>19790220007249I</t>
  </si>
  <si>
    <t>GRINDING NOISE WITH GEAR RETRACTION. NOSE GEAR PARTIALLY RETRACTED STRUT FLAT AND WHEEL CANTED.</t>
  </si>
  <si>
    <t>19790223006939I</t>
  </si>
  <si>
    <t>WHILE DEPARTING GATE JET BLAST CAUSED A BAGGAGE CART TO ROLL INTO B99 WHICH WAS FOLLOWING CLOSE BEHIND.</t>
  </si>
  <si>
    <t>19790306009619I</t>
  </si>
  <si>
    <t>TAXIED INTO DRAINAGE DITCH AT NIGHT. LANDING LIGHT INOPERABLE.</t>
  </si>
  <si>
    <t>19790313008789I</t>
  </si>
  <si>
    <t>PILOT TAXIED OFF RAMP AT NIGHT. LANDING LIGHT WAS BURNED OUT</t>
  </si>
  <si>
    <t>19790316009739I</t>
  </si>
  <si>
    <t>NOSE WHEEL SANK DOWN IN HOLE ON RAMP, PROP STRUCK GROUND</t>
  </si>
  <si>
    <t>19790318009229I</t>
  </si>
  <si>
    <t>ZG FORCED LANDING AFTER ENGINE QUIT. FUEL SELECTOR WAS NOT POSITIONED PROPERLY.</t>
  </si>
  <si>
    <t>19790318009019I</t>
  </si>
  <si>
    <t>PRECAUTIONARY LANDING MADE DUE TO LOW OVERCASE AND INSTRUMENT LIGHT INOPERATIVE.</t>
  </si>
  <si>
    <t>19790404013469I</t>
  </si>
  <si>
    <t>LOUD NOISE DURING RETRACTION, NOSE GEAR COLLPASED ON LANDING. LOOSE NOSE GEAR DOOR JAMMED AND BROKE MECHANISM. ZK</t>
  </si>
  <si>
    <t>19790207002469A</t>
  </si>
  <si>
    <t>ARMED FLARE GUN DISCHARGED IN CABIN AFTER FALLING FROM GLOVE BOX.PILOT MADE EMERGENCY LANDING.</t>
  </si>
  <si>
    <t>19790316004819A</t>
  </si>
  <si>
    <t>PILOT UNABLE TO CONTROL AIRCRAFT DURING TAKEOFF, DUE TO RESTRICTED STEERING AND FROST.</t>
  </si>
  <si>
    <t>19790224005689A</t>
  </si>
  <si>
    <t>WITNESSES SAID THE PILOT DID NOT REMOVE SNOW FROM THE WINGS PRIOR TO TAKEOFF. AIRCRAFT FOUND 4 DAYS LATER.</t>
  </si>
  <si>
    <t>19790214002969A</t>
  </si>
  <si>
    <t>FAILED TO ASSURE SEAT WAS LOCKED.STARTED ENGINE,SEAT SLID BACK.PILOT WAS UNABLE REACH CONTROLS.HIT PARKED ACFT.</t>
  </si>
  <si>
    <t>19790207005339I</t>
  </si>
  <si>
    <t>FORWARD CARGO DOOR CAME OFF AFTER TAKEOFF. DOOR WAS NOT LATCHED.</t>
  </si>
  <si>
    <t>19790414012459I</t>
  </si>
  <si>
    <t>ENGINE SUDDENLY STOPPED. FUEL SYSTEM FOUND TO BE CONTAMINATED WITH A COLORLESS, ODERLESS SUBSTANCE</t>
  </si>
  <si>
    <t>19790211007509A</t>
  </si>
  <si>
    <t>ENGINE STOPPED ON CLIMB-OUT. MADE EMERGENCY CRASH LANDING. WATER IN FUEL.</t>
  </si>
  <si>
    <t>19790410008789A</t>
  </si>
  <si>
    <t>FORCED LANDING DUE TO ENGINE FAILURE. THE PILOT SAID WATER FOUND IN FUEL AND IN COMPANY OWNED FUEL TANKER.</t>
  </si>
  <si>
    <t>19790407008559A</t>
  </si>
  <si>
    <t>PILOT SAID THE ELEVATOR CONTROL JAMMED.A PARACHUTE WAS FOUND BETWEEN THE REAR SEAT AND CONTROL STICK.</t>
  </si>
  <si>
    <t>19790321010439A</t>
  </si>
  <si>
    <t>INSTRUCTOR CHECKING OUT PILOT IN MULTIENGINE AIRPLANE. STUDENT FEATHERED WRONG ENGINE. EMERGENCY LANDING.</t>
  </si>
  <si>
    <t>19790207002459A</t>
  </si>
  <si>
    <t>ENGINE FAILED ON TAKEOFF. FOUND WATER IN FUEL TANKS.</t>
  </si>
  <si>
    <t>19790222003429A</t>
  </si>
  <si>
    <t>ATTEMPTED TAKEOFF AT 6700 FT ALTITUDE WITH FROST ON WINGS.ACFT SETTLED ONTO ICE AND SNOW COVERED LAKE.</t>
  </si>
  <si>
    <t>19790412014049I</t>
  </si>
  <si>
    <t>PRECAUTIONARY LANDING WHEN ONE SIDE OF THE ENGINE COWL CAME OPEN DUE TO A LOOSE DZUS FASTENER.</t>
  </si>
  <si>
    <t>19790222003439A</t>
  </si>
  <si>
    <t>ACRFT WAS SERVICED 65 DAYS PRIOR TO ACCIDENT. HAD NOT BEEN FLOWN PRIOR TO DATE OF ACCIDENT. WATER FOUND IN FUEL.</t>
  </si>
  <si>
    <t>19790204002289A</t>
  </si>
  <si>
    <t>AFTER A FORCED LANDING ICE WAS FOUND IN GASCOLATOR AND IN FLEXIBLE HOSE BETWEEN AIR FILTER AND CARBURATOR.</t>
  </si>
  <si>
    <t>19790319004969A</t>
  </si>
  <si>
    <t>ENGINE FAILURE ON TAKEOFF. CONTAMINATED FUEL FOUND IN AIRCRAFT.</t>
  </si>
  <si>
    <t>19790405013359I</t>
  </si>
  <si>
    <t>PILOT ATTEMPTED TAKEOFF WITH OBSTRUCTION (MAGAZINE) BETWEEN RUDDER AND VERTICAL STABILIZER ZE.</t>
  </si>
  <si>
    <t>19790316004809A</t>
  </si>
  <si>
    <t>ENGINE STOPPED ON FINAL APPROACH. AIRCRAFT STRUCK GROUND SHORT OF RUNWAY. WATER IN FUEL.</t>
  </si>
  <si>
    <t>19790421024889I</t>
  </si>
  <si>
    <t>PILOT TOOK OFF WITH THE ENGINE NOT OPERATING PROPERLY. MUSHED BACK TO THE GROUND BEYOND THE RUNWAY.</t>
  </si>
  <si>
    <t>19790210002629A</t>
  </si>
  <si>
    <t>FCD LDG AT NIGHT. HARD LDG ON APT. FUEL STAINS FOUND FROM WING DRAINS TO FUSELAGE. LESS THAN 2 GALS FUEL ONBOARD.</t>
  </si>
  <si>
    <t>19790318010729A</t>
  </si>
  <si>
    <t>ENGINE STOPPED ON EMPTY TANK DURING ILS APPROACH. WOULD NOT START ON FULL TANK. WATER IN FUEL.CRASHED SHORT OF RWY.</t>
  </si>
  <si>
    <t>19790309032649A</t>
  </si>
  <si>
    <t>CARGO DOOR CAME OPEN IN FLIGHT. AFTER LANDING,THE DOOR WAS PROPERLY LATCHED. THE FAILURE COULD NOT BE DUPLICATED.</t>
  </si>
  <si>
    <t>19790421024749I</t>
  </si>
  <si>
    <t>ENGINE QUIT SOON AFTER TAKEOFF. WATER AND DEBRIS FOUND IN THE FUEL SYSTEM.</t>
  </si>
  <si>
    <t>19790224007709I</t>
  </si>
  <si>
    <t>WINDSHIELD FOGGED UP DUE TO INOP HEATER. LANDED LONG AFTER APPROACH AND RAN OFF DEPARTURE END OF RUNWAY.</t>
  </si>
  <si>
    <t>19790210002639A</t>
  </si>
  <si>
    <t>AIRCRAFT CRASHED ON FIRST TEST FLIGHT AFTER REBUILDING. AILERON CONTROLS REVERSED.</t>
  </si>
  <si>
    <t>[[('TEST FLIGHT AFTER REBUILDING', '/location/location/contains', 'AIRCRAFT')]]</t>
  </si>
  <si>
    <t>TEST FLIGHT AFTER REBUILDING</t>
  </si>
  <si>
    <t>19790224007469I</t>
  </si>
  <si>
    <t>ENGINE QUIT LEVEL FLIGHT. LEFT TANK EMPTY AND ICE IN RIGHT TANK. GAS SEDIMENT BOWL WOULD NOT DRAIN.</t>
  </si>
  <si>
    <t>19790216014249A</t>
  </si>
  <si>
    <t>PILOT TOOK OFF WITH GUST LOCK IN PLACE.</t>
  </si>
  <si>
    <t>19790211002709A</t>
  </si>
  <si>
    <t>AIRCRAFT FAILED TO LIFTOFF RUNWAY. RAN OFF END INTO SNOW BANK. FROST ON AIRFRAME.</t>
  </si>
  <si>
    <t>19790209002599A</t>
  </si>
  <si>
    <t>WHILE TAXIING ON TAXIWAY, THE AIRCRAFT WAS STRUCK BY A TRUCK. NO FENCE IS INSTALLED TO KEEP VEHICLES OFF AIRPORT.</t>
  </si>
  <si>
    <t>19790312008529I</t>
  </si>
  <si>
    <t>FORCED LANDING AFTER POWER LOSS. FOUND WATER IN FUEL</t>
  </si>
  <si>
    <t>19790421024669I</t>
  </si>
  <si>
    <t>GEAR COLLAPSED AFTER LANDING DUE TO BROKEN EXTENSION CABLE. EMERGENCY EXTENSION CRANK NOT PROPERLY STOWED.</t>
  </si>
  <si>
    <t>19790520026369I</t>
  </si>
  <si>
    <t>FORCED LANDING DUE TO FUEL EXHAUSTION.</t>
  </si>
  <si>
    <t>19790603029089I</t>
  </si>
  <si>
    <t>ENGINE WENT TO IDLE WHEN THROTTLE CABLE HOUSING SLIPPED OUT OF CLAMP. HAD NOT BEEN PROPERLY SECURED.</t>
  </si>
  <si>
    <t>19790605014519I</t>
  </si>
  <si>
    <t>CAPTAIN OBSERVED FUEL SYPHONING AND LANDED. TANK CAP HAD BEEN INSTALLED IMPROPERLY.</t>
  </si>
  <si>
    <t>19790615016499I</t>
  </si>
  <si>
    <t>FUNNY NOISE DURING GEAR RETRACTION CAUSED BY PART OF THE TOWBAR LEFT ON THE NOSE WHEEL. COULD NOT BE EXTENDED.</t>
  </si>
  <si>
    <t>19790508100289I</t>
  </si>
  <si>
    <t>PILOT FLEW AIRCRAFT NOT SIGNED OFF AFTER INSPECTION. LOST UPPER ENGINE COWLING IN FLIGHT. HAD NOT BEEN FASTENED.</t>
  </si>
  <si>
    <t>19790510009019A</t>
  </si>
  <si>
    <t>AIRCRAFT TOOK OFF BUT WAS UNABLE TO MAINIAIN FLIGHT. WITNESSES SAID THERE WAS MODERATE FROST ON THE WINGS.</t>
  </si>
  <si>
    <t>19790528028209I</t>
  </si>
  <si>
    <t>FORCED LANDING AFTER ENGINE QUIT, FOUND WATER IN FUEL.</t>
  </si>
  <si>
    <t>19790529041069A</t>
  </si>
  <si>
    <t>LEFT OFF ENGINE OIL FILLER CAP. ENGINE LOST POWER ON TAKEOFF. OIL BLOCKED AIR INTAKE. ALTERNATE AIR DEFECT.</t>
  </si>
  <si>
    <t>19790424024939I</t>
  </si>
  <si>
    <t>NOISE DURING GEAR RETRACTION, NOSE GEAR COULD NOT BE EXTENDED. DOOR PINS NOT ATTACHED AFTER MAINTENANCE.</t>
  </si>
  <si>
    <t>19790603012119A</t>
  </si>
  <si>
    <t>ENGINE STOPPED AFTER 25-FT AGL LIFTOFF. PLT TRIED TO BANK ACFT,STALLED, HIT GROUND. FAILED TO ASSURE FUEL VALVE ON.</t>
  </si>
  <si>
    <t>19790515018139A</t>
  </si>
  <si>
    <t>ATTEMPTED TAKEOFF WITH FLIGHT CONTROLS IN LOCKED MODE. FACTOR INADEQUATE PRE-FLIGHT CHECK.</t>
  </si>
  <si>
    <t>19790513010459A</t>
  </si>
  <si>
    <t>PILOT LANDED ON WHAT HE THOUGHT TO BE ONE FOOT HIGH GRASS. IT TURNED OUT TO BE THREE FEET HIGH. ACFT NOSED OVER.</t>
  </si>
  <si>
    <t>19790623022919A</t>
  </si>
  <si>
    <t>ENGINE WAS SPUTTERING ON TAKEOFF. ACFT CRASHED &amp; BURNED. FOUND SOME WATER IN FUEL LINES.</t>
  </si>
  <si>
    <t>19790609016529A</t>
  </si>
  <si>
    <t>ROPE BROKE DURING AERO TOW TAKE OFF WHEN GLIDER WAS 140 FEET ABOVE GROUND. CRASH OCCURRED DURING FORCED LANDING.</t>
  </si>
  <si>
    <t>19790427100619I</t>
  </si>
  <si>
    <t>ENGINE EQUIPPED WITH HYDRAULIC PUMP WAS SHUT DOWN. EMERGENCY PROCEDURES NOT FOLLOWED. NOSE GEAR COLLAPSED.</t>
  </si>
  <si>
    <t>19790427100559I</t>
  </si>
  <si>
    <t>ENGINE QUIT DUE TO FUEL CONTAMINATION. AIRCRAFT DAMAGED IN AUTOROTATION.</t>
  </si>
  <si>
    <t>19790524200519I</t>
  </si>
  <si>
    <t>FUMES NOTED IN PASSENGER CABIN. EMERGENCY LANDING MADE. AFT FUEL CAP DAMAGED BY IMPROPER INSTALLATION.</t>
  </si>
  <si>
    <t>19790623014019A</t>
  </si>
  <si>
    <t>RUDDER TRIM WAS SET FOR FULL NOSE LEFT TRIM. PILOT RAN OFF LEFT SIDE OF RUNWAY ON TAKEOFF.</t>
  </si>
  <si>
    <t>19790605014429I</t>
  </si>
  <si>
    <t>PILOT ATTEMPTED TAKEOFF WITH FAULTY ENGINE, LANDED IN STREET, DAMAGED SPEED LIMIT SIGN DURING TAXI BACK TO FIELD</t>
  </si>
  <si>
    <t>19790429005459A</t>
  </si>
  <si>
    <t>ACFT NOT FLOWN FOR 2 WKS. SEVERE RAIN. PILOT SAID THAT THERE WAS WATER IN FUEL</t>
  </si>
  <si>
    <t>19790627017429I</t>
  </si>
  <si>
    <t>19790610014749I</t>
  </si>
  <si>
    <t>PILOT TOOK OFF WITH TANKS NEARLY EMPTY. ENGINE QUIT AFTER LIFT OFF.</t>
  </si>
  <si>
    <t>19790609011809A</t>
  </si>
  <si>
    <t>AFTER TAKEOFF LOST ELECT. POWER. LANDED ON AIRPORT. LANDING GEAR NOT LOCKED DOWN. GENERATORS NOT TURNED ON.</t>
  </si>
  <si>
    <t>19790622017199I</t>
  </si>
  <si>
    <t>STUDENT PILOT HAD TOPPED HIS TANKS AND GOT WATER IN THE FUEL. ENGINE QUIT TWICE BUT HE GOT IT ON THE RUNWAY AT HOME</t>
  </si>
  <si>
    <t>19790625015009A</t>
  </si>
  <si>
    <t>ENGINE FAILED IN FLT. TWO &amp; ONE HALF QUARTS OF WATER WERE DRAINED FROM THE GAS TANK AFTER THE ACCIDENT.</t>
  </si>
  <si>
    <t>19790503025389I</t>
  </si>
  <si>
    <t>AFTER DEVELOPING ELECTRICAL PROBLEM, PILOT LANDED, HAD ALTERNATOR BELT TIGHTENED, TOOK OFF AGAIN. BELT FAILED.</t>
  </si>
  <si>
    <t>19790429025299I</t>
  </si>
  <si>
    <t>NOSE GEAR NOT LOCKED FOR LANDING,COLLAPSED. HAD BEEN RETRACTED WITH FLAT STRUT, CAUSING LINKAGE TO SEPERATE.</t>
  </si>
  <si>
    <t>19790513026659I</t>
  </si>
  <si>
    <t>LOSS OF OIL PREESURE PRECEEDED ENGINE SHUTDOWN. VECTORS TO AIRPORT, 8 QUARTS OIL ADDED. ENGINE HAD MINOR OIL LEAK.</t>
  </si>
  <si>
    <t>19790515027029I</t>
  </si>
  <si>
    <t>ALTERNATOR BELT BROKE, ELECTRICAL SYSTEM FAILED. PILOT FAILED TO AVOID PREVENTABLE GEAR UP LANDING.</t>
  </si>
  <si>
    <t>19790525014229A</t>
  </si>
  <si>
    <t>HELICOPTER BEGAN TO VIBRATE DURING GROUND RUN UP. SELF DESTRUCTED. IMPROPERLY SERVICED STRUTS CAUSED GR RESONANCE.</t>
  </si>
  <si>
    <t>19790425024979I</t>
  </si>
  <si>
    <t>PILOT UNABLE TO MAINTAIN ALTITUDE DUE TO POWER LOSS.FOUND WATER IN THE FUEL.</t>
  </si>
  <si>
    <t>19790511011259A</t>
  </si>
  <si>
    <t>ATTEMPTED TAKE OFF WITH ICE ON AIRFRAME. MADE PREMATURE LIFT OFF,SETTLED TO GROUND,STRUCK DITCH.</t>
  </si>
  <si>
    <t>19790622017219I</t>
  </si>
  <si>
    <t>PILOT TOPPED TANKS AND LOST POWER DURING CLIMB. THE FUEL WAS CONTAMINATED WITH WATER</t>
  </si>
  <si>
    <t>19790519010229A</t>
  </si>
  <si>
    <t>INSTRUMENT PANEL LIGHT SWITCH DEFECTIVE. PILOT UNABLE TO DIM LIGHTS. COULD NOT SEE OUT.ATTEMPTED FORCED LANDING.</t>
  </si>
  <si>
    <t>19790507025919I</t>
  </si>
  <si>
    <t>FUEL EXHAUSTION ONE TANK UNABLE TO RESTART ENGINE. USED BOOST PUMP AFTER PUSHING AND PULLING ENGINE CONTROLS.</t>
  </si>
  <si>
    <t>19790602009889A</t>
  </si>
  <si>
    <t>ENGINE FAILED ENROUTE. PILOT DITCHED IN THE OCEAN. PILOT CLAIMED FUEL CONTAMINATION WAS CAUSE OF ACCIDENT.</t>
  </si>
  <si>
    <t>19790609024769A</t>
  </si>
  <si>
    <t>ENG. FAILED ON TAKEOFF. WATER IN FUEL. ACFT PARKED OUTSIDE FOR 11 MONTHS WITH PARTIALLY EMPTY FUEL TANKS.</t>
  </si>
  <si>
    <t>19790719019309I</t>
  </si>
  <si>
    <t>PILOTS FAILED TO CHECK POSITION OF GEAR HANDLE AND GEAR RETRACTION ON TAKEOFF ROLL.</t>
  </si>
  <si>
    <t>19790809030499I</t>
  </si>
  <si>
    <t>ZA AFTER INSTRUCTIONAL MANUEVERS ENGINE FAILED. GASCOLATOR SHOWED FUEL CONTAMINATED WITH DIRT AND WATER.</t>
  </si>
  <si>
    <t>19790729022479I</t>
  </si>
  <si>
    <t>PILOT FAILED TO EXTEND GEAR BEFORE LANDING.</t>
  </si>
  <si>
    <t>19790725018519A</t>
  </si>
  <si>
    <t>LANDED WITH AIRPLANES NOSE NOT ALIGNED WITH RUNWAY. FOUND RUDDER PEDAL JAMMED WITH SMALL BOTTLE.</t>
  </si>
  <si>
    <t>19790726019139A</t>
  </si>
  <si>
    <t>ENGINE ACCESS DOOR CAME LOSE AND ENGINE SPUTTERED AFTER TAKE OFF. INSTRUCTOR ATTEMPED 180 BACK TO RUNWAY. UNABLE.</t>
  </si>
  <si>
    <t>19790718017739A</t>
  </si>
  <si>
    <t>PILOT SEAT SLID BACK ON TAKEOFF.LOST CONTROL.VEERED OFF RUNWAY.FAILED TO ASCERTAIN SEAT LOCKED BEFORE TAKE OFF.</t>
  </si>
  <si>
    <t>19790807029619I</t>
  </si>
  <si>
    <t>PILOT FAILED TO SECURE OIL CAP ON PREFLIGHT. OIL WAS STREAMING OVER COWL AT LIFTOFF.</t>
  </si>
  <si>
    <t>19790807024709A</t>
  </si>
  <si>
    <t>PILOT ABORTED TAKEOFF &amp; WHILE APPLYING BRAKES SEAT CAME LOOSE CAUSING PILOT'S FEET TO RELEASE BRAKES. ACFT CRASHED</t>
  </si>
  <si>
    <t>19790813030889I</t>
  </si>
  <si>
    <t>PILOT FAILED TO SECURE OIL CAP PROPERLY AT PREVIOUS STOP. LANDED WITH LOW OIL PRESSURE.</t>
  </si>
  <si>
    <t>19790703018439I</t>
  </si>
  <si>
    <t>ENGINE STOPPED SHORTLY AFTER TAKE-OFF. AIRCRAFT STRUCK RUNWAY GEAR UP. PILOT DRAINED 3 QUARTS OF WATER FROM TANKS.</t>
  </si>
  <si>
    <t>19790807029669I</t>
  </si>
  <si>
    <t>AIRSPEED INDICATOR INOP DUE TO PLUG ON END OF PITOT TUBE. LOST DIRECTIONAL CONTROL ON LANDING. ILLEGAL SOLO.</t>
  </si>
  <si>
    <t>19790823023209I</t>
  </si>
  <si>
    <t>AIRCRAFT RAN OFF RUNWAY DURING LANDING ROLL. BRAKE DISC PADS TOTALLY WORN.</t>
  </si>
  <si>
    <t>19790813023739A</t>
  </si>
  <si>
    <t>ENGINE FAILED DUE TO WATER AND TRASH IN FUEL. AIRCRAFT REFUELED FROM A BARREL. NO FILTER USED.</t>
  </si>
  <si>
    <t>19790728024469A</t>
  </si>
  <si>
    <t>OIL FILLER CAP WAS LOOSE. NO OIL FOUND AT WRECK SIGHT, ALTHOUGH A HOLE WAS KNOCKED IN OIL PAN BY IMPACT FORCES.</t>
  </si>
  <si>
    <t>19790720021329A</t>
  </si>
  <si>
    <t>HELICOPTER TOOK OFF WITH SLING LOAD ATTACHED. CRASHED WHEN LOAD WEDGED IN TREES. IMPROPER PREFLIGHT.</t>
  </si>
  <si>
    <t>19790817031829I</t>
  </si>
  <si>
    <t>ZA ZG STUDENT PILOT RAN OUT OF GAS AFTER 1 HOUR FLIGHT. FUEL GAUGES ALSO READ INCORRECTLY.</t>
  </si>
  <si>
    <t>19790705018829I</t>
  </si>
  <si>
    <t>ENGINE QUIT ON TAKEOFF DUE TO WATER IN FUEL. PILOT LANDED GEAR UP, HAD FAILED TO DRAIN WING SUMPS IN PREFLIGHT.</t>
  </si>
  <si>
    <t>19790816031569I</t>
  </si>
  <si>
    <t>FLUCTUATION AND GRADUAL LOSS OF OIL PRESSURE BEFORE SHUTTING ENGINE DOWN. LOOSE OIL FILLER CAP.</t>
  </si>
  <si>
    <t>19790820032669I</t>
  </si>
  <si>
    <t>WHILE EN ROUTE OIL PRESSURE DROPPED TO 10 PSI. LANDED ON HIGHWAY AND FOUND OIL CAP HAD NOT BEEN PROPERLY SEATED.</t>
  </si>
  <si>
    <t>19790718019229I</t>
  </si>
  <si>
    <t>GROUND STAND BAGGAGE CART WITH INOPERATIVE BRAKES ROLLED INTO SIDE OF PARKED AIRCRAFT. 9 INCH TEAR IN FUSELAGE.</t>
  </si>
  <si>
    <t>19790729018879A</t>
  </si>
  <si>
    <t>NOSE GEAR COLLAPSED ON LANDING ROLL. FOUND HYDRAULIC RESERVOIR TOO LOW ON FLUID TO OPERATE LANDING GEAR.</t>
  </si>
  <si>
    <t>19790829023019A</t>
  </si>
  <si>
    <t>ENGINE STOPPED DURING SPRAY RUN. LANDED IN SOYBEAN FIELD. FLIPPED OVER. WATER IN FUEL.</t>
  </si>
  <si>
    <t>19790801021959A</t>
  </si>
  <si>
    <t>ENGINE FAILURE DUE TO WATER IN FUEL.</t>
  </si>
  <si>
    <t>19790820029909A</t>
  </si>
  <si>
    <t>CABIN DOOR OPENED ON TAKEOFF ROLL. PILOT ABORTED TAKEOFF. UNABLE TO STOP ON RUNWAY, RAN OFF END INTO ROCKS.</t>
  </si>
  <si>
    <t>19790812030579I</t>
  </si>
  <si>
    <t>DURING TAKEOFF ROLL, GEAR COLLAPSED. GEAR SWITCH IN UP POSITION.</t>
  </si>
  <si>
    <t>19790808027309A</t>
  </si>
  <si>
    <t>ENGINE FAILED DURING TAKEOFF. PILOT ATTEMPTED RETURN TO RUNWAY. INSUFFICIENT ALTITUDE. WATER IN FUEL.</t>
  </si>
  <si>
    <t>19790712020439I</t>
  </si>
  <si>
    <t>STOPPED ON RUNWAY AFTER LANDING. NOSE GEAR TORQUE LINK APEX PIN WAS NOT INSTALLED.</t>
  </si>
  <si>
    <t>19790716019189I</t>
  </si>
  <si>
    <t>AIRSTAIR DOOR CAME OPEN AFTER TAKEOFF. DURING LANDING DOOR DRUG ON RUNWAY TEARING LOOSE FROM AIRCRAFT.</t>
  </si>
  <si>
    <t>19790710018689I</t>
  </si>
  <si>
    <t>ELECTRICAL FAILURE RESULTED IN MANUAL GEAR EXTENSION. PILOT FAILED TO REENGAGE CLUTCH TO LOCK GEAR IN PLACE.</t>
  </si>
  <si>
    <t>19790918023659I</t>
  </si>
  <si>
    <t>PILOT OWNER FORGOT TO RECONNECT NOSE GEAR DOOR RETRACT RODS WHICH RESULTED IN JAMMING THE NOSE GEAR.</t>
  </si>
  <si>
    <t>19790927050049I</t>
  </si>
  <si>
    <t>PILOT REPORTED UNSAFE GEAR INDICATION. LANDED WITHOUT INCIDENT. GEAR LIGHT WAS SELECTED TO THE DIM POSITION.</t>
  </si>
  <si>
    <t>19790928049769I</t>
  </si>
  <si>
    <t>ENGINE COWL LOOSE IN FLIGHT. ENGINE SHUT DOWN. COWL HAD NOT BEEN PROPERLY SECURED.</t>
  </si>
  <si>
    <t>19790929049639I</t>
  </si>
  <si>
    <t>GEAR COLLAPSED 200 FEET AFTER START OF TAKEOFF RUN. SELECTOR SWITCH FOUND NOT IN THE FULL DOWN POSITION.</t>
  </si>
  <si>
    <t>19791017051209I</t>
  </si>
  <si>
    <t>ENGINE STOPPED DUE TO OBSTRUCTED FUEL VENT LINE.</t>
  </si>
  <si>
    <t>19791022054789I</t>
  </si>
  <si>
    <t>ENGINE STOPPED DUE TO FUEL STARVATION. NEWLY INSTALLED FUEL CAP WAS NOT VENTED.</t>
  </si>
  <si>
    <t>19790904034369I</t>
  </si>
  <si>
    <t>ZA ZG ZH EMERGENCY LANDING DUE TO FUEL CONTAMINATED WITH WATER.</t>
  </si>
  <si>
    <t>19791022029739A</t>
  </si>
  <si>
    <t>ENGINE STOPPED AFTER LIFTOFF ON A TOUCH AND GO LANDING. HIT TREES. FOUND WATER IN FUEL.</t>
  </si>
  <si>
    <t>19791030053329I</t>
  </si>
  <si>
    <t>PILOT TOOK OFF AND CONTINUED NIGHT FLIGHT WITH BATTERY DISCHARING. MISUSED EMERGENCY GEAR SYSTEM.</t>
  </si>
  <si>
    <t>19791108054919I</t>
  </si>
  <si>
    <t>COCKPIT DOOR PARTIALLY OPENED AT ROTATION. PILOT ABORTED, RAN OFF END OF RUNWAY. PROP AND ONE MAIN GEAR DAMAGED.</t>
  </si>
  <si>
    <t>19790916031359A</t>
  </si>
  <si>
    <t>ENGINE STOPPED ON TAKEOFF. LANDED OFF END RUNWAY. FOUND WATER IN FUEL SYSTEM.</t>
  </si>
  <si>
    <t>19790919027319A</t>
  </si>
  <si>
    <t>ENGINE FAILED DURING TAKEOFF DUE TO WATER IN FUEL. AIRCRAFT CRASHED DURING ATTEMPTED EMERGENCY LANDING.</t>
  </si>
  <si>
    <t>19791102034159A</t>
  </si>
  <si>
    <t>PILOT ATTEMPTED 180 DEGREE TURN WHEN ENGINE FAILED AFTER TAKEOFF. ENGINE FAILURE ATTRIBUTED TO WATR IN FUEL.</t>
  </si>
  <si>
    <t>19791103056779I</t>
  </si>
  <si>
    <t>ENGINE QUIT FROM TOO RICH A MIXTURE, LANDED SHORT. PRIMER WAS UNLOCKED, MIXTURE FULL RICH, CARB HEAT ON.</t>
  </si>
  <si>
    <t>19790928027659A</t>
  </si>
  <si>
    <t>FOUND LEFT FUEL CAP IMPROPERLY INSTALLED. FUEL STAINS ON TOP OF LEFT WING.</t>
  </si>
  <si>
    <t>19791014005659A</t>
  </si>
  <si>
    <t>STUDENT PILOT CARRYING PASSENGERS CRASHED SHORTLY AFTER TAKEOFF. WATER FOUND IN STRAINER. AIRCRAFT OUT OF LICENSE</t>
  </si>
  <si>
    <t>19791002050939I</t>
  </si>
  <si>
    <t>PILOT RAN OUT OF FUEL DUE TO OPEN BOWL DRAIN ON THE FUEL STRAINER. HAD PREVIOUS PROBLEM IWTH STICKING DRAIN.</t>
  </si>
  <si>
    <t>19791029027649A</t>
  </si>
  <si>
    <t>PILOT FAILED TO PROPERLY SECURE SEAT. SEAT SLID BACK ON TAKEOFF.</t>
  </si>
  <si>
    <t>19791116043249A</t>
  </si>
  <si>
    <t>PILOT NOTICED &amp; DISREGARDED BROKEN EXHAUST PIPE. AIRLINE CAUGHT FIRE IN AIR. TRIED TO RETURN. EXPLODED ON FINAL.</t>
  </si>
  <si>
    <t>19790929042239I</t>
  </si>
  <si>
    <t>TAXIED INTO UNMARKED MANHOLE NEAR UNLIGHTED TAXIWAY. AIRPLANES LANDING/TAXI LIGHT INOPERATIVE.</t>
  </si>
  <si>
    <t>19791023031609A</t>
  </si>
  <si>
    <t>ENGINE RAN ROUGH. STUDENT PILOT MISSED 1ST LANDING APPROCH. ENGINE QUIT ON BASE ON 2ND TRY. HIT TREES.</t>
  </si>
  <si>
    <t>[[('LANDING', '/location/location/contains', 'BASE')]]</t>
  </si>
  <si>
    <t>LANDING</t>
  </si>
  <si>
    <t>BASE</t>
  </si>
  <si>
    <t>19791014052729I</t>
  </si>
  <si>
    <t>ENGINE BECAME ROUGH, PILOT CHECKED FOR CARB ICE. MADE PRECAUTIONARY LANDING IN A FIELD. PRIMER UNLOCKED AND OUT.</t>
  </si>
  <si>
    <t>19791015052549I</t>
  </si>
  <si>
    <t>ENGINE QUIT AND WAS SHUTDOWN. CAUSE FOUND TO BE FUEL STARVATION DUE TO MISSING FUEL CAP.</t>
  </si>
  <si>
    <t>19791222048669I</t>
  </si>
  <si>
    <t>PILOT ELECTED TO LAND GEAR UP DUE TO UNSAFE NOSE GEAR INDICATION. NO MALFUNCTION FOUND.</t>
  </si>
  <si>
    <t>19791222048699I</t>
  </si>
  <si>
    <t>FLIGHT DIVERTED FOR ADDITIONAL FUEL. AIRCRAFT WAS IMPROPERLY FUELED FOR DEPARTURE.</t>
  </si>
  <si>
    <t>19791129033509A</t>
  </si>
  <si>
    <t>TRIED TAKEOFF FROM TRAILER. SKID TIEDOWN FELL BACK IN PLACE. HELICOPTER ROLLED OVER OFF TRAILER.</t>
  </si>
  <si>
    <t>19791219034489A</t>
  </si>
  <si>
    <t>WIND RAISED LIGHT SLING LOAD . CABLE HIT TAILROTOR. MADE HARD AUTOROTATE LANDING.</t>
  </si>
  <si>
    <t>19791126034419A</t>
  </si>
  <si>
    <t>CFI WITH STUDENT ATTEMPTED TAKEOFF FROM SNOW COVERED RWY WITH ICE ON WINGS. UNABLE TO CLIMB. CRASHED OFF END RWY.</t>
  </si>
  <si>
    <t>19791221039859A</t>
  </si>
  <si>
    <t>PILOT DID NOT DRAIN FUEL TANKS. WATER IN TANKS CAUSED ENGINE TO STOP AFTER TAKEOFF. LANDED IN FIELD.</t>
  </si>
  <si>
    <t>19791218033279A</t>
  </si>
  <si>
    <t>ENGINE FAILED ON TAKEOFF, FOUND WATER IN FUEL.</t>
  </si>
  <si>
    <t>19791228036809A</t>
  </si>
  <si>
    <t>TRIED TO TAKE OFF WITH SNOW &amp; ICE ON ACFT. UNABLE TO CLIMB. RAN OFF END RWY INTO A BARN.</t>
  </si>
  <si>
    <t>19791208047929I</t>
  </si>
  <si>
    <t>PILOT FAILED TO CHECK POSITION OF GEAR KNOB DURING PREFLIGHT. RETRACTED ON TAKEOFF ROLL.</t>
  </si>
  <si>
    <t>19791216046619I</t>
  </si>
  <si>
    <t>CREW MISUSED AUTO THROTTLE SYSTEM, LOST POWER. INCORRECTLY ASSUMED FLAMEOUT. POWER AND CONTROL WERE SOON RESTORED.</t>
  </si>
  <si>
    <t>19791210043359A</t>
  </si>
  <si>
    <t>ENGINE COWLING CAME OPEN ON THE TAKEOFF ROLL. ABORTED TAKEOFF. UNABLE TO STOP ON RUNWAY. DROPPED OVER A CLIFF.</t>
  </si>
  <si>
    <t>19791210036229A</t>
  </si>
  <si>
    <t>ABORTED TAKEOFF WHEN ENGINE COWLING RAISED UP DUE TO BEING UNLATCHED ON ONE SIDE. RAN OFF END OF RUNWAY.</t>
  </si>
  <si>
    <t>19791128035159A</t>
  </si>
  <si>
    <t>PILOT LANDED TO WAIT OUT RAIN SHOWER. ON CLIMBOUT, ENGINE RAN ROUGH. PILOT LANDED IN FIELD. CLAIMS WATER IN FUEL.</t>
  </si>
  <si>
    <t>19800105013639I</t>
  </si>
  <si>
    <t>PILOT TOOK OFF WITH RIGHT GENERATOR INOPERATIVE. LEFT GENERATOR FAILED IN FLIGHT. PILOT LANDED GEAR UP.</t>
  </si>
  <si>
    <t>19800109001489A</t>
  </si>
  <si>
    <t>ELECTRIC POWER LOSS WHEN GEAR WAS EXTENDED. GEAR COLLAPSED ON LANDING ROLL. PILOT FAILED TO USE EMERGENCY EXTENSION</t>
  </si>
  <si>
    <t>19800106011019I</t>
  </si>
  <si>
    <t>RUNWAY NOT LIGHTED. SNOW AND ICE COVERED. PILOT MISJUDGED INTERSECTION, TURNED TOO SOON.</t>
  </si>
  <si>
    <t>19800114013749I</t>
  </si>
  <si>
    <t>DURING COPILOT LANDING, HE REVERSED ONE PROP MORE THAN OTHER.</t>
  </si>
  <si>
    <t>19800113000039A</t>
  </si>
  <si>
    <t>DEPARTED IFR WITH KNOWN DEFECTIVE GYRO HORIZON. LOST CONTROL OF AIRPLANE DESCENDING IFR IN HOLDING PATTERN.</t>
  </si>
  <si>
    <t>19800115013869I</t>
  </si>
  <si>
    <t>UPPER LEFT ENGINE COWL PN41834-06 SEPARATED FROM THE AIRCRAFT.</t>
  </si>
  <si>
    <t>19800113015049I</t>
  </si>
  <si>
    <t>PILOT TAXIED TO NORMAL TIE DOWN AREA AND AIRCRAFT SANK INTO MUD.</t>
  </si>
  <si>
    <t>19800118015029I</t>
  </si>
  <si>
    <t>LANDING GEAR BRACED IN DOWN POSITION AND RETRACT RODS DISCONNECTED FOR FERRY. GEAR COLLAPSED DURING TAKEOFF.</t>
  </si>
  <si>
    <t>19800120016369I</t>
  </si>
  <si>
    <t>AIRCRAFT DIVERTED TO LOS ANGELES DUE TO STICKING FLAP. LUBRICATED FLAP JACKSCREW. RETURNED TO SERVICE.</t>
  </si>
  <si>
    <t>19800128019739I</t>
  </si>
  <si>
    <t>SHOOTING TOUCH &amp; GO LANDINGS. TEMPERATURE 16 BELOW ZERO FAHRENHEIT. ENGINE STOPPED. ICE CRYSTALS FOUND IN FUEL.</t>
  </si>
  <si>
    <t>19800119000759A</t>
  </si>
  <si>
    <t>ENGINE FAILED ON TAKEOFF. FOUND WATER IN THE FUEL.</t>
  </si>
  <si>
    <t>19800119018919I</t>
  </si>
  <si>
    <t>ICE &amp; WATER FOUND IN LOWEST POINT IN FUEL SYSTEM UNDER FUEL ON-OFF SELECTOR. ICE ALSO FOUND IN THE STRAINER.</t>
  </si>
  <si>
    <t>19800127019329I</t>
  </si>
  <si>
    <t>FORCED LANDING FROM ENGINE FAILURE. DESCREPANCY HAD BEEN WRITTEN UP AND AERO CLUB CAUTIONED ABOUT NEEDED MAINT.</t>
  </si>
  <si>
    <t>19800128019779I</t>
  </si>
  <si>
    <t>SMOKE IN COCKPIT SHORTLY AFTER LIFTOFF. FIREMEN DETERMINED SMOKE CAME FROM A RAG IN THE ENGINE COWL.</t>
  </si>
  <si>
    <t>19800128019789I</t>
  </si>
  <si>
    <t>PILOT SMELLED OIL IN FLIGHT AND OBSERVED OIL IN COWLING. MADE PRECAUTIONARY LANDING. OIL CAP CAME OFF IN FLIGHT.</t>
  </si>
  <si>
    <t>19800129020169I</t>
  </si>
  <si>
    <t>PILOT STATED HE EXPERIENCED BOTH BRAKES FREEZING UP BEFORE TAKEOFF.</t>
  </si>
  <si>
    <t>19800129020179I</t>
  </si>
  <si>
    <t>FUEL CAP O RINGS WORN. DID NOT SEAL. LARGE QUANTITY WATER FOUND RIGHT TANK.</t>
  </si>
  <si>
    <t>19800216026099I</t>
  </si>
  <si>
    <t>PILOT INDICATED ENGINE RUNNING ROUGH AFTER TAKEOFF, SO HE MADE EMERGENCY LANDING IN A FIELD.</t>
  </si>
  <si>
    <t>19800219031689I</t>
  </si>
  <si>
    <t>ENGINE QUIT IMMEDIATELY AFTER TAKEOFF. WATER WAS FOUND IN GASCOLATOR..</t>
  </si>
  <si>
    <t>19800217031649I</t>
  </si>
  <si>
    <t>AFTER TAKEOFF, ENGINE QUIT. WING FUEL TANK SUMPS WERE NOT DRAINED DURING PREFLIGHT BECAUSE THEY WERE FROZEN.</t>
  </si>
  <si>
    <t>19800217031679I</t>
  </si>
  <si>
    <t>ENGINE LOST RPM DUE TO WATER IN FUEL TANKS AND FUEL SYSTEM. AIRCRAFT STRUCK FENCE DURING FORCED LANDING.</t>
  </si>
  <si>
    <t>19800129002139A</t>
  </si>
  <si>
    <t>ENGINE QUIT DUE TO WATER AND DIRT IN FUEL TANK. PLANE CRASHED ON FIELD AIRSTRIP.</t>
  </si>
  <si>
    <t>[[('PLANE', '/location/location/contains', 'FUEL TANK'), ('PLANE', '/location/location/contains', 'TANK')]]</t>
  </si>
  <si>
    <t>PLANE</t>
  </si>
  <si>
    <t>FUEL TANK</t>
  </si>
  <si>
    <t>TANK</t>
  </si>
  <si>
    <t>19800208002479A</t>
  </si>
  <si>
    <t>PILOT REPORTED THROTTLE FROZE WIDE OPEN. MADE HARD LANDING. HELICOPTER HAD SNOW AND ICE ON SURFACE AT DEPARTURE.</t>
  </si>
  <si>
    <t>19800215002609A</t>
  </si>
  <si>
    <t>TRIED TO TAKE OFF WITH EXTERNAL LOAD. LINE CAUGHT ON A SKID. LOST CONTROL OF AIRCRAFT. AIRCRAFT NOSE-DIVED.</t>
  </si>
  <si>
    <t>19800223026959I</t>
  </si>
  <si>
    <t>ENGINE STOPPED. PILOT MADE EMERGENCY LANDING. CARBURETOR ICE OR FUEL CONTAMINATION. CAUSE UNDETERMINDED.</t>
  </si>
  <si>
    <t>19800223029599I</t>
  </si>
  <si>
    <t>RIGHT ENGINE FAILED, THEN CENTER ENGINE. WATER FOUND IN FUEL TANKS.</t>
  </si>
  <si>
    <t>19800224029629I</t>
  </si>
  <si>
    <t>ENGINE STOPPED AFTER LIFT-OFF. WATER FOUND IN FUEL.</t>
  </si>
  <si>
    <t>19800228028039I</t>
  </si>
  <si>
    <t>PARTIAL LOSS OF UP ELEVATOR IN FLIGHT, RESULT OF PROP BLAST DURING TAXI. NOT DISCOVRED ON PRETAKEOFF CHECK.</t>
  </si>
  <si>
    <t>19800309042889I</t>
  </si>
  <si>
    <t>CREW STARTED ENGINES AND BEGAN TAXI WHILE BEING REFUELED. RAN INTO FUEL TRUCK. DEPARTED WITH DAMAGED WING.</t>
  </si>
  <si>
    <t>19800319040039I</t>
  </si>
  <si>
    <t>POWER LOSS ONE HOUR AFTER DEPARTURE, CAUSED BY LOSS OF OIL. LOOSE B-NUT ON OIL LINE AT OIL COOLER.</t>
  </si>
  <si>
    <t>19800320047429I</t>
  </si>
  <si>
    <t>TAKEOFF WARNING HORN SOUNDED. ABORTED TAKEOFF. SPEED BRAKE LEVER NOT SEATED.</t>
  </si>
  <si>
    <t>19800331045949I</t>
  </si>
  <si>
    <t>ON TAKEOFF ROLL AT 60 MPH RIGHT MAIN GEAR STRUCK A WATER FILLED POTHOLE. FLIGHT ABORTED.</t>
  </si>
  <si>
    <t>19800403047119I</t>
  </si>
  <si>
    <t>ENGINE LOST POWER DUE TO FUEL CONTAMINATION. EXCESSIVE AMOUNT OF WATER FOUND IN TANKS.</t>
  </si>
  <si>
    <t>19800225005279A</t>
  </si>
  <si>
    <t>SEAT SLID BACKWARDS DURING TAXI FOR TAKEOFF. PILOT UNABLE TO REACH CONTROLS. AIRPLANE RAN INTO A DITCH.</t>
  </si>
  <si>
    <t>19800229004169A</t>
  </si>
  <si>
    <t>TURNED ON NOSE WHEEL STEERING TURNING FINAL. WHEEL WAS TURNED TO LEFT ON TOUCHDOWN. VEERED INTO SNOWBANK.</t>
  </si>
  <si>
    <t>19800328007979A</t>
  </si>
  <si>
    <t>PILOT RAN OUT OF FUEL. TRIED LANDING ON ROAD, HIT CAR. KILLED TWO PERSONS. PILOT HAD BEEN DRINKING.</t>
  </si>
  <si>
    <t>19800321006629A</t>
  </si>
  <si>
    <t>FAILED TO CLIMB AFTER TAKEOFF. HIT TREE ON DEPARTURE END OF RUNWAY. INDICATES FLAP HANDLE NOT SECURED IN SLOT.</t>
  </si>
  <si>
    <t>19800322006789A</t>
  </si>
  <si>
    <t>PILOT DIDN'T DRAIN FUEL LINES THAT HAD WATER IN TANK. ENGINE QUIT ON TAKEOFF. PLANE CRASHED.</t>
  </si>
  <si>
    <t>19800408048109I</t>
  </si>
  <si>
    <t>FLIGHT ENGINEER FAILED TO REMOVE NOSE DOWNLOCK PIN, RESULTING IN UNSCHEDULED LANDING.</t>
  </si>
  <si>
    <t>19800410050199I</t>
  </si>
  <si>
    <t>WHEEL CAME OFF ON LANDING. OWNER HAD REMOVED BRAKE ASSEMBLY DAY PREVIOUS.</t>
  </si>
  <si>
    <t>19800415047829I</t>
  </si>
  <si>
    <t>WATER IN FUEL CAUSED ENGINE STOPPAGE ON TAKEOFF.</t>
  </si>
  <si>
    <t>19800427044589I</t>
  </si>
  <si>
    <t>ALTERNATOR NOT OPERATING AT TAKEOFF, ELECTRICAL FAILURE SOON AFTER. LANDED WITH GEAR PARTIALLY DOWN, COLLAPSED.</t>
  </si>
  <si>
    <t>19800501044549I</t>
  </si>
  <si>
    <t>GEAR WOULD NOT EXTEND NORMALLY. PILOT DID NOT KNOW HOW TO USE THE EMERGENCY SYSTEM.</t>
  </si>
  <si>
    <t>19800504044909I</t>
  </si>
  <si>
    <t>ENGINE FAILED DUE TO FUEL CONTAMINATION. FORCED LANDING MADE IN FIELD.</t>
  </si>
  <si>
    <t>[[('LANDING', '/location/location/contains', 'DUE TO FUEL'), ('LANDING', '/location/location/contains', 'LANDING'), ('LANDING', '/location/location/contains', 'FUEL')]]</t>
  </si>
  <si>
    <t>DUE TO FUEL</t>
  </si>
  <si>
    <t>FUEL</t>
  </si>
  <si>
    <t>19800507051499I</t>
  </si>
  <si>
    <t>ABORTED TAKEOFF WHEN ACCESS DOOR LIGHT CAME ON. TAXIED BACK INTO POSITION AND DEPARTED.</t>
  </si>
  <si>
    <t>19800519054059I</t>
  </si>
  <si>
    <t>FORCED LANDING MADE AFTER PILOT HEARD LOUD NOISES. SUSPECT WATER IN FUEL.</t>
  </si>
  <si>
    <t>19800604051679I</t>
  </si>
  <si>
    <t>STUDENT PREFLIGHTED PLANE. STATED GAS TANKS FULL. AFTER 1.2 HOURS, RAN OUT OF GAS. LANDED IN FIELD.</t>
  </si>
  <si>
    <t>19800607046889I</t>
  </si>
  <si>
    <t>ENGINE QUIT DUE TO WATER IN FUEL. NO DAMAGE IN EMERGENCY LANDING.</t>
  </si>
  <si>
    <t>19800611054319I</t>
  </si>
  <si>
    <t>PILOT ACCUSTOMED TO USING PORTABLE FUEL CANS. USED CANS TO REFUEL HIS AIRPLANE FROM CANS. QUIT ON WATER TAKEOFF</t>
  </si>
  <si>
    <t>LOST CONTROL OF AIRPLANE ON TAKEOFF ROLL. FAILED TO REMOVE AILERON-ELEVATOR LOCK PIN.</t>
  </si>
  <si>
    <t>[[('LOCK PIN', '/business/person/company', 'ROLL')]]</t>
  </si>
  <si>
    <t>19800530018349A</t>
  </si>
  <si>
    <t>FERTILIZE BUCKET SUPPORT CABLE CAUGHT ON LOADING SYSTEM ON TAKEOFF. PULLED COPTER TO THE GROUND.</t>
  </si>
  <si>
    <t>19800418044679I</t>
  </si>
  <si>
    <t>NOSE GEAR COLLAPSED ON LANDING. PILOT WAS UNABLE TO VERIFY GEAR POSITION WITH DEFECTIVE LIGHT.</t>
  </si>
  <si>
    <t>19800615052619I</t>
  </si>
  <si>
    <t>AIRCRAFT RAN OFF EDGE OF TAXIWAY AT NIGHT. AIRCRAFT TAXI LIGHT INOPERATIVE.</t>
  </si>
  <si>
    <t>19800518014229A</t>
  </si>
  <si>
    <t>WHILE TAXIING FOR TAKEOFF, GEAR COLLAPSED CAUSING DAMAGE TO LEFT WING.</t>
  </si>
  <si>
    <t>19800429039119A</t>
  </si>
  <si>
    <t>ON TAXIWAY, RUNWAY FELL APART, LEAVING A BIG HOLE. PLANE NOSE WHEEL FELL INTO THE HOLE.</t>
  </si>
  <si>
    <t>19800413049409I</t>
  </si>
  <si>
    <t>NOSE GEAR COLLAPSED ON ROLLOUT.PLANE WAS OUT OF SERVICE FOR MAINTENANCE. LINEBOY POSITIONED IN NORMAN SPOT</t>
  </si>
  <si>
    <t>19800508011869A</t>
  </si>
  <si>
    <t>PILOT DID NOT CHECK FUEL TIME USED &amp; DID NOT PREFLIGHT BEFORE A RETURN FLIGHT. RAN OUT OF FUEL.</t>
  </si>
  <si>
    <t>19800423010499A</t>
  </si>
  <si>
    <t>HAD GEAR UNSAFE LIGHT. STARTED GO-AROUND WITHOUT ADVANCING PROPS. CO-PILOT DELAYED CLEAN-UP. SETTLED INTO TREES.</t>
  </si>
  <si>
    <t>19800608019219A</t>
  </si>
  <si>
    <t>ENGINE FAILED TO OBTAIN FULL POWER ON TAKEOFF. STALLED, AVOIDING TREES. STUCK RINGS AND VALVES FROM SLUDGE IN OIL.</t>
  </si>
  <si>
    <t>19800421009329A</t>
  </si>
  <si>
    <t>BEGAN GEAR RETRACTION ON CLIMBOUT WITH EMERGENCY GEAR HANDLE ENGAGED. DISTRACTEDPILOT. PROPS &amp; STEP HIT RUNWAY.</t>
  </si>
  <si>
    <t>19800424010429A</t>
  </si>
  <si>
    <t>MADE TAKEOFF WITH TRAILING LAND LINE WHICH CAUGHT ON A HORIZONTAL CABLE. MAIN ROTOR SEVERED TAIL ROTOR, CRASHLANDED</t>
  </si>
  <si>
    <t>19800523016979A</t>
  </si>
  <si>
    <t>AILERONS HOOKED UP BACKWARD BY MAINTENANCE. WING-TIP HIT RUNWAY AFTER LIFT-OFF. PILOT FAILED TO CHECK CONTROLS.</t>
  </si>
  <si>
    <t>19800714060679I</t>
  </si>
  <si>
    <t>FORCED LANDING WHEN ENGINE FAILED DUE TO LACK OF OIL.</t>
  </si>
  <si>
    <t>19800805067769I</t>
  </si>
  <si>
    <t>TAKEOFF REJECTED DUE TO TAKEOFF WARNING HORN. ELEVATOR TRIM WAS IMPROPERLY SET.</t>
  </si>
  <si>
    <t>19800822082749I</t>
  </si>
  <si>
    <t>BRAKES INOPERATIVE AFTER LANDING. HYDRAULIC RESERVOIR WAS EMPTY, BRAKES HAD JUST BEEN REPLACED.</t>
  </si>
  <si>
    <t>19800815066579I</t>
  </si>
  <si>
    <t>OIL LEAK CAUSED BY DIPSTICK NOT BEING SECURED.</t>
  </si>
  <si>
    <t>19800721061969I</t>
  </si>
  <si>
    <t>FLIGHT RETURNED WHEN GEAR WOULD NOT RETRACT. FOUND GEAR PIN WAS LEFT INSTALLED.</t>
  </si>
  <si>
    <t>19800807063609I</t>
  </si>
  <si>
    <t>DUST COVER PLATE NOT REMOVED BEFORE FLIGHT. ENGINE OVERHEATED. STRUCK LOG IN TALL GRASS DURING LANDING.</t>
  </si>
  <si>
    <t>19800624056259I</t>
  </si>
  <si>
    <t>BAGGAGE DOOR NOT SECURED PROPERLY BY PILOT. SUITCASE FELL OUT AND STRUCK LEFT PROPELLER.</t>
  </si>
  <si>
    <t>19800619055649I</t>
  </si>
  <si>
    <t>LANDING GEAR SWITCH IMPROPERLY PLACED. OVERLOOKED IN PREFLIGHT. NOSE GEAR COLLAPSED ON START-UP.</t>
  </si>
  <si>
    <t>19800620022039A</t>
  </si>
  <si>
    <t>SEAT NOT LATCHED, SLID BACKWARD ON TAKEOFF. LOST DIRECTIONAL CONTROL. VEERED OFF RUNWAY INTO TREES.</t>
  </si>
  <si>
    <t>19800624056339I</t>
  </si>
  <si>
    <t>PILOT LANDED NO FLAP, OVERRAN END OF RUNWAY. LANDING LIGHT INOPERATIVE.</t>
  </si>
  <si>
    <t>19800624056299I</t>
  </si>
  <si>
    <t>FLIGHT TOOK OFF WITH LESS THAN SCHEDULED AMOUNT OF FUEL.</t>
  </si>
  <si>
    <t>19800823080969I</t>
  </si>
  <si>
    <t>ELECTRICAL SYSTEM FAILURE DUE TO CORRODED BATTERY LEAD. PILOT DID NOT USE EMERGENCY PROCEDURE TO EXTEND GEAR.</t>
  </si>
  <si>
    <t>19800716028479A</t>
  </si>
  <si>
    <t>ENGINE FAILED FROM FUEL STARVATION. FUEL CAP FOUND IMPROPERLY SECURED. CRASH OCCURRED DURING EMERGENCY LANDING.</t>
  </si>
  <si>
    <t>19800804037399A</t>
  </si>
  <si>
    <t>EARLY FUEL EXHAUSTION FROM FUEL SIPHONING FROM IMPROPERLY SECURED VENT CAP. OVERSHOT EMERGENCY LANDING AREA.</t>
  </si>
  <si>
    <t>19800707059709I</t>
  </si>
  <si>
    <t>NOSEGEAR COLLAPSED ON TAKEOFF. PILOT HAD MADE PREVIOUS LANDING ON ROUGH PRIVATE RUNWAY.</t>
  </si>
  <si>
    <t>19800820066389I</t>
  </si>
  <si>
    <t>GEAR ONLY PARTIALLY EXTENDED DUE TO BENT ACTUATOR. PREVIOUS BRAKE AND TIRE FAILURE HAD BENT THE ROD.</t>
  </si>
  <si>
    <t>19800623021719A</t>
  </si>
  <si>
    <t>PILOT ABORTED TAKEOFF AND CRASHED IN DITCH OFF END OF RUNWAY.</t>
  </si>
  <si>
    <t>19800712077549I</t>
  </si>
  <si>
    <t>ENGINE RAN ROUGH THEN QUIT. LANDED SHORT OF RUNWAY. WATER IN FUEL TANK. WATER FOUND IN GAS STORAGE TANK NAVY BASE.</t>
  </si>
  <si>
    <t>19800819040989A</t>
  </si>
  <si>
    <t>TRIED TO LIFT HELICOPTER OFF FLAT BED IN A VERTICAL TAKEOFF. REAR SKID NOT INTIED. HELICOPTER ROLLED OVER.</t>
  </si>
  <si>
    <t>19800819039089A</t>
  </si>
  <si>
    <t>ENGINE FAILED AFTER TAKEOFF. AIRCRAFT CRASHED INTO TREES.</t>
  </si>
  <si>
    <t>19800817081579I</t>
  </si>
  <si>
    <t>NOSE GEAR RETRACTED ON TAKEOFF ROLL. PILOT FAILED TO CHECK GEAR HANDLE POSITION.</t>
  </si>
  <si>
    <t>19800810080939I</t>
  </si>
  <si>
    <t>SIPHONING IN FLIGHT DUE TO IMPROPERLY PLACED FUEL CAP. INOPERATIVE FUEL GAUGES.</t>
  </si>
  <si>
    <t>19800724029239A</t>
  </si>
  <si>
    <t>ENGINE SEIZED DURING SPRAY OPERATION. STALLED, TURNING FOR EMERGENCY LANDING. FOUND OIL QUICK DRAIN OPEN.</t>
  </si>
  <si>
    <t>19800717026269A</t>
  </si>
  <si>
    <t>LIFTED EXTERNAL LOAD. LONG LINE CAUGHT ON SKID, PULLED HELICOPTER DOWN INTO TREES. FAILED TO DUMP LOAD.</t>
  </si>
  <si>
    <t>19800806066409I</t>
  </si>
  <si>
    <t>19800703059429I</t>
  </si>
  <si>
    <t>MAINTENANCE MAN LEFT TIE DOWN ROPE HANGING OUT OF AIRCRAFT,WHICH BECAME ENTANGLED IN FLOAT FORCING CRAFT OFF DOCK.</t>
  </si>
  <si>
    <t>19800722062269I</t>
  </si>
  <si>
    <t>REAR AIRSTAIRS CAME OPEN IN FLIGHT.</t>
  </si>
  <si>
    <t>19800711024979A</t>
  </si>
  <si>
    <t>PILOT DID NOT DO A COMPLETE PREFLIGHT. CONTROL WAS LOCKED ON TAKEOFF. PLANE CRASHED AFTER LIFTOFF FROM RUNWAY.</t>
  </si>
  <si>
    <t>19800716027379A</t>
  </si>
  <si>
    <t>FIRST FLIGHT AFTER REPAIRS. LOST CONTROL ON CLIMBOUT. FOUND AILERON QUICK DISCONNECTS NOT CONNECTED.</t>
  </si>
  <si>
    <t>19800711025329A</t>
  </si>
  <si>
    <t>STUDENT PILOT TAXIING FOR TAKEOFF LOST CONTROL AND CRASHED INTO DITCH OFF SIDE OF TAXIWAY.</t>
  </si>
  <si>
    <t>19800828077119I</t>
  </si>
  <si>
    <t>ENGINE POWER LOSS AFTER TAKEOFF, LANDED IN CANE FIELD. SUSPECT FUEL CONTAMINATION.</t>
  </si>
  <si>
    <t>19800828088529I</t>
  </si>
  <si>
    <t>PITOT TUBE OBSTRUCTED. STUDENT PILOT ABORTED TAKEOFF DUE TO PERCEIVED SLOW ACCELERATION. BLEW A TIRE OFF RUNWAY.</t>
  </si>
  <si>
    <t>19800920069229I</t>
  </si>
  <si>
    <t>EMERGENCY LANDING AFTER ENGINE RAN ROUGH. FOUND AUTOMOTIVE GRADE FUEL IN TANKS AND RUSTED CARB HEAT MUFF.</t>
  </si>
  <si>
    <t>19800921069839I</t>
  </si>
  <si>
    <t>UNSCHEDULED LANDING AFTER ENGINE ROUGHNESS. FOUND WATER IN FUEL TANKS.</t>
  </si>
  <si>
    <t>19800924070749I</t>
  </si>
  <si>
    <t>BAGGAGE DOOR WAS NOT PROPERLY LATCHED ALLOWING BRIEFCASE TO FALL OUT AND STRIKE PROPELLER.</t>
  </si>
  <si>
    <t>19800926071329I</t>
  </si>
  <si>
    <t>NOSE BAGGAGE DOOR CAME OFF IN FLIGHT.</t>
  </si>
  <si>
    <t>[[('FLIGHT', '/location/location/contains', 'BAGGAGE'), ('FLIGHT', '/location/location/contains', 'NOSE BAGGAGE')]]</t>
  </si>
  <si>
    <t>FLIGHT</t>
  </si>
  <si>
    <t>BAGGAGE</t>
  </si>
  <si>
    <t>NOSE BAGGAGE</t>
  </si>
  <si>
    <t>19801001089029I</t>
  </si>
  <si>
    <t>AIRCRAFT BEGAN TO POP AND SPUTTER AFTER LIFTOFF. LANDED IN FIELD.INLET FUEL SCREEN CHAMBER FULL OF WATER.</t>
  </si>
  <si>
    <t>19801002072409I</t>
  </si>
  <si>
    <t>ZD ZE NOSE BAGGAGE DOOR CAME OPEN ON TAKEOFF RUN. ABORTED TAKEOFF AND RAN OFF END OF RUNWAY. AC OUT OF ANNUAL</t>
  </si>
  <si>
    <t>19801002072439I</t>
  </si>
  <si>
    <t>ZN PILOT DID NOT GET GREEN LIGHTS WITH GEAR EXTENSION AND DID NOT TRY TO EXTEND MANUALLY. GEAR COLLAPSED ON LANDING</t>
  </si>
  <si>
    <t>19801009081049I</t>
  </si>
  <si>
    <t>PILOT STARTED TO TAXI FROM TIEDOWN SPOT WHEN RIGHT BRAKE FAILED. AIRCRAFT STRUCK PARKED AIRCRAFT.</t>
  </si>
  <si>
    <t>19801013077609I</t>
  </si>
  <si>
    <t>EMERGENCY LANDING DUE TO LOSS OF OIL. AIRCRAFT JUST SERVICED, OIL CAP NOT SECURED, PILOT FAILED TO CHECK.</t>
  </si>
  <si>
    <t>19801014084349I</t>
  </si>
  <si>
    <t>ATTEMPTED SINGLE ENGINE FERRY AFTER PERMIT HAD BEEN DENIED. LOST RPM, LANDED IN OCEAN. FLOTATION GEAR WORKED OK.</t>
  </si>
  <si>
    <t>19801020083779I</t>
  </si>
  <si>
    <t>UNSCHEDULED LANDING AFTER NOTICING OIL LEAK. OIL CAP NOT SECURED PROPERLY.</t>
  </si>
  <si>
    <t>19801021077929I</t>
  </si>
  <si>
    <t>NOSE GEAR STUCK ON RETRACTION AND COULD NOT BE EXTENDED. MECHANIC HAD FAILED TO CONNECT DOORS AFTER MAINTENANCE.</t>
  </si>
  <si>
    <t>19801101078729I</t>
  </si>
  <si>
    <t>AIRCRAFT LOST BRAKE WHILE MAKING LEFT TURN. ON APPLICATION OF RIGHT BRAKE,AIRCRAFT LEFT RUNWAY AND STRUCK TREES.</t>
  </si>
  <si>
    <t>19801105078969I</t>
  </si>
  <si>
    <t>PILOT TOOK OFF WITH THE ELEVATOR STUCK IN THE FULL NOSE UP POSITION. WAS ABLE TO BREAK IT LOOSE AND LAND.</t>
  </si>
  <si>
    <t>19800923070849I</t>
  </si>
  <si>
    <t>TOOK OFF WITH ONE GENERATOR INOPERATIVE, THE OTHER THEN FAILED, CAUSING INSUFFICIENT POWER TO LOCK LANDING GEAR.</t>
  </si>
  <si>
    <t>19800922070659I</t>
  </si>
  <si>
    <t>PROPELLER PICKED UP GROUNDING CABLE FROM RAMP AND DAMAGED AIRCRAFT.</t>
  </si>
  <si>
    <t>19800922070309I</t>
  </si>
  <si>
    <t>NOSE GEAR COLLAPSED AFTER LANDING WITH FLAT TIRE.</t>
  </si>
  <si>
    <t>19800903086869I</t>
  </si>
  <si>
    <t>FORCED LANDING AFTER FUEL WAS EXHAUSTED. FOUND LOOSE FUEL CAP ALLOWING FUEL TO SIPHON OVERBOARD,</t>
  </si>
  <si>
    <t>19800920069449I</t>
  </si>
  <si>
    <t>FORCED LANDING AFTER ENGINE QUIT SHORTLY AFTER TAKEOFF. FOUND WATER IN FUEL.</t>
  </si>
  <si>
    <t>19800908069749I</t>
  </si>
  <si>
    <t>FUEL ADDED FROM TANK ON LOADING TRUCK PRIOR TO DEPARTURE FOR SPRAYING. ENGINE STOPPED DUE TO WATER IN THE FUEL.</t>
  </si>
  <si>
    <t>19801026075989I</t>
  </si>
  <si>
    <t>AIRCRAFT TOOK OFF WITH WING TIP MISSING.</t>
  </si>
  <si>
    <t>19800901067979I</t>
  </si>
  <si>
    <t>POWER LOSS OCCURRED. MADE EMERGENCY LANDING. WATER IN SEDIMENT BOWL OF FUEL SYSTEM.</t>
  </si>
  <si>
    <t>19800904089099I</t>
  </si>
  <si>
    <t>AMATEUR BUILT PLANE WOULD NOT DEVELOP SUFFICIENT RPM BECAUSE OF INCORRECT PROP INSTALLATION.</t>
  </si>
  <si>
    <t>19801105083419I</t>
  </si>
  <si>
    <t>ZA PILOT STOPPED FOR FUEL. ON TAKEOFF ENGINE QUIT. WTER FOUND IN FUEL TANKS STRAINER AND T FITTING.</t>
  </si>
  <si>
    <t>19800917083909I</t>
  </si>
  <si>
    <t>TEMPORARY LOSS OF ENGINE POWER AFTER PILOT KICKED FUEL SELECTOR.</t>
  </si>
  <si>
    <t>19800926071449I</t>
  </si>
  <si>
    <t>UNSCHEDULED LANDING AFTER CABLE BLEW INTO TAIL ROTOR CAUSING IT TO SEPERATE AIRCRAFT.</t>
  </si>
  <si>
    <t>19800921042509A</t>
  </si>
  <si>
    <t>NOSED UP NEAR STALL ON TAKEOFF. PILOT REMOVED CONTROL LOCK, RECOVERED TO HIGH SINK RATE AT GROUND IMPACT.</t>
  </si>
  <si>
    <t>19800921081689I</t>
  </si>
  <si>
    <t>ENGINE QUIT MOMENTARILY AFTER TAKEOFF CAUSING WING TO STRIKE A TREE. FOUND WATER IN THE FUEL.</t>
  </si>
  <si>
    <t>19801005048649A</t>
  </si>
  <si>
    <t>LIFTED OFF WITH EFFORT, AIRPLANE NOSE HEAVY, ABORTED, SLAMMED INTO RUNWAY NOSE DOWN. FOUND ELEVATOR TRIM FULL DOWN.</t>
  </si>
  <si>
    <t>19800901081639I</t>
  </si>
  <si>
    <t>19801015057189A</t>
  </si>
  <si>
    <t>NOT SATISFIED WITH PERFORMANCE. ABORTED TAKEOFF. LANDED, RAN OFF END OF RUNWAY. SUSPECT FRONT ON WINGS.</t>
  </si>
  <si>
    <t>19800901067929I</t>
  </si>
  <si>
    <t>OIL PRESSURE BEGAN TO RISE. PILOT NOTIFIED CENTER. DIP STICK LOOSE, LOW OIL QUANTITY.</t>
  </si>
  <si>
    <t>19801020075389I</t>
  </si>
  <si>
    <t>ENGINE SHUT DOWN DUE TO LOSS OF OIL PRESSURE. LOSS OF OIL WAS DUE TO LOOSE OIL CAP.</t>
  </si>
  <si>
    <t>19800907069679I</t>
  </si>
  <si>
    <t>DOWNLOCK PINS IMPROPERLY INSTALLED AFTER LANDING, NOT FLAGGED, NOT REMOVED BEFORE TAKEOFF.</t>
  </si>
  <si>
    <t>19801114074879I</t>
  </si>
  <si>
    <t>ZE ZW NOSE BAGGAGE DOOR CAME OPEN AT ROTATION, TAKE OFF ABORTED. SLID SIDEWAYS ON ICE AND SNOW, GEAR COLLAPSED.</t>
  </si>
  <si>
    <t>19801024077939I</t>
  </si>
  <si>
    <t>ZA ZG ZR NOSE GEAR COULD NOT BE EXTENDED, STUCK BY LOOSE GEAR DOOR. AIRCRAFT NOT RELEASED BY MAINTENANCE.</t>
  </si>
  <si>
    <t>19800911070199I</t>
  </si>
  <si>
    <t>PILOT ENTERED CONTROL AREA IMPROPERLY. IGNORED TOWER LIGHTS. STATED HE HAD ELECTRICAL FAILURE.</t>
  </si>
  <si>
    <t>19801005072789I</t>
  </si>
  <si>
    <t>PILOT RAN OFF END OF RUNWAY WHEN REMAINING BRAKE FAILED.</t>
  </si>
  <si>
    <t>19801116083749I</t>
  </si>
  <si>
    <t>FORCED LANDING AFTER ONE ENGINE QUIT;FOUND ICE IN AUXILIARY FUEL SYSTEM.</t>
  </si>
  <si>
    <t>19801031066869A</t>
  </si>
  <si>
    <t>PILOT FAILED TO REPLACE OIL FILLER CAP BEFORE TAKEOFF. ENGINE SIEZED OUT OF OIL. CRASH LANDED ON PRIVATE STRIP.</t>
  </si>
  <si>
    <t>19800920042639A</t>
  </si>
  <si>
    <t>HAD CARB FIRE ON STARTING. ENGINE QUIT EN ROUTE. FOUND STARTING FIRE HAD WARPED CARB DIAPHRAM.</t>
  </si>
  <si>
    <t>19801130080689I</t>
  </si>
  <si>
    <t>PILOT STARTED ENGINE AND TAXIED OUT WITH TOW BAR STILL ATTACHED. PROPELLER WAS DAMAGED.</t>
  </si>
  <si>
    <t>19801208085609I</t>
  </si>
  <si>
    <t>ENGINE LOST POWER AT CRUISE. LANDED ON HIGHWAY. CAUSE OF WATER CONTAMINATION UNKNOWN.</t>
  </si>
  <si>
    <t>19801219084719I</t>
  </si>
  <si>
    <t>ZG PILOT COULD NOT KEEP RIGHT ENGINE RUNNING. ON INSPECTION, WATER FOUND IN FUEL.</t>
  </si>
  <si>
    <t>19801223085169I</t>
  </si>
  <si>
    <t>AIRCRAFT TAXIING ONTO RUNWAY FOR TAKEOFF HIT A LARGE UNMARKED HOLE ON EDGE OF RUNWAY AND RUNWAY INTERSECTION.</t>
  </si>
  <si>
    <t>19801223087189I</t>
  </si>
  <si>
    <t>19801223087949I</t>
  </si>
  <si>
    <t>ZE ABORTED TAKEOFF, RUN OFF END OF RUNWAY. FOUND ICE BUILDUP ON WINGS.</t>
  </si>
  <si>
    <t>19801227088119I</t>
  </si>
  <si>
    <t>ZD ZW UNABLE TO EXTEND NOSE GEAR BEFORE LANDING. GEAR STRUT WAS FLAT, HUNG UP WHEN RETRACTED.</t>
  </si>
  <si>
    <t>19801227089509I</t>
  </si>
  <si>
    <t>ZA ZG ZK NOSE WHEEL AND LOWER STRUT SEPARATED FROM THE AIRCRAFT AFTER LIFT OFF DUE TO A BROKEN AND MISSING BOLT.</t>
  </si>
  <si>
    <t>19810121012239I</t>
  </si>
  <si>
    <t>ENGINE STOPPED DURING TAKEOFF. PILOT FEELS CAUSE WAS DUE TO ICE IN T FITTING DRAIN.</t>
  </si>
  <si>
    <t>19810216012039I</t>
  </si>
  <si>
    <t>ZG CABIN FILLED WITH SMOKE. AIRCRAFT RETURNED. FOUND PIECE OF CHARREL CLOTH FROM ENGINE PLUG LAYING ON EXHAUST.</t>
  </si>
  <si>
    <t>19801205085559I</t>
  </si>
  <si>
    <t>ABORTED TAKEOFF DUE TO TAKEOFF WARNING HORN. SPEED BRAKE LEVER NOT SEATED PROPERLY.</t>
  </si>
  <si>
    <t>19801130083579I</t>
  </si>
  <si>
    <t>RAN OFF END OF RUNWAY AFTER ATTEMPTING TAKEOFF WITH PARK BRAKE PARTIALLY SET.</t>
  </si>
  <si>
    <t>19810223013719I</t>
  </si>
  <si>
    <t>AFTER TAKEOFF SECOND OFFICER OBSERVED AFT BIN LIGHT CAME ON. AIRCRAFT LANDED AND GROUND PERSONNEL FOUND DOOR AJAR.</t>
  </si>
  <si>
    <t>19801119080409I</t>
  </si>
  <si>
    <t>REAR CARGO DOOR CAME OPEN AT V1, FLIGHT RETURNED. REASON FOR DOOR OPENING IS UNDER INVESTIGATION.</t>
  </si>
  <si>
    <t>[[('FLIGHT RETURNED', '/location/location/contains', 'CAME OPEN AT V1')]]</t>
  </si>
  <si>
    <t>FLIGHT RETURNED</t>
  </si>
  <si>
    <t>CAME OPEN AT V1</t>
  </si>
  <si>
    <t>19801213084659I</t>
  </si>
  <si>
    <t>ZA ENGINE LOST POWER, EMERGENCY LANDING IN FIELD. TEE FITTING AT LOWEST POINT SOLIDE ICE RESTRICTING FUEL FLOW.</t>
  </si>
  <si>
    <t>19801121087109I</t>
  </si>
  <si>
    <t>LANDED SHORT OF RUNWAY AFTER ENGINES QUIT. CAUSE WAS FUEL EXHAUSTION, GAUGES WERE INACCURATE.</t>
  </si>
  <si>
    <t>19810131013859I</t>
  </si>
  <si>
    <t>ZA ENGINE MALFUNCTION AND EMERGENCY LANDING. SUSPECTED WATER IN FUEL SYSTEM.</t>
  </si>
  <si>
    <t>19801207076399A</t>
  </si>
  <si>
    <t>PILOT LOST CONTROL &amp; AIRCRAFT CRASHED DURING TAKEOFF DUE TO BOLT COMING OUT OF RUDDER HORN.</t>
  </si>
  <si>
    <t>19801212087479I</t>
  </si>
  <si>
    <t>EMERGENCY LANDING AFTER POWER LOSS FOUND WATER IN FUEL TANK.</t>
  </si>
  <si>
    <t>19801207087339I</t>
  </si>
  <si>
    <t>ZN FAILED TO EXTEND GEAR BEFORE LANDING. GEAR WARNING HORN HAD BEEN REMOVED AND THE PILOT HAD BEEN SO ADVISED.</t>
  </si>
  <si>
    <t>19810209014479I</t>
  </si>
  <si>
    <t>DURING TAXI INTO POSITION PROP DAMAGE DUE TO UNKNOWN DEBRIS LEFT FROM RUNWAY MAINTENANCE.</t>
  </si>
  <si>
    <t>19801207087329I</t>
  </si>
  <si>
    <t>RAN OFF END OF ICY RUNWAY AFTER ABORTING TAKEOFF. FOUND FROST ON AIRCRAFT.</t>
  </si>
  <si>
    <t>19801117079979I</t>
  </si>
  <si>
    <t>LANDING IN SLUSH CAUSED DAMAGE TO LIGHT LENS, TAIL SKID, AND RIGHT INBOARD FLAP.</t>
  </si>
  <si>
    <t>19810207003009A</t>
  </si>
  <si>
    <t>ENGINE QUIT ON TAKEOFF. CRASH-LANDED IN ROUGH FIELD OFF AIRPORT. FUEL VENT CAPS INCORRECTLY INSTALLED.</t>
  </si>
  <si>
    <t>19810130002279A</t>
  </si>
  <si>
    <t>ENGINE QUIT ON TAKEOFF. DID NOT USE ALTERNATE AIR. POSSIBLE WATER IN FUEL. DITCHED IN LAKE.</t>
  </si>
  <si>
    <t>19801230089799I</t>
  </si>
  <si>
    <t>FLAT NOSE STRUT FAILED TO EXTEND BEFORE RETRACTION. IT CAUGHT ON AIRPLANE STRUCTURE, BROKE THE BELLCRANK. COLLAPSED</t>
  </si>
  <si>
    <t>19810203002549A</t>
  </si>
  <si>
    <t>ENGINE STOPPED ON FINAL APPROACH. AIRCRAFT CRASHED WHEN PILOT ATTEMPTED EMERGENCY LANDING. FUEL CONTAMINATION.</t>
  </si>
  <si>
    <t>19810111000979A</t>
  </si>
  <si>
    <t>LOST DIRECTIONAL CONTROL ON LANDING. HIT DITCH ON SIDE OF RUNWAY. NO DEFECTS FOUND. PILOT PROPELLER REVERSING ERROR</t>
  </si>
  <si>
    <t>19801209089649I</t>
  </si>
  <si>
    <t>ZE NOSE WHEEL STEERING DAMAGED BY A 3 INCH VERTICAL RIDGE IN NEWLY LAID RUNWAY SURFACE. SURFACE NOT COMPLIANCE 139</t>
  </si>
  <si>
    <t>19810126001829A</t>
  </si>
  <si>
    <t>ENGINES QUIT ON TAKEOFF. CRASH-LANDED. AIRPLANE HAD BEEN SERVICED WITH JET A FUEL. PILOT FAILED TO CHECK FUEL.</t>
  </si>
  <si>
    <t>19810210011689I</t>
  </si>
  <si>
    <t>NOSE GEAR STRUT WAS COLLAPSED. WHEN GEAR RETRACTED A PIN WAS SHEARED. PRIOR TO LANDING GEAR FELL TO DOWN AND LOCKED</t>
  </si>
  <si>
    <t>19810213004059A</t>
  </si>
  <si>
    <t>HAD ELEVATOR TAB TRIMMED NOSE DOWN. PORPOISED ON ATTEMPTED TAKEOFF. COLLAPSED NOSE GEAR.</t>
  </si>
  <si>
    <t>19810121002899A</t>
  </si>
  <si>
    <t>ICED-UP, NEAR GROSS. CIRCLED TO LAND, FAILED TO SET PROPS OR USE DEICE SYSTEMS. GROUND IMPACT SHORT OF RUNWAY.</t>
  </si>
  <si>
    <t>19810109007849I</t>
  </si>
  <si>
    <t>CREW MADE PRECATIONARY LANDING AFTER DETECTING FUEL FUMES IN CABIN. AFT FUEL CAP FOUND IMPROPERLY INSTALLED.</t>
  </si>
  <si>
    <t>19801225078089A</t>
  </si>
  <si>
    <t>FORGOT TO REMOVE WHEELS &amp; TOWBAR PRIOR TO FLIGHT. TOWBAR STRUCK GROUND FIRST ON LANDING. HELICOPTER ROLLED OVER.</t>
  </si>
  <si>
    <t>19801123080039A</t>
  </si>
  <si>
    <t>REAR SEAT FELL FORWARD, JAMMED REAR STICK FORWARD. FOUND RESTRAINT FOR SEAT BACK BROKEN.</t>
  </si>
  <si>
    <t>19810319010689A</t>
  </si>
  <si>
    <t>ENGINE QUIT DUE TO FUEL EXHAUSTION ON RIGHT TANK. SELECTED LEFT TANK. FAILED TO USE BOOST PUMP. NOSED OVER LANDING.</t>
  </si>
  <si>
    <t>19810308035069I</t>
  </si>
  <si>
    <t>DURING LANDING ATC COULD NOT UNDERSTAND PILOT. LATER INVESTIGATION REVEALED AND EXPIRED MEDICAL CERTIFICATE.</t>
  </si>
  <si>
    <t>19810315025039I</t>
  </si>
  <si>
    <t>ENROUTE PILOT SMELLED SMOKE AND SAW FIRE IN AFT PART OF AIRCRAFT. EMERGENCY LANDING. BATTERY BURNED. NO BATTERY LID</t>
  </si>
  <si>
    <t>19810422034239I</t>
  </si>
  <si>
    <t>RETURNED AFTER TAKEOFF DUE TO OIL ON WINDSHIELD. OIL FILLER CAP HAD COME OFF.</t>
  </si>
  <si>
    <t>19810518044989I</t>
  </si>
  <si>
    <t>DURING TAXI AIRCRAFT HAD NO STEERING OR BRAKES. HYDRAULIC SWITCH FOUND IN OFF POSITION.</t>
  </si>
  <si>
    <t>19810503034279I</t>
  </si>
  <si>
    <t>STARTED HELICOPTER WITH MAIN ROTOR STILL TIED DOWN. LEAD WEIGHT ON TIEDOWN STRUCK VERT FIN AND ROTOR BLADE.</t>
  </si>
  <si>
    <t>19810309010619A</t>
  </si>
  <si>
    <t>FORGOT TO ENRICH MIXTURE FOR LANDING. ENGINE QUIT DUE TO LEAN MIXTURE. LANDED SHORT OF AIRPORT IN A SWAMP.</t>
  </si>
  <si>
    <t>19810329019909I</t>
  </si>
  <si>
    <t>DURING TAKEOFF NOSE GEAR AND STRUT FELL OFF. SCISSORS PIN NOT INSTALLED.</t>
  </si>
  <si>
    <t>19810303007119A</t>
  </si>
  <si>
    <t>VEERED OFF RUNWAY ON LANDING. HIT PARKED AIRPLANE. NEWLY INSTALLED CARPETING RESTRICTED RUDDER PEDAL MOVEMENT.</t>
  </si>
  <si>
    <t>19810414020139A</t>
  </si>
  <si>
    <t>FORGOT TO REMOVE ENGINE NACELLE COVERS. ENGINE OVERHEATED. STRUCK DITCH ON EMERGENCY LANDING IN A PASTURE.</t>
  </si>
  <si>
    <t>19810516026109A</t>
  </si>
  <si>
    <t>FAILED TO LOCK CANOPY BEFORE TAKEOFF. CANOPY CAME OPEN. LOST CONTROL. LANDED IN MUDDY FIELD, FLIPPED OVER.</t>
  </si>
  <si>
    <t>19810315009829A</t>
  </si>
  <si>
    <t>USED FLAPS IN PLACE OF SPEED BRAKE. OVERSHOT RUNWAY. STALLED, TRYING A GO-AROUND FOR ALTERNATE RUNWAY.</t>
  </si>
  <si>
    <t>19810424018779A</t>
  </si>
  <si>
    <t>SPOILERS WERE DEPLOYED ON CLIMBOUT ON GLIDER. TOW PILOT RELEASED GLIDER TO CLEAR WIRES. GLIDER CRASHED.</t>
  </si>
  <si>
    <t>19810521027239A</t>
  </si>
  <si>
    <t>TOOK OFF WITH NOSE WHEEL DISCONNECTED. AIRPLANE RAN OFF RUNWAY ON LANDING.</t>
  </si>
  <si>
    <t>19810301019129A</t>
  </si>
  <si>
    <t>VEERED OFF RUNWAY ON LANDING. UNABLE TO CORRECT. RUDDER PEDAL BLOCKED BY LOOSE CONTROL LOCK, LYING ON FLOOR.</t>
  </si>
  <si>
    <t>19810514025209A</t>
  </si>
  <si>
    <t>ENGINE LOST POWER ON TAKEOFF. LANDED IN SWAMPY TUNDRA END OF RUNWAY. NOSED OVER. FOUND RAG IN ENGINE AIR INTAKE.</t>
  </si>
  <si>
    <t>[[('IN', '/location/location/contains', 'INTAKE')]]</t>
  </si>
  <si>
    <t>INTAKE</t>
  </si>
  <si>
    <t>19810519026869A</t>
  </si>
  <si>
    <t>TRIED TO TAKE OFF WITH SKIDS TIED DOWN. HELICOPTER FELL OFF HELIPAD ONTO LOWER DECK. TIE-DOWN NOT FLAGGED.</t>
  </si>
  <si>
    <t>19810507022549A</t>
  </si>
  <si>
    <t>FAILED TO ASSURE DOOR SECURED PRIOR TO TAKEOFF. DOOR OPEN ON CLIMBOUT. LOST CONTROL, CRASH-LANDED OFF END OF RUNWAY</t>
  </si>
  <si>
    <t>19810312009169A</t>
  </si>
  <si>
    <t>UNABLE TO LIFT-OFF DURING TAKEOFF FROM A FARM ROAD DUE TO FROST ON AIRPLANE. RIGHT WING STRUCK A TREE.</t>
  </si>
  <si>
    <t>19810718058739I</t>
  </si>
  <si>
    <t>AIRCRAFT TOUCHED DOWN ON CONCRETE PART OF DRAINAGE AREA ON NEW AIRPORT. DAMAGED GEAR PROPELLER AND WING.</t>
  </si>
  <si>
    <t>19810616042779I</t>
  </si>
  <si>
    <t>PILOT ATTEMPTED LIFTOFF WHILE STILL TIED DOWN, POOR PRE-FLIGHT.</t>
  </si>
  <si>
    <t>19810710059589I</t>
  </si>
  <si>
    <t>ZA AFTER TAKEOFF PIECE OF COWLING DEPARTED AIRCRAFT. RETURNED. FOUND LATCHES HAD NOT BEEN SECURED PROPERLY.</t>
  </si>
  <si>
    <t>19810729046009A</t>
  </si>
  <si>
    <t>TRIED TO TAKE OFF WITH GROUND MAN FUELING HELICOPTER. LOST CONTROL AT END OF FUEL HOSE.</t>
  </si>
  <si>
    <t>19810729048869A</t>
  </si>
  <si>
    <t>LEFT BRAKE INOPERATIVE ON LANDING. RAN OFF ROAD INTO TREES. FOUND BRAKE RESERVOIR EMPTY.</t>
  </si>
  <si>
    <t>19810801064069I</t>
  </si>
  <si>
    <t>ZA FUEL LEAKING IN FLIGHT,RETURNED, DURING LANDING NOSE GEAR WALKING BEAM FAILED. WALKING BEAM PN 1-261.</t>
  </si>
  <si>
    <t>19810720043449A</t>
  </si>
  <si>
    <t>RAN OUT OF FUEL EN ROUTE. CRASHED ON FORCED LANDING. REPORTED FUEL STOLEN AT LAST STOP. FAILED TO CHECK FUEL.</t>
  </si>
  <si>
    <t>19810624044319I</t>
  </si>
  <si>
    <t>ZA PILOT LANDED IN FIELD AFTER RUNNING OUT OF FUEL. STATED HE FILLED TANK NIGHT BEFORE BUT DID NOT CHECK ON PREFLT</t>
  </si>
  <si>
    <t>19810719064149I</t>
  </si>
  <si>
    <t>NOSE GEAR INDICATED UNSAFE. COLLAPSED ON LANDING. LOW NOSE STRUT BINDING ON DRAG BRACE. DRAG BRACE PULLED LOOSE.</t>
  </si>
  <si>
    <t>19810622037779A</t>
  </si>
  <si>
    <t>PILOT ENGROSSED IN RETRACTING ENGINE ON MOTORIZED GLIDER LOST EXCESS ALTITUDE AND CRASHED ON RIDGE.</t>
  </si>
  <si>
    <t>19810627056699I</t>
  </si>
  <si>
    <t>DURING TAXI AT NIGHT STRUCK UNLIGHTED RUNWAY LIGHT, DAMAGING 2 BLADES ON RIGHT PROPELLER.</t>
  </si>
  <si>
    <t>19810802046809A</t>
  </si>
  <si>
    <t>ENGINES QUIT DUE TO FUEL VENTS BEING PLUGGED. AIRCRAFT DAMAGED DURING EMERGENCY LANDING.</t>
  </si>
  <si>
    <t>19810731058459A</t>
  </si>
  <si>
    <t>PILOT TOOK OFF WITH CONTROL LOCK ON AND CRASHED AFTER CLIMBING TO ALTITUDE OF FORTY FEET.</t>
  </si>
  <si>
    <t>19810723053069I</t>
  </si>
  <si>
    <t>NOSE BAGGAGE DOOR OPENED ON TAKEOFF AS LUGGAGE SHIFTED AGAINST DOOR. LUGGAGE FELL OUT. ABORTED. ADDED EXTRA LATCH.</t>
  </si>
  <si>
    <t>19810615044999I</t>
  </si>
  <si>
    <t>ABORTED TAKEOFF DUE TO WARNING HORN. RECYCLED FLAPS HORN STOPPED.</t>
  </si>
  <si>
    <t>19810623052439I</t>
  </si>
  <si>
    <t>ZA UNLATCHED ACCESS DOOR TORE OFF IN FLIGHT. MECHANIC FAILED TO FASTEN. PILOT FAILED TO CHECK.</t>
  </si>
  <si>
    <t>19810719042119A</t>
  </si>
  <si>
    <t>UNABLE TO STOP RIGHT DRIFT ON TAKEOFF CLIMB WITH CAMERA MOUNTED ON WING STRUT. TRIP LINE ON WING REDUCED LIFT.</t>
  </si>
  <si>
    <t>19810727060849A</t>
  </si>
  <si>
    <t>TRIED TO TAKE OFF WITH TIEDOWN ROPE ATTACHED TO SKID. LOST CONTROL. HELICOPTER ROLLED OFF TOP OF BUILDING.</t>
  </si>
  <si>
    <t>19810630037449A</t>
  </si>
  <si>
    <t>TRIED TO TAKE OFF WITH UNDER INFLATED TIRE. TIRE WENT FLAT. LOST CONTROL. RAN OFF RUNWAY AND OVERTURNED.</t>
  </si>
  <si>
    <t>19810625036259A</t>
  </si>
  <si>
    <t>TRIED TO TAKEOFF FROM TRAILER-BED WITH ONE SKID TIE-DOWN STILL FASTENED. HELICOPTER TOPPLED OVER, HIT GROUND CREW.</t>
  </si>
  <si>
    <t>19810710045939A</t>
  </si>
  <si>
    <t>UNABLE TO ROTATE. ABORTED TOO LATE. HIT AUTO OFF END OF RUNWAY. FACTORS; PARK BRAKE ON, TRIM NOSE DOWN, AIR DENSITY</t>
  </si>
  <si>
    <t>19810528031229A</t>
  </si>
  <si>
    <t>PILOT FORGOT TO USE EMERGENCY GEAR LOWERING SYSTEM TO LOWER LANDING GEAR. LANDED GEAR UP.</t>
  </si>
  <si>
    <t>19810706038519A</t>
  </si>
  <si>
    <t>LANDING GEAR OLEO STRUT CAME APART DURING TAKEOFF. AIRCRAFT GEAR COLLAPSED AND AIRPLANE NOSED OVER DURING LANDING.</t>
  </si>
  <si>
    <t>19810917083489I</t>
  </si>
  <si>
    <t>LOST AIRSPEED, ALTITUDE AND VSI ON CLIMBOUT. LOST ELECTRIC POWER. TAPE ON STATIC PORTS, BAD CIRCUIT BREAKER.</t>
  </si>
  <si>
    <t>19810814063719I</t>
  </si>
  <si>
    <t>ZA ZG ZH ZK HEAVY RAIN WITH OIL ON WINDSHIELD. LANDED OK. NO OIL LEAKS. ALSO NON COMPLIANCE WITH 91.27 AND 91.31.</t>
  </si>
  <si>
    <t>19810816052469I</t>
  </si>
  <si>
    <t>GEAR SWITCH LEFT IN UP POSITION BY MAINTENANCE, UNOTICED BY PILOT. GEAR COLLAPSED ON TAKEOFF ROLL.</t>
  </si>
  <si>
    <t>19810914071419I</t>
  </si>
  <si>
    <t>JACK PAD FELL FROM WING DURING TAKEOFF, STRUCK AND DAMAGED REAR PROPELLER. PILOT COULD NOT SYNCRONIZE PROPELLERS.</t>
  </si>
  <si>
    <t>19811026083619I</t>
  </si>
  <si>
    <t>RIGHT MAIN GEAR COLLAPSED ON TAKEOFF ROLL. PILOT AWARE OF GEAR PROBLEM. NO CORRECTIVE ACTION OR SIGN OFF.</t>
  </si>
  <si>
    <t>19811030085939I</t>
  </si>
  <si>
    <t>LOUD NOISES ON GEAR RETRACTION ON TAKEOFF. UNSCHEDULED SAFE LANDING MADE. FOUND TOWBAR PIN IN NOSEWHEEL AXLE.</t>
  </si>
  <si>
    <t>19810901054009A</t>
  </si>
  <si>
    <t>TOOK OFF WITH SPOILERS UNLOCKED. EFFORT TO CLOSE,LOST TOWPLANE, RELEASED. TURNED BACK HIT RUNWAY. HIGH SINK RATE.</t>
  </si>
  <si>
    <t>19810831064689I</t>
  </si>
  <si>
    <t>DURING TAXI PILOT MISUNDERSTOOD INSTRUCTIONS. TAXXIED ON ROAD STRUCK SIGN. THIS IS FIFTH OCCURRENCE ON THIS AIRPORT</t>
  </si>
  <si>
    <t>19810913072109I</t>
  </si>
  <si>
    <t>ZA ZG SUSPECTED FUEL LEAK, RETURNED, NO FUEL LEAK. CORK TYPE VISUAL INDICATOR STUCK, THEN DROPPED SUDDENLY.</t>
  </si>
  <si>
    <t>19811028076149I</t>
  </si>
  <si>
    <t>GOT OUT OF AIRCRAFT TO TURN PROP THRU. ENGINE STARTED, AIRPLANE COLLIDED WITH PARKED AIRCRAFT. MAGS CHECKED NORMAL.</t>
  </si>
  <si>
    <t>19811017077579I</t>
  </si>
  <si>
    <t>ENGINE COWLING INSPECTION DOOR CAME OFF ON TAKEOFF BECAUSE IT WAS NOT PROPERLY FASTENED. PILOT RETURNED TO PAD.</t>
  </si>
  <si>
    <t>19810906078699I</t>
  </si>
  <si>
    <t>AIRCRAFT FORCED TO LAND DUE TO FUEL EXHAUSTION. FLIGHT AND GROUND CREWS FAILED TO DETERMINE FUEL ON BOARD.</t>
  </si>
  <si>
    <t>19810912066689I</t>
  </si>
  <si>
    <t>DURING TAXI RIGHT WHEEL WENT OFF CONCRETE INTO HIDDEN DITCH. DAMAGED PROPELLER.</t>
  </si>
  <si>
    <t>19810925065659A</t>
  </si>
  <si>
    <t>PILOT ATTEMPTED ILS APPROACH WHEN AIRCRAFT DID NOT HAVE GLIDE SLOPE RECEIVER CAPABILITIES.</t>
  </si>
  <si>
    <t>19810915059859I</t>
  </si>
  <si>
    <t>ZA ENGINE QUIT, LANDED OK. FOUND WATER IN FUEL TANK.</t>
  </si>
  <si>
    <t>19810818050309A</t>
  </si>
  <si>
    <t>DURING PRECAUTIONARY LANDING, WING STRUCK HIGH VEGETATION ON SIDE OF RUNWAY CAUSING LOSS OF DIRECTIONAL CONTROL.</t>
  </si>
  <si>
    <t>19811021083749I</t>
  </si>
  <si>
    <t>LOUD POP AND VIBRATION IN FLIGHT. STRUCK WING ON A TREE LANDING ON A ROAD. FUEL TANK COVER OPEN. NOT SECURED.</t>
  </si>
  <si>
    <t>19810923070769A</t>
  </si>
  <si>
    <t>ENGINE QUIT ON TAKEOFF. CRASH-LANDED IN CLEARING OFF END OF RUNWAY. FOUND FUEL TANK VENTS CLOGGED BY MUD-DAUBERS.</t>
  </si>
  <si>
    <t>19810831053449A</t>
  </si>
  <si>
    <t>AIRCRAFT NOSE WHEEL BROKE OFF AFTER PILOT ABORTED TAKEOFF. ELEVATOR TRIM POSITION WAS FACTOR.</t>
  </si>
  <si>
    <t>19810906055409A</t>
  </si>
  <si>
    <t>BAGGAGE DOOR CAME OPEN ON TAKEOFF ROLL. ABORTED LATE. RAN OFF END OF RUNWAY. HAD FAILED TO SECURE DOOR PROPERLY.</t>
  </si>
  <si>
    <t>19810912058779A</t>
  </si>
  <si>
    <t>AIRCRAFT WHEEL HIT HOLE IN RUNWAY SHEARING OFF GEAR AND CAUSING AIRCRAFT TO VEER OFF RUNWAY.</t>
  </si>
  <si>
    <t>19810910058419A</t>
  </si>
  <si>
    <t>AFTER ENGINE STARTED RUNNING ROUGH ON APPROACH, PILOT LANDED SHORT OF RUNWAY. ENGINE WAS NOT FEATHERED.</t>
  </si>
  <si>
    <t>19810907057119A</t>
  </si>
  <si>
    <t>TRIED TO TAKE OFF WITH LONG LINE AND BUCKET ATTACHED. CAUGHT ON TRUCK. SLAMMED HELICOPTER INTO GROUND.</t>
  </si>
  <si>
    <t>19810911069739I</t>
  </si>
  <si>
    <t>#2 ENGINE FLAMED OUT. FOUND RT WING FUEL TANK DRY ALSO RIGHT INBOARD FUEL PROBE READING 375 POUNDS WHEN TANK EMPTY.</t>
  </si>
  <si>
    <t>19810912069639A</t>
  </si>
  <si>
    <t>FIRST FLIGHT OF AIRCRAFT RESULTED IN CRASH. AIRCRAFT HAD EXPERIENCED TAIL FLUTTER DURING PREVIOUS TESTS.</t>
  </si>
  <si>
    <t>19810815059089A</t>
  </si>
  <si>
    <t>PILOT TRIED TO RELEASE SLING LOAD WITH ELECTRICAL SWITCH WHICH FAILED. PILOT FAILED TO USE MECHANICAL RELEASE.</t>
  </si>
  <si>
    <t>19810913058939A</t>
  </si>
  <si>
    <t>PILOT ATTEMPTED TAKEOFF WITH FLAPS. AIRCRAFT REACHED 200 TO 300 FEET THEN CRASHED OFF AIRPORT.</t>
  </si>
  <si>
    <t>19811217000399A</t>
  </si>
  <si>
    <t>PILOT ATTEMPTED TAKEOFF WITH HEAVY FROST ON AIRCRAFT. AIRCRAFT CLIMBED BRIEFLY, THEN CRASHED.</t>
  </si>
  <si>
    <t>19820208001709I</t>
  </si>
  <si>
    <t>AIRCRAFT TOW BAR BROKE AND AIRCRAFT OVERRAN TUG WHILE BEING TOWED TO GATE.</t>
  </si>
  <si>
    <t>19820216011739I</t>
  </si>
  <si>
    <t>UNABLE TO RETRACT NOSE GEAR. RETURNED AND MADE AN OVERWEIGHT LANDING. NOSE GEAR SAFETY PIN NOT REMOVED.</t>
  </si>
  <si>
    <t>19811203078469A</t>
  </si>
  <si>
    <t>LOW BATTERY. HAND TURNED PROP TO POSITION STARTER. ENGINE STARTED. UNCHOCKED AIRPLANE, RAN INTO TOWER BUILDING.</t>
  </si>
  <si>
    <t>19811230088309I</t>
  </si>
  <si>
    <t>INADVERTENTLY DEPLOYED FLOATATION BAGS ON TAKEOFF. RETURNED. SWITCH IN ARMED POSITION. REVISED CHECKLIST.</t>
  </si>
  <si>
    <t>19820211005489I</t>
  </si>
  <si>
    <t>AFTER TAKEOFF, GEAR REFUSED TO RETRACT. LEFT GEAR STRUT WAS FLAT FROM LOOSE VALVE AND SQUAT SWITCH STAYED CLOSED.</t>
  </si>
  <si>
    <t>19820221008579I</t>
  </si>
  <si>
    <t>PILOT PLACED LANDING GEAR SWITCH DOWN. FAILED TO CHECK GREEN LIGHTS AND LANDED GEAR UP. FOUND ALTERNATOR SWITCH OFF</t>
  </si>
  <si>
    <t>19820204001319I</t>
  </si>
  <si>
    <t>ZA PILOT TOOK OFF WITH GEAR PINS STILL IN. RETURNED TO AIRPORT AND HAD THEM REMOVED.</t>
  </si>
  <si>
    <t>19820127008389I</t>
  </si>
  <si>
    <t>PILOT TOOK OF WITH TOW BAR ATTACHED. PROP HIT TOW BAR WHEN GEAR WAS RETRACTED. MADE SAFE LANDING.</t>
  </si>
  <si>
    <t>19820108003389I</t>
  </si>
  <si>
    <t>ORDERED APU DISCONNECT. BEGAN TAXI WITH APU STILL ATTACHED. APU CAUGHT FIRE. COMPANY ACTION AGAINST CREW.</t>
  </si>
  <si>
    <t>19820202005199I</t>
  </si>
  <si>
    <t>VIBRATION EN ROUTE. DOOR LIGHT CAME ON. TURNING OFF AUTOPILOT LIGHT WENT OFF. BAGGAGE DOOR OPEN. LOST LUGGAGE.</t>
  </si>
  <si>
    <t>19811105071899A</t>
  </si>
  <si>
    <t>WARPED LOOSE FUEL CAPS ALLOWED FUEL SIPHONING AND CELL COLLAPSE. ENGINE QUIT, OUT OF FUEL. NIGHT CRASH LANDED.</t>
  </si>
  <si>
    <t>19820106003729I</t>
  </si>
  <si>
    <t>ENGINE QUIT SHORTLY AFTER TAKEOFF. MADE A FORCED LANDING IN A FIELD. WATER FOUND IN FUEL SYSTEM.</t>
  </si>
  <si>
    <t>19811114084749I</t>
  </si>
  <si>
    <t>PILOT LOST CONTROL AFTER TAKEOFF AND DIVED INTO GROUND WHEN 3X 1/4 A/N BOLT CAME OFF. 3 THREADS WERE STRIPPED.</t>
  </si>
  <si>
    <t>19820131003529A</t>
  </si>
  <si>
    <t>PILOT CONTINUED FLIGHT INTO ICING CONDITIONS. AIRCRAFT HEAVY WITH ICE DURING LANDING AND GEAR COLLAPSED.</t>
  </si>
  <si>
    <t>19820204021779A</t>
  </si>
  <si>
    <t>HELICOPTER CRASHED DURING TAKEOFF FROM PLATFORM. INVESTIGATION REVEALED REFUELING HOSE WAS NOT DISCONNECTED.</t>
  </si>
  <si>
    <t>19820502025009I</t>
  </si>
  <si>
    <t>PILOT FLEW CROSS COUNTRY WITH LOW BATTERY. HAD RADIO TROUBLE, UNABLE TO ACTIVATE RUNWAY LIGHTS, DIVERTED TO LOGAN.</t>
  </si>
  <si>
    <t>19820320018339I</t>
  </si>
  <si>
    <t>LOOSE COWLING AFTER TAKEOFF. COWLING SEPARATED FROM AIRCRAFT. NO OTHER DAMAGE.</t>
  </si>
  <si>
    <t>19820415019009I</t>
  </si>
  <si>
    <t>ENGINE FAILED TO PRODUCE POWER AND PILOT AUTOROTATED INTO A FIELD. FAILURE WAS THE RESULT OF FUEL STARVATION.</t>
  </si>
  <si>
    <t>19820523020949A</t>
  </si>
  <si>
    <t>LOOSE COWLING. LANDED ON ISLAND FIELD. FASTENED COWLING. NOSED OVER TRYING TO TAKEOFF ON ROUGH GROUND.</t>
  </si>
  <si>
    <t>19820420028639I</t>
  </si>
  <si>
    <t>UNABLE TO RAISE GEAR ON TAKEOFF. RETURNED. FAILED TO REMOVE LANDING GEAR PINS.</t>
  </si>
  <si>
    <t>19820519017529A</t>
  </si>
  <si>
    <t>BELIEVED COWLING LOOSE,CLOSED THROTTLE, CRASH LANDED SHORT OF RUNWAY RETURNING. HAD FAILED TO REMOVE ENGINE PLUGS.</t>
  </si>
  <si>
    <t>19820507014589A</t>
  </si>
  <si>
    <t>UNSECURED CARGO STRAP BLEW OUT OPEN DOOR AND TANGLED IN TAIL ROTOR, CAUSING LOSS OF CONTROL. MADE HARD AUTO LANDING</t>
  </si>
  <si>
    <t>19820430023609I</t>
  </si>
  <si>
    <t>ENGINE LOST POWER. PILOT AUTOROTATED INTO WATER. FOUND RED SHOP TOWEL INGESTED BY ENGINE.</t>
  </si>
  <si>
    <t>19820429023529I</t>
  </si>
  <si>
    <t>ENGINE QUIT DURING PRACTICE MANEUVER. LANDED IN A FIELD. FAILED TO REMOVE MASKING TAPE OVER FUEL VENT.</t>
  </si>
  <si>
    <t>19820602025369I</t>
  </si>
  <si>
    <t>ENGINE QUIT ON VECTORS TO ILS APPROACH. LANDED OFF AIRPORT. FUEL CAP IMPROPERLY INSTALLED, SIPHONED, COLLAPSED CELL</t>
  </si>
  <si>
    <t>19820528025609I</t>
  </si>
  <si>
    <t>VAPOR FROM RIGHT ENGINE. RETURNED. FOUND LOOSE OIL CAP HAD SIPHONED EIGHT QUARTS OF OIL.</t>
  </si>
  <si>
    <t>19820529032659I</t>
  </si>
  <si>
    <t>LOST RPM ON LIFT OFF FROM TRUCK PAD. TAIL ROTOR HIT GRAPEVINE WIRES ON LANDING. WATER IN FUEL.</t>
  </si>
  <si>
    <t>19820529032519I</t>
  </si>
  <si>
    <t>RAN ONE TANK DRY EN ROUTE. FUEL SELECTOR WOULD NOT MOVE TO OTHER TANK. LANDED ON A ROAD. FUEL SELECTOR LACKED LUBE.</t>
  </si>
  <si>
    <t>19820603020449A</t>
  </si>
  <si>
    <t>PILOT FORGOT TO REMOVE AILERON/ELEVATOR CONTROL LOCK, AIRCRAFT ROLLED INVERTED AND CRASHED AFTER TAKEOFF.</t>
  </si>
  <si>
    <t>19820415009459A</t>
  </si>
  <si>
    <t>MAINTENANCE PUT AIRCRAFT ON FLIGHT LINE WITH GEAR DOORS OPEN. PILOT FAILED TO REMEMDY PRIOR TO TAXI FOR TAKEOFF.</t>
  </si>
  <si>
    <t>19820317004239A</t>
  </si>
  <si>
    <t>SEAT WAS NOT PROPERLY SECURED AND SLID FULL AFT DURING TAKEOFF CAUSING CRASH.</t>
  </si>
  <si>
    <t>19820529042539A</t>
  </si>
  <si>
    <t>REAR OF SKID CAUGHT UNDER BOARDWALK ON ATTEMPTED TAKEOFF. HELICOPTER CRASHED AND TURNED. PILOTS STORY DIFFERS.</t>
  </si>
  <si>
    <t>19820415010389A</t>
  </si>
  <si>
    <t>ENGINE QUIT ON TAKEOFF, LANDED ON REMAINING RUNWAY, RAN OFF INTO A DITCH FOUND CARBURETOR FULL OF WATER.</t>
  </si>
  <si>
    <t>19820407008349A</t>
  </si>
  <si>
    <t>VIBRATION AFTER LIFTOFF. UNABLE TO CLIMB. LANDED ON GRASS NEAR RUNWAY, STRUCK FENCE. ICE &amp; SNOW ON AIRCRAFT.</t>
  </si>
  <si>
    <t>19820310017029I</t>
  </si>
  <si>
    <t>ENGINE OVERHEATED ON CLIMBOUT. PILOT REMEMBERED HE FORGOT TO REMOVE ENGINE COWLING BIRD PLUGS.</t>
  </si>
  <si>
    <t>19820311007049I</t>
  </si>
  <si>
    <t>PILOT REPORTED LOSS OF OIL IN ENGINE AND DIVERTED TO MEMPHIS. FOUND OIL TANK CAP MISSING. OIL CAP 315510704.</t>
  </si>
  <si>
    <t>19820422028619I</t>
  </si>
  <si>
    <t>PILOT FAILED TO SECURE CABIN DOOR. DOOR OPENED IN FLIGHT DUE TO TURBULENCE. MADE PRECAUTIONARY LANDING.</t>
  </si>
  <si>
    <t>[[('IN', '/location/location/contains', 'CABIN')]]</t>
  </si>
  <si>
    <t>CABIN</t>
  </si>
  <si>
    <t>19820415009889A</t>
  </si>
  <si>
    <t>FAILED TO CLIMB ON LIFTOFF. ABORTED, BOUNCED OFF END OF RUNWAY. PILOT HAD ELEVATOR TRIM IN NOSE DOWN RANGE.</t>
  </si>
  <si>
    <t>19820526019239A</t>
  </si>
  <si>
    <t>PILOT ATTEMPTED TO ADJUST RUDDER PEDALS DURING CLIMB AND RELEASED GLIDER TOW ROPE. CRASHED DURING EMERGENCY LANDING</t>
  </si>
  <si>
    <t>19820520017479A</t>
  </si>
  <si>
    <t>ENGINE MISSED ON TAKEOFF ROLL, ABORTED, RAN OFF END OF RUNWAY. HIT DITCH IN OVERRUN. OUTSIDE STORAGE, WATER IN FUEL</t>
  </si>
  <si>
    <t>19820418009679A</t>
  </si>
  <si>
    <t>LOST BOTH ENGINES ON AN IFR CLIMBOUT. CRASHED INTO TREES AND BURNED TRYING TO RETURN. WAS SERVICED WITH JET FUEL.</t>
  </si>
  <si>
    <t>19820405009239A</t>
  </si>
  <si>
    <t>PILOT FORGOT TO REMOVE CONTROL LOCK ON AILERON AND COULN'T CONTROL AIRCRAFT DURING LANDING.</t>
  </si>
  <si>
    <t>19820503013499A</t>
  </si>
  <si>
    <t>LOST CONTROL ON LANDING ROLL. STOPPED UPSIDE DOWN IN A DITCH. PARKING BRAKE ON AND OR AIR IN BRAKE SYSTEM FACTORS.</t>
  </si>
  <si>
    <t>19820602020269A</t>
  </si>
  <si>
    <t>STALLED ON NOSE HIGH CLIMB AFTER TAKEOFF. SPUN INTO TREES. FOUND ELEVATOR TRIM IN FULL NOSE UP POSITION.</t>
  </si>
  <si>
    <t>19820602020299A</t>
  </si>
  <si>
    <t>CRASH OCCURRED DURING EMERGENCY LANDING ATTTEMP ENGINE QUIT DUE TO WATER IN FUEL.</t>
  </si>
  <si>
    <t>19820602020319A</t>
  </si>
  <si>
    <t>PILOT FOUND CONTROLS LOCKED ON TAKEOFF. ABORTED, RAN OFF END OF RUNWAY HAD A 172 TYPE GUST LOCK IN CONTROL COLUMN.</t>
  </si>
  <si>
    <t>[[('RAN', '/location/location/contains', 'GUST LOCK IN')]]</t>
  </si>
  <si>
    <t>RAN</t>
  </si>
  <si>
    <t>GUST LOCK IN</t>
  </si>
  <si>
    <t>19820510017039A</t>
  </si>
  <si>
    <t>PAIR OF PLIERS SLID INTO ELEVATOR BELL CRANK DURING STALLS. JAMMED ELEVATOR IN FULL UP POSITION. STRUCK TREES.</t>
  </si>
  <si>
    <t>19820704028269A</t>
  </si>
  <si>
    <t>PILOT ACCIDENTLY RELEASED TOW AT 50 FOOT ALTITUDE, GLIDER HIT HARD DURING EMERGENCY LANDING.</t>
  </si>
  <si>
    <t>19820821042789A</t>
  </si>
  <si>
    <t>NOSE GEAR FORK ASSEMBLY BROKE WHEN IT HIT BERM OF CROSSING RUNWAY DURING LANDING.</t>
  </si>
  <si>
    <t>19820616022519A</t>
  </si>
  <si>
    <t>MADE TAKEOFF, FORGOT SLING LINE WAS ATTACHED TO DOG HOUSE. STOPPED CLIMBING AT END OF LINE. CRASHED ON DOG HOUSE.</t>
  </si>
  <si>
    <t>19820813038159A</t>
  </si>
  <si>
    <t>PILOT WAS MAKING SINGLE ENGINE APPROACH FOR LANDING, AIRCRAFT PULLED ON RUNWAY AND CRASH OCCURRED DURING GOAROUND.</t>
  </si>
  <si>
    <t>19820811036729A</t>
  </si>
  <si>
    <t>CRASH OCCURRED DURING EXTERNAL LOAD PRACTICE LIFT OFF. LOAD RELEASE DID NOT FUNCTION.</t>
  </si>
  <si>
    <t>19820618024699A</t>
  </si>
  <si>
    <t>STUDENT GLIDER PILOT FAILED TO LATCH SPOILERS PRIOR TO TAKEOFF. MISUNDERSTOOD TOW PILOT SIGNAL. RELEASED TOW.</t>
  </si>
  <si>
    <t>19820730059869I</t>
  </si>
  <si>
    <t>MISUSED AUTOPILOT.. CAUSED FULL PITCH UP. FAILED TO PULL CIRCUIT BREAKER. MISUSED GEAR HANDLE, LANDED GEAR UP.</t>
  </si>
  <si>
    <t>19820829052799I</t>
  </si>
  <si>
    <t>RIGHT ENGINE OIL QUANITY DECREASED. DIVERTED TO HOUSTON. FOUND OIL CAP OFF ON RIGHT ENGINE.</t>
  </si>
  <si>
    <t>19820809038749A</t>
  </si>
  <si>
    <t>CLIMB PERFORMANCE DIMINISHED BY WATER DROPLETS ON LAMINA FLOW WING. STRUCK TREES OFF END OF RUNWAY ON TAKEOFF CLIMB</t>
  </si>
  <si>
    <t>19820818039269A</t>
  </si>
  <si>
    <t>REPORT INDICATES FUEL TANK CAP NOT SECURED. POSSIBLE FUEL LEAK DURING INVERTED FLIGHT. FIRE ERUPTED. LOST CONTROL.</t>
  </si>
  <si>
    <t>19820724035499A</t>
  </si>
  <si>
    <t>GLIDER CRASHED DURING TAKEOFF. ELEVATORS HAD NOT BEEN CONNECTED DURING ASSEMBLY.</t>
  </si>
  <si>
    <t>19820822040209A</t>
  </si>
  <si>
    <t>LOST CONTROL ON LANDING. AIRPLANE TURNED SIDEWAYS AND COLLAPSED LEFT GEAR RUDDER JAMMED BY UNSTOWED STARTER CRANK.</t>
  </si>
  <si>
    <t>19820704036229I</t>
  </si>
  <si>
    <t>TOOK OFF WITH FORWARD BAGGAGE DOOR OPEN. TWO PIECES OF BAGGAGE FELL OUT,CARGO DOOR WARNING LIGHT INOPERATIVE.</t>
  </si>
  <si>
    <t>19820702036129I</t>
  </si>
  <si>
    <t>RAN OUT OF FUEL EN ROUTE. SUCCESSFULL FORCED LANDING. FOUND FUEL CAP MISSING.</t>
  </si>
  <si>
    <t>19820809038619A</t>
  </si>
  <si>
    <t>PILOT MADE EMERGENCY TRANSMISSION STATING ENGINE COWLING LOST. CRASH OCCURRED DURING ATTEMPTED LANDING IN FIELD.</t>
  </si>
  <si>
    <t>19820620036089I</t>
  </si>
  <si>
    <t>NOISE IN AIRCRAFT, PREPARED TO LAND IN A FIELD, FOUND POP CAN UNDER PEDALS. FLEW THRU POWERLINE. LANDED AT BASE.</t>
  </si>
  <si>
    <t>19820708037199I</t>
  </si>
  <si>
    <t>COWLING CAME OPEN IN FLIGHT, STRUCK AND LOOSENED OTHER SIDE. COWLING CAME OFF, CRACKED WINDSHIELD, REAR WINDOW.</t>
  </si>
  <si>
    <t>19820702028239A</t>
  </si>
  <si>
    <t>LONG LINE CAUGHT ON A TREE ON TAKEOFF CAUSING HELICOPTER TO CRASH OUT OF CONTROL. FAILED TO DISCONNECT LINE.</t>
  </si>
  <si>
    <t>19820613024279A</t>
  </si>
  <si>
    <t>TOW ROPE BROKE DURING CLIMB OUT AT 200 FEET. SAILPLANE CRASHED DURING ATTEMPTED LANDING ON RIVER LEVEE.</t>
  </si>
  <si>
    <t>19820725041999I</t>
  </si>
  <si>
    <t>LOOSE COWLING ON TAKEOFF. COWLING CAME OFF ON RETURNING TO LAND. CRACKED WINDSHIELD, DENTED STABILIZER.</t>
  </si>
  <si>
    <t>19820609021159A</t>
  </si>
  <si>
    <t>STALLED ON EMERGENCY LANDING WHEN ENGINE QUIT ON TAKEOFF. BAD MAG AND WATER IN FUEL. CORRODED UNUSED SUMP DRAIN.</t>
  </si>
  <si>
    <t>19820806034979A</t>
  </si>
  <si>
    <t>PILOT NEGLECTED TO CONNECT ELEVATOR CONTROL DURING GLIDER ASSEMBLY. CRASH OCCURRED DURING TAKEOFF.</t>
  </si>
  <si>
    <t>19820913069839I</t>
  </si>
  <si>
    <t>UNABLE TO OBTAIN LIFTOFF SPEED, REJECTED TAKEOFF. BRAKES CAUGHT FIRE. PASSENGER ON BRAKE OR PARKING BRAKE ON.</t>
  </si>
  <si>
    <t>19820924054129I</t>
  </si>
  <si>
    <t>RAN OUT OF FUEL EN ROUTE. LANDED ON A BEACH. HAD FAILED TO SECURE SUMP DRAIN ON PREFLIGHT. FUEL LEAKED OUT</t>
  </si>
  <si>
    <t>19820924056119I</t>
  </si>
  <si>
    <t>FORWARD CARGO DOOR OPENED ON TAKEOFF. BAGGAGE HIT PROP. LANDED SAFELY. DOOR NOT PROPERLY SECURED.</t>
  </si>
  <si>
    <t>19820926054109I</t>
  </si>
  <si>
    <t>NOSE GEAR JAMMED ON GEAR RETRACTION AFTER TAKEOFF. LANDED NOSE GEAR UP. HOMEMADE TOW BAR HAD BEEN LEFT IN WHEEL HUB</t>
  </si>
  <si>
    <t>19821015065989I</t>
  </si>
  <si>
    <t>LOST OIL PRESSURE EN ROUTE. LANDED IN AN ACTIVE RESTRICTED AREA. INDICATES OIL CAP WAS NOT SECURED.</t>
  </si>
  <si>
    <t>19821025065459I</t>
  </si>
  <si>
    <t>PILOT SWERVED OFF RUNWAY ON TAKEOFF ROLL WHEN SEAT HEIGHT RETAINING PIN SLIPPED FROM RETAINING HOLE. SEAT DROPPED.</t>
  </si>
  <si>
    <t>19821121070559I</t>
  </si>
  <si>
    <t>PARACHUTIST WAS UNABLE TO OPEN MAIN CHUTE DUE TO BRIDLE LINE UNDER BREAST STRAP. RESERVE NOT DEPLOYED.</t>
  </si>
  <si>
    <t>19821224070489I</t>
  </si>
  <si>
    <t>NOSE WHEEL WOULD NOT RETRACT AFTER TAKEOFF. RETURNED. FOUND NOSE WHEEL GROUND PIN STILL IN PLACE.</t>
  </si>
  <si>
    <t>19821015055799A</t>
  </si>
  <si>
    <t>GROUND CREW FAILED TO UNFASTEN A SKID TIEDOWN. PILOT LOST CONTROL ON LIFT OFF FROM A TRAILER AS THE CHAIN FAILED</t>
  </si>
  <si>
    <t>19821120062429A</t>
  </si>
  <si>
    <t>DOUBLE FLAMEOUT EN ROUTE DUE TO FUEL STARVATION. WORN FUEL TANK CAP FELL OFF SIPHONED FUEL. OVERSHOT FORCED LANDING</t>
  </si>
  <si>
    <t>19820907053779I</t>
  </si>
  <si>
    <t>LEFT MAIN GEAR WENT OFF THE TAXIWAY WHILE TAXING TO RAMP. LIGHTS WERE NOT OPERATIVE IN THAT AREA.</t>
  </si>
  <si>
    <t>19821117066379I</t>
  </si>
  <si>
    <t>PILOT UNABLE TO PRESSURIZE. FOUND ACCESS DOOR SLIGHTLY OPEN. DEPRESSURIZED. DOOR OPENED FULLY. STOPPED BY FUSELAGE.</t>
  </si>
  <si>
    <t>19821217068499I</t>
  </si>
  <si>
    <t>NOSE GEAR COLLAPSED ON TOUCHDOWN. FOUND NOSE GEAR PINS WERE NOT HOOKED TO THE GEAR DOOR HINGE ASSEMBLY. JAMMED GEAR</t>
  </si>
  <si>
    <t>19821009063279I</t>
  </si>
  <si>
    <t>PILOT HIT A POST ON LANDING ROLLOUT. POST LOCATED 27 FEET FROM CENTERLINE. POST HIDDEN BY SAGEBRUSH.</t>
  </si>
  <si>
    <t>19821212068789I</t>
  </si>
  <si>
    <t>ENGINE QUIT ON CLIMB OUT. FOUND WATER IN FUEL SUMP. NO MALFUNCTION FOUND WHEN ENGINE TESTED.</t>
  </si>
  <si>
    <t>19821119059299A</t>
  </si>
  <si>
    <t>ENGINE QUIT ON TAKEOFF. STRUCK TREES ON TURNBACK TO RUNWAY.AIRPLANE SAT OUT FOR SIX MONTHS.TWO THIRDS WATER IN FUEL</t>
  </si>
  <si>
    <t>19820912057439I</t>
  </si>
  <si>
    <t>AFTER UNLOADING PASSENGERS, PILOT DEPARTED WITH A STEEL METER BOX ON A FLOAT. BOX FELL AND WENT THROUGH A ROOF.</t>
  </si>
  <si>
    <t>19821209069039I</t>
  </si>
  <si>
    <t>LEFT FUEL TANK SUMP DID NOT SEAT PROPERLY ON PREFLIGHT. LEAKED EXCESSIVELY DURING FLIGHT. RAN OUT OF FUEL.</t>
  </si>
  <si>
    <t>19821117066069I</t>
  </si>
  <si>
    <t>RIGHT ENGINE LOST OIL PRESSURE, SHUT DOWN AND RETURNED. PILOT FAILED TO SECURE TIGHT FITTING OIL CAP ON PREFLIGHT.</t>
  </si>
  <si>
    <t>19820905043969A</t>
  </si>
  <si>
    <t>TOW PLANE RELEASED GLIDER AFTER LIFT OFF BECAUSE IT WOULD NOT CLIMB. GLIDER HAD SPOILERS EXTENDED.</t>
  </si>
  <si>
    <t>19820915054019I</t>
  </si>
  <si>
    <t>BAGGAGE DOOR CAME OPEN IN FLIGHT. A FILM CANISTER FELL OUT AND WENT THROUGH A ROOF. DOOR NOT PROPERLY SECURED.</t>
  </si>
  <si>
    <t>19821218067539I</t>
  </si>
  <si>
    <t>PILOT NOTICED BRIGHT GLOW FROM ENGINE. BELIEVED ON FIRE. SECURED AND LANDED. OIL CAP NOT SECURED.</t>
  </si>
  <si>
    <t>19821105060779A</t>
  </si>
  <si>
    <t>PILOT FORGOT TO CONNECT ELEVATOR CONTROLS WHEN HE ASSEMBLED GLIDER FOR THE FLIGHT. CRASH OCCURRED DURING TAKEOFF.</t>
  </si>
  <si>
    <t>19830120021189I</t>
  </si>
  <si>
    <t>TAXING FOR TAKEOFF AIRCRAFT SLID OFF TAXIWAY. PASSENGERS DEPLANED BY PORTABLE STAIRS. TAXIWAY NOT SANDED.</t>
  </si>
  <si>
    <t>19830408015939A</t>
  </si>
  <si>
    <t>ENGINE COWLING NOT PROPERLY SECURED, OPENED ON TAKEOFF. DRAGGED A WING AND CARTWHEELED TRYING TO RETURN TO LAND.</t>
  </si>
  <si>
    <t>19830116001029A</t>
  </si>
  <si>
    <t>LOST CONTROL ON TAKEOFF. LEFT WHEEL SHEARED ON A SNOW BERM. AIRCRAFT THEN SLID INTO PARKED AIRCRAFT. FROST ON WINGS</t>
  </si>
  <si>
    <t>19830217010839I</t>
  </si>
  <si>
    <t>PILOT EXPERIENCED AN UNWANTED OPENING OF THE MAIN CARGO DOOR. DOOR WAS NOT LOCKED PROPERLY. WARNING SYSTEM DEFECT.</t>
  </si>
  <si>
    <t>19830404013119A</t>
  </si>
  <si>
    <t>ENGINE QUIT ON CLIMBOUT. CRASHED TWO MILES FROM AIRPORT. FOUND WATER IN FUEL AND FUEL SOURCE AT AIRPORT.</t>
  </si>
  <si>
    <t>19830212072579I</t>
  </si>
  <si>
    <t>HAD A BANGING NOISE OUTSIDE AIRCRAFT EN ROUTE. ON LANDING FOUND A SEAT BELT WAS PROTRUDING UNDER THE DOOR.</t>
  </si>
  <si>
    <t>19830115003989I</t>
  </si>
  <si>
    <t>LONG GROUND RUN. JET WASH DAMAGED APPROACH LIGHTS AT RUNWAY DEPARTURE END. ENGINE ANTI ICE NOT USED.</t>
  </si>
  <si>
    <t>19830324069919A</t>
  </si>
  <si>
    <t>PILOT DID NOT CONNECT AILERONS DURING REASSEMBLING FOLDING WINGS. NO AILERON CONTROL DURING TAKEOFF.</t>
  </si>
  <si>
    <t>19830506025439A</t>
  </si>
  <si>
    <t>PILOT WAS ATTEMPTING NIGHT LANDING ON UNLIGHTED STRIP. CARLIGHTS DIRECTED WRONG WAY, AIRCRAFT LANDED SHORT.</t>
  </si>
  <si>
    <t>19830423068089I</t>
  </si>
  <si>
    <t>LOST POWER AT CRUISE ALTITUDE. LANDED ON LAKE. BROKE THROUGH ICE. FOUND RAGS IN CARBURETOR AIR INTAKE BOX.</t>
  </si>
  <si>
    <t>19830110002039A</t>
  </si>
  <si>
    <t>DEPARTED WITH NOSE GEAR SCISSORS NOT CONNECTED. AIRCRAFT VEERED OFF RUNWAY ON LANDING. NOSE GEAR COLLAPSED.</t>
  </si>
  <si>
    <t>19830120014919I</t>
  </si>
  <si>
    <t>LEFT OIL PRESSURE DROPPED. SECURED ENGINE. LANDED AT NEAREST AIRPORT. LOST OIL THRU A UNSECURED OIL CAP.</t>
  </si>
  <si>
    <t>19830621033449I</t>
  </si>
  <si>
    <t>SMOKE AND FUMES IN COCKPIT AFTER TAKEOFF. RETURNED. RAM AIR INLET COVER NOT REMOVED. CAUSED OVERHEATED PRESSURE AIR</t>
  </si>
  <si>
    <t>19830607032229I</t>
  </si>
  <si>
    <t>AFTER LIFT OFF NOSE WHEEL HIT THE RUNWAY DUE TO EXCESSIVE FORWARD TRIM. IMPACT BROKE NOSEWHEEL FORK. ENGINE DAMAGED</t>
  </si>
  <si>
    <t>19830618035419I</t>
  </si>
  <si>
    <t>TOOK OFF WITH TOW BAR STILL ATTACHED TO NOSE GEAR. TOWER ALERTED PILOT. KEPT GEAR DOWN. RETURNED.</t>
  </si>
  <si>
    <t>19830618040089I</t>
  </si>
  <si>
    <t>ENGINE COWLING CAME LOOSE AFTER TAKEOFF. COWLING STRUCK WINDSHIELD. RETURNED. SUSPECT COWLING NOT PROPERLY SECURED.</t>
  </si>
  <si>
    <t>19830803049849I</t>
  </si>
  <si>
    <t>TOOK OFF WITHOUT THE REQUIRED AMOUNT OF FUEL TO REACH DESTINATION. RETURNED FOR MORE FUEL.</t>
  </si>
  <si>
    <t>19830715043429I</t>
  </si>
  <si>
    <t>ON TAKEOFF HEARD A NOISE FOLLOWED BY A VIBRATION. RETURNED. FOUND COWLING MISSING. COWLING WAS NOT PROPERLY SECURED</t>
  </si>
  <si>
    <t>19830617038439I</t>
  </si>
  <si>
    <t>ENGINE QUIT ON TAKEOFF. LANDED STRAIGHT AHEAD OFF END OF RUNWAY. FUEL FILTER DRAIN PARTLY OPEN. LEAKING.</t>
  </si>
  <si>
    <t>19830805039289A</t>
  </si>
  <si>
    <t>PILOT ABORTED TAKEOFF BUT AIRCRAFT RAN OFF THE END OF RUNWAY. WITNESS STATED TRIM SET FULL NOSE DOWN.</t>
  </si>
  <si>
    <t>19830623026739A</t>
  </si>
  <si>
    <t>UNABLE TO USE FORWARD CYCLIC ON TAKEOFF. LOWERED COLLECTIVE. CRASH LANDED. CYCLIC RETENTION CAP BLOCKED BY LITTER.</t>
  </si>
  <si>
    <t>19830803044649I</t>
  </si>
  <si>
    <t>NO AIRSPEED ON DEPARTURE. CONTINUED TO DESTINATION. FAA RAMP CHECK SHOWED PITOT PLUGGED WITH MUD. NO BIENNIAL.</t>
  </si>
  <si>
    <t>19830617025809A</t>
  </si>
  <si>
    <t>DEPARTED LOADING PLATFORM WITH A LOADING HOSE STILL ATTACHED. CAUSED TAIL ROTOR THEN MAIN ROTORS TO STRIKE GROUND.</t>
  </si>
  <si>
    <t>19830530059049A</t>
  </si>
  <si>
    <t>TOW BAR ATTACHED ON TAKEOFF. BEGAN 23 LANDING WITH FRONT ENGINE FEATHERED THEN TRIED TO GO AROUND DUE TO TAILWIND.</t>
  </si>
  <si>
    <t>19830612024709A</t>
  </si>
  <si>
    <t>CRASH OCCURRED IMMEDIATELY AFTER TAKEOFF WHEN ENGINE STOPPED DUE TO WATER IN FUEL.</t>
  </si>
  <si>
    <t>19830725039029A</t>
  </si>
  <si>
    <t>AIRCRAFT COLLIDED WITH UNMARKED PILE OF DIRT OFF THE APPROACH END OF RUNWAY DURING NIGHT APPROACH FOR LANDING.</t>
  </si>
  <si>
    <t>19830719047649I</t>
  </si>
  <si>
    <t>TOOK OFF AFTER AN OIL LEAK WAS CORRECTED. ENGINE SIEZED FOR LACK OF OIL. NO OTHER OIL LEAKS FOUND.</t>
  </si>
  <si>
    <t>19830702040259I</t>
  </si>
  <si>
    <t>RETURNED TO AIRPORT WHEN PILOT NOTICED THAT HE DID NOT MEET MINIMUM FUEL REQUIREMENTS. FAILED TO CHECK FUEL LOAD.</t>
  </si>
  <si>
    <t>19830530021939A</t>
  </si>
  <si>
    <t>TOOK OFF WITH LONG LINE AND LOAD ATTACHED. NOSE JERKED DOWN AT END OF THE LINE. CRASHED INVERTED.</t>
  </si>
  <si>
    <t>19830707041439A</t>
  </si>
  <si>
    <t>ENGINE QUIT AT 600 FEET AFTER TAKEOFF. TURNED BACK TO RUNWAY, STRUCK TREES. FUEL SELECTOR IN INTERMEDIATE POSITION.</t>
  </si>
  <si>
    <t>19830713036329I</t>
  </si>
  <si>
    <t>MADE A FORCED LANDING DUE TO FUEL EXHAUSTION. FOUND BOTH FUEL CAPS MISSING.</t>
  </si>
  <si>
    <t>19830521020499A</t>
  </si>
  <si>
    <t>ASSEMBLED RUDDERVATOR INCORRECTLY. PITCH UP ON TOW. CUT LOOSE AND STALLED 45 DEGREE NOSE AND WING DOWN GROUND IMPAC</t>
  </si>
  <si>
    <t>19830528032589I</t>
  </si>
  <si>
    <t>RAN OUT FUEL EN ROUTE. LANDED ON A HIGHWAY. LEFT FUEL CAP IMPROPERLY SECURED. FUEL SIPHONED OUT.</t>
  </si>
  <si>
    <t>19830720033909A</t>
  </si>
  <si>
    <t>AIRCRAFT STALLED AND CRASHED WHEN PILOT RAISED FLAPS DURING GO AROUND DURING TRAINING FLIGHT.</t>
  </si>
  <si>
    <t>19830630028079A</t>
  </si>
  <si>
    <t>TOW ROPE RELEASED GLIDER AT 75 FEET DURING TAKEOFF. GLIDER CRASHED WHEN PILOT TRIED 180 DEGREE TURN BACK TO RUNWAY.</t>
  </si>
  <si>
    <t>19830516065229I</t>
  </si>
  <si>
    <t>FUEL CAP NOT REPLACED PROPERLY BEFORE DEPARTURE. FUEL SIPHONED OUT CAUSING A FUEL EXHAUSTION FORCED LANDING..</t>
  </si>
  <si>
    <t>19830614046699A</t>
  </si>
  <si>
    <t>LOST CONTROL OF AIRCRAFT ON THE TAKEOFF ROLL WHILE TRYING TO CLOSE A WINDOW LEFT OPEN PRIOR TO TAKEOFF.</t>
  </si>
  <si>
    <t>19830726038139A</t>
  </si>
  <si>
    <t>SUPPORT STRAPS CARRIED IN OPEN SLING LOAD BUCKET BLEW INTO TAIL ROTOR DURING DESCENT FOR LANDING. LOST TAIL CONTROL</t>
  </si>
  <si>
    <t>19830730049899I</t>
  </si>
  <si>
    <t>FUEL CAP LEFT OFF. RETURNED AFTER TAKEOFF. FORGOT TO LOWER LANDING GEAR. PILOT NOT COOPERATIVE IN THE INVESTIGATION</t>
  </si>
  <si>
    <t>19830725076039I</t>
  </si>
  <si>
    <t>REFUELED AIRCRAFT WITH WRONG FUEL. CAPTAIN WAS WATCHING. ROUGH ENGINE ON CLIMB OUT. RETURNED.</t>
  </si>
  <si>
    <t>19830724035509A</t>
  </si>
  <si>
    <t>SLUGGISH PERFORMANCE ON TOW. CUT LOOSE BUT UNABLE TO MAKE AIRPORT. HAD FAILED TO RETRACT SPOILERS FOR TAKEOFF.</t>
  </si>
  <si>
    <t>19830712029589A</t>
  </si>
  <si>
    <t>LOST POWER ON DOWNWIND FOR LANDING. HIT TREES. INDICATES FUEL CONTAMINATION THE PROBLEM.IMPROPER FUELING OR SUMPING</t>
  </si>
  <si>
    <t>19830829062119I</t>
  </si>
  <si>
    <t>OIL PRESSURE DROPPED. OIL COVERED THE WINDSHIELD.MADE EMERGENCY LANDING. HAD OIL CHANGED. FAILED TO SECURE OIL CAP.</t>
  </si>
  <si>
    <t>19830816050659I</t>
  </si>
  <si>
    <t>PILOT STATES PASSENGER OPENED BAGGAGE DOOR AND DID NOT CLOSE IT PROPERLY. DOOR CAME OPEN ON TAKEOFF.</t>
  </si>
  <si>
    <t>19830819043469A</t>
  </si>
  <si>
    <t>PILOTS SEAT SLID BACK ON TAKEOFF. CONTROL WAS LOST. VEERED OFF RUNWAY INTO A POND. SEAT NOT FASTENED PRIOR TAKEOFF.</t>
  </si>
  <si>
    <t>19830825051459I</t>
  </si>
  <si>
    <t>SMOKE IN COCKPIT. MADE HARD LANDING DUE TO ANXIETY TO RETURN. DAMAGED PROP AND WING TIP. BIRDS NEST ON CYLINDERS.</t>
  </si>
  <si>
    <t>19831001065549I</t>
  </si>
  <si>
    <t>USED SEAT BELT TO HOLD CONTROL STICK BACK. FORGOT TO RELEASE. STALLED ON TAKEOFF. FELL BACK TO RUNWAY.</t>
  </si>
  <si>
    <t>19831008053479A</t>
  </si>
  <si>
    <t>AIRCRAFT CRASHED ON FINAL APPROACH AS PILOT WAS RETURNING AFTER COWLING CAME LOOSE AFTER TAKEOFF.</t>
  </si>
  <si>
    <t>19831024068389I</t>
  </si>
  <si>
    <t>CIRCUIT BREAKER TRIPPED ON GEAR RETRACTION. MADE PRECAUTIONARY LANDING. TOWBAR HAD BEEN LEFT IN NOSE WHEEL.</t>
  </si>
  <si>
    <t>19831127058759A</t>
  </si>
  <si>
    <t>GROUND CREW PUT SLING ON HOOK INSTEAD OF IN HELICOPTER AS PILOT INDICATED. FOULED TAIL ROTOR. CAUSED A CRASH.</t>
  </si>
  <si>
    <t>19831011075659A</t>
  </si>
  <si>
    <t>LOADED PALLET SHIFTED REARWARD ON TAKEOFF ROLL. AIRCRAFT NOSED UP. FLIGHT WAS ABORTED OFF RUNWAY. LOCKS NOT SECURED</t>
  </si>
  <si>
    <t>19831001052579A</t>
  </si>
  <si>
    <t>LONG LINE CAUGHT ON TREES AS HELICOPTER CLIMBED AFTER TAKEOFF. HAD NEGLECTED RELEASE LINE FOR THE PASSENGER FLIGHT.</t>
  </si>
  <si>
    <t>19830812044949A</t>
  </si>
  <si>
    <t>ENGINE QUIT AT 300 FT ON TAKEOFF. STRUCK A TRACTOR LANDINGON NEARBY AG STRIP. WATER IN BLADDER FUEL TANK WRINKLES.</t>
  </si>
  <si>
    <t>19831111070839I</t>
  </si>
  <si>
    <t>LEFT WING BAGGAGE DOOR DAME OPEN ON TAKEOFF ROLL. ABORTED BUT UNABLE TO STOP ON WET SLUSH. RAN OFF END OF RUNWAY.</t>
  </si>
  <si>
    <t>19830808046929I</t>
  </si>
  <si>
    <t>HAD CYCLIC CONTROL PROBLEMS. FOUND CENTER SEAT BUCKLE HAD LODGED BETWEEN THE RIGHT CYCLIC CONTROL AND THE PEDESTAL.</t>
  </si>
  <si>
    <t>19830928057899A</t>
  </si>
  <si>
    <t>PILOT FAILED TO COMPLETELY RELEASE PARKING BRAKE PRIOR TO FLIGHT. BRAKES LOCKED ON LANDING. AIRCRAFT NOSED OVER.</t>
  </si>
  <si>
    <t>19830816041679A</t>
  </si>
  <si>
    <t>ENGINE QUIT WHILE APPROACHING AIRPORT. LANDED SHORT IN MUD AND FLIPPED OVER. MUD DAUBERS HAD BLOCKED FUEL VENTS.</t>
  </si>
  <si>
    <t>19831019073799A</t>
  </si>
  <si>
    <t>AIRCRAFT SETTLED BACK INTO GROUND DURING TAKEOFF. INDICATIONS ARE THAT FLAPS WERE RAISED TOO SOON AFTER LIFTOFF.</t>
  </si>
  <si>
    <t>19831117071459I</t>
  </si>
  <si>
    <t>LOUD BANG NEAR ENGINE. ABORTED TAKE OFF. NOSE BAGGAGE DOORLOCKED BUT OPEN. BRACKET THAT HOLDS DOOR WAS BROKEN.</t>
  </si>
  <si>
    <t>19830808062509I</t>
  </si>
  <si>
    <t>HIGH ITT AND LOW OIL PRESSURE ON BOTH ENGINES ON APPROACH. FOUND BOTH OIL CAPS IN PLACE BUT NOT LOCKED DOWN.</t>
  </si>
  <si>
    <t>19840207010309I</t>
  </si>
  <si>
    <t>PARTIAL POWERPLANT FAILURE. LANDED IN A PASTURE. FOUND EXCESSIVE WATER IN FUEL SYSTEM.</t>
  </si>
  <si>
    <t>19840303012189I</t>
  </si>
  <si>
    <t>PAVEMENT UNDER LEFT MAIN GEAR GAVE WAY. GEAR GOT CAUGHT. BOLTS ATTACHING GEAR TO WING SHEARED OFF.</t>
  </si>
  <si>
    <t>19840206059289A</t>
  </si>
  <si>
    <t>AIRCRAFT CRASHED WHEN RIGHT ENGINE QUIT DURING TAKEOFF. RIGHT FUEL TANK EMPTY AND SHOWED SIGNS OF CONTAMINATION.</t>
  </si>
  <si>
    <t>19840130076729A</t>
  </si>
  <si>
    <t>ALTITUDE PRESELECT IMPROPERLY SET BEFORE TAKEOFF. LEVELED OFF TOO LOW. DESCENDED SLIGHTLY AND IMPACTED TREES.</t>
  </si>
  <si>
    <t>19840105015359I</t>
  </si>
  <si>
    <t>TOOK OFF WITH A TOW BAR ATTACHED TO THE NOSE GEAR. JAMMED THE NOSE GEAR DOOR. LANDED WITH NOSE GEAR UP.</t>
  </si>
  <si>
    <t>19840118011879I</t>
  </si>
  <si>
    <t>LANDED ON A ROAD DUE TO FUEL EXHAUSTION 30 MINUTES AFTER TAKEOFF. SUSPECT FUEL SUMP FROZE IN OPEN POSITION</t>
  </si>
  <si>
    <t>19840113000789A</t>
  </si>
  <si>
    <t>LOST BOTH ENGINES ON TAKEOFF DUE TO ICE INGESTION. CREW IGNORED AIRFRAME PRIOR ICING. FAILED TO CHECK ENGINE INLETS</t>
  </si>
  <si>
    <t>19831231073549I</t>
  </si>
  <si>
    <t>ENGINE MALFUNCTION ON INITIAL CLIMBOUT. FOUND WATER AND FINE DIRT PARTICLES IN STRAINER AND FUSELAGE BELLY DRAIN.</t>
  </si>
  <si>
    <t>19840322008519A</t>
  </si>
  <si>
    <t>TAXIWAY GAVE WAY ALLOWING WHEEL OF AIRCRAFT TO DROP IN HOLE CAUSING SUBSTANTIAL DAMAGE TO AIRCRAFT.</t>
  </si>
  <si>
    <t>19840219004299A</t>
  </si>
  <si>
    <t>FAILED TO CLEAN MUD FROM BRAKES ON PREFLIGHT. RIGHT BRAKE FROZE IN FLIGHT. SWERVED ON LANDING, DAMAGED LEFT WING.</t>
  </si>
  <si>
    <t>19840129002899A</t>
  </si>
  <si>
    <t>CRASHED SHORTLY AFTER LIFTOFF. FOUND REAR CONTROL STICK SECURED IN FULL AFT POSITION BY THE SEAT BELT.</t>
  </si>
  <si>
    <t>19840324033049A</t>
  </si>
  <si>
    <t>PILOT DID NOT REMOVE REAR SEAT BELT WHICH HELD REAR CONTROL STICK FROM MOVING WHILE AIRCRAFT WAS PARKED.</t>
  </si>
  <si>
    <t>19840406014179A</t>
  </si>
  <si>
    <t>LOADED NEAR GROSS AND ICE ON AIRFRAME STRUCK TREES OFF DEPARTURE END OF RUNWAY. DARK NIGHT FOG AND SNOW SHOWERS.</t>
  </si>
  <si>
    <t>19840212003519A</t>
  </si>
  <si>
    <t>CRASH OCCURRED DURING PRECAUTIONARY LANDING WHEN PILOT ATTEMPTED TO LAND ON ROAD TO SECURE OIL ACCESS COVER.</t>
  </si>
  <si>
    <t>19840326009059A</t>
  </si>
  <si>
    <t>INDICATES HEATER CORD NOT DISCONNECTED PRIOR TO LIFTOFF. ATTACHED CORD DRAG WHICH BROKE AND WHITEOUT WERE FACTORS</t>
  </si>
  <si>
    <t>19840107019539I</t>
  </si>
  <si>
    <t>CABIN DOOR OPENED. BLEW OFF AS PILOT TRIED TO CLOSE IT. HIS HAND BLEW INTO PROP INJURING A FINGER. DOOR NOT SECURED</t>
  </si>
  <si>
    <t>19831223063429A</t>
  </si>
  <si>
    <t>AIRCRAFT STALLED AND CRASHED DURING TAKEOFF. SEVERAL WITNESSES NOTICED FROST ON WINGS.</t>
  </si>
  <si>
    <t>[[('WINGS', '/location/location/contains', 'WINGS')]]</t>
  </si>
  <si>
    <t>WINGS</t>
  </si>
  <si>
    <t>19840401007889A</t>
  </si>
  <si>
    <t>PILOT USING FLAPS FOR TAKEOFF HIT WIRES WHEN ADDITIONAL FLAPS WERE APPLIED AND REDUCED PERFORMANCE.</t>
  </si>
  <si>
    <t>19840224004629A</t>
  </si>
  <si>
    <t>UNABLE TO CLIMB OR SUSTAIN SPEED AFTER TAKEOFF. CRASH LANDED OFF AIRPORT.SNOW, ICE AND SLUSH ON AIRCRAFT AND RUNWAY</t>
  </si>
  <si>
    <t>19831231073579I</t>
  </si>
  <si>
    <t>LOST ENGINE POWER AT CRUISE ALTITUDE. CARBURETOR HEAT APPLIED. WATER DRAINED FROM FUEL SYSTEM.</t>
  </si>
  <si>
    <t>19831228064919A</t>
  </si>
  <si>
    <t>DURING PREFLIGHT PILOT GOT A FAULTY GEAR INDICATION; DECIDED TO ATTEMPT FLIGHT RESULTING IN NOSE GEAR COLLAPSE.</t>
  </si>
  <si>
    <t>19831220062219A</t>
  </si>
  <si>
    <t>CRASH OCCURRED DURING EMERGENCY LANDING ON AIRPORT AFTER LOSS OF OIL PRESSURE ON LEFT ENGINE.OIL LOW IN LEFT ENGINE</t>
  </si>
  <si>
    <t>19840121015319I</t>
  </si>
  <si>
    <t>ENGINE FAILED AFTER TAKEOFF. TRIED TO MAKE A ROAD BUT DRIFTED OFF THE EDGE. FOUND SOLID ICE IN CARBURETOR BOWL.</t>
  </si>
  <si>
    <t>19840116011589I</t>
  </si>
  <si>
    <t>RAN OUT OF FUEL APPROACHING DESTINATION. LANDED ON THE RUNWAY. FUEL SIPHONED FROM LOOSE FUEL CAP.</t>
  </si>
  <si>
    <t>19840310015799I</t>
  </si>
  <si>
    <t>NOSE WHEEL SANK INTO A HOLE FILLED WITH CEMENT WHILE TAXIING FOR TAKEOFF.NIGHT TIME AND HOLES NOT MARKED OR LIGHTED</t>
  </si>
  <si>
    <t>19831201059529A</t>
  </si>
  <si>
    <t>PILOT FORGOT TO REMOVE AILERON CONTROL LOCK AND COULD NOT CONTROL AIRCRAFT AFTER TAKEOFF.</t>
  </si>
  <si>
    <t>19840221011989I</t>
  </si>
  <si>
    <t>RIGHT ENGINE COWL HALVES SPLIT OPEN ON LEVELING FOR CRUISE. FRONT ATTACH POINTS CAME LOOSE. NOT FASTENED PROPERLY.</t>
  </si>
  <si>
    <t>19840315006369A</t>
  </si>
  <si>
    <t>CFI GAVE ENGINE OUT ON TAKEOFF. STUDENT USED WRONG RUDDER. FAILED CUT POWER CFI FAILED TO ACT. STRUCK DIRT BANK.</t>
  </si>
  <si>
    <t>19840321006879A</t>
  </si>
  <si>
    <t>AIRCRAFT LANDED HARD AFTER FLIGHT THROUGH ICING CONDITIONS. DEICE EQUIPMENT WORKED WHEN TESTED AFTER CRASH.</t>
  </si>
  <si>
    <t>19840323042509A</t>
  </si>
  <si>
    <t>ENGINE MALFUNCTION DURING TAKEOFF CAUSED CRASH ALONG EXTENDED RUNWAY CENTERLINE. WATER FOUND IN RIGHT FUEL TANK.</t>
  </si>
  <si>
    <t>19840515036809I</t>
  </si>
  <si>
    <t>ENGINE FAILED ON CLIMBOUT. RETURNED. LANDED SHORT OF RUNWAY. RIGHT FUEL GAUGE READ FULL. RIGHT FUEL TANK EMPTY.</t>
  </si>
  <si>
    <t>19840717046169I</t>
  </si>
  <si>
    <t>ROTORS BLADES STRUCK ROTORS OF A PARKED HELICOPTER AFTER START UP. PILOT OF PARKED CRAFT FAILED TO SECURE ROTORS.</t>
  </si>
  <si>
    <t>19840620037239I</t>
  </si>
  <si>
    <t>UPPER ENGINE COWLING SEPARATED FROM THE AIRCRAFT EN ROUTE. PILOT HAD NEGLECTED TO SECURE COWLING AFTER REPLACING IT</t>
  </si>
  <si>
    <t>19840620032119I</t>
  </si>
  <si>
    <t>NOSE GEAR COLLAPSED ON TAKEOFF ROLL. MAINTENANCE HAD PLACED SWITCH IN UP POSITION. DID NOT USE CHECK LIST.</t>
  </si>
  <si>
    <t>19840618035239I</t>
  </si>
  <si>
    <t>LOW OIL PRESSURE. WARNING LIGHT ON. FOUND LOOSE OIL CAP AND LARGE AMOUNTS OF OIL ON ENGINE COWLING.</t>
  </si>
  <si>
    <t>19840620039129I</t>
  </si>
  <si>
    <t>TOOK OFF WITH A TOW BAR ATTACHED TO THE NOSE GEAR UNKNOWN UNTIL THE GEAR WAS RETRACTED. DIVERTED TO NEAREST AIRPORT</t>
  </si>
  <si>
    <t>19840616024409A</t>
  </si>
  <si>
    <t>DURING CLIMBING TURN TO DOWNWIND CANOPY CAME OPEN. BOTH HANDS SEEN TRYING TO CLOSE CANOPY. SPUN IN.</t>
  </si>
  <si>
    <t>19840423015179A</t>
  </si>
  <si>
    <t>PILOT FORGOT TO RAISE FLAPS ON TAKEOFF DURING TOUCH AND GO LANDING. DIRECTIONAL CONTROL WAS LOST DURING TAKEOFF.</t>
  </si>
  <si>
    <t>19840708030709A</t>
  </si>
  <si>
    <t>FRONT BAGGAGE DOOR CAME OPEN ON THE TAKEOFF ROLL. ABORTED LATE AND RAN OFF END OF THE RUNWAY.</t>
  </si>
  <si>
    <t>19840708030569A</t>
  </si>
  <si>
    <t>RAN OUT OF FUEL NEAR DESTINATION. DEPARTED WITH MINIMUM FUEL AND FAILED TO CLOSE STRAINER DRAIN FULLY.</t>
  </si>
  <si>
    <t>19840530038939A</t>
  </si>
  <si>
    <t>UNUSUAL ATTITUDE, LOSS OF CONTROL AND AIRFRAME FAILURE. CREW UNABLE TO ANALYZE COMPONENT. FAILURE IN GYRO SYSTEM.</t>
  </si>
  <si>
    <t>19840612026399A</t>
  </si>
  <si>
    <t>FORGOT TO REPLACE OIL FILLER CAP. OIL ON WINDSHIELD ON TAKEOFF. LANDED ON A ROAD AND RAN OFF INTO A DITCH.</t>
  </si>
  <si>
    <t>19840625033629A</t>
  </si>
  <si>
    <t>FORWARD WINDSCREEN BECAME OBSCURED BY ENGINE OIL. STRUCK MAILBOX, VEERED OFF ROAD INTO DITCH. OIL FILLER CAP LOOSE.</t>
  </si>
  <si>
    <t>19840712064689A</t>
  </si>
  <si>
    <t>BOTH ENGINES QUIT EN ROUTE. HIT TREES ON FORCED LANDING. FUEL INLET SCREENS FOULED. AIRCRAFT NOT FLOWN FOR 2 YEARS.</t>
  </si>
  <si>
    <t>19840414013499A</t>
  </si>
  <si>
    <t>INDICATES CABIN DOOR OPEN. STALLED TRYING TO RETURN TO THE AIRPORT. CRASHED INTO A RESIDENCE. AIRCRAFT BURNED.</t>
  </si>
  <si>
    <t>19840609045639I</t>
  </si>
  <si>
    <t>DEPARTED WITH TOW BAR ATTACHED TO NOSE WHEEL. RETURNED. GEAR COLLAPSED ON ROLLOUT.</t>
  </si>
  <si>
    <t>19840604044809I</t>
  </si>
  <si>
    <t>AIRCRAFT PULLED TO LEFT AND RAN OFF THE RUNWAY WHEN BRAKES APPLIED ON LANDING. BRAKES AND DISC WORN OUT.</t>
  </si>
  <si>
    <t>19840805042689A</t>
  </si>
  <si>
    <t>STUDENT PILOT CARRYING PASSENGER ATTEMPTED TAKEOFF WITH FULL FLAPS EXTENDED. ARICRAFT STALLED AFTER LIFT OFF.</t>
  </si>
  <si>
    <t>19840917055159I</t>
  </si>
  <si>
    <t>FOLLOWING NR2 HYDRAULIC FAILURE PILOT PULLED FLOATATION T HANDLE INSTEAD OF EMERGENCY GEAR EXTENSION HANDLE.</t>
  </si>
  <si>
    <t>19840913048139A</t>
  </si>
  <si>
    <t>LEFT WHEEL SITTING IN DEPRESSION DURING SUMP DRAINAGE. DURING FLIGHT, WATER MIGRATED INTO FUEL SYSTEM. ENGINE QUIT.</t>
  </si>
  <si>
    <t>19840821050849A</t>
  </si>
  <si>
    <t>ENGINE QUIT ON TAKEOFF DUE TO SELECTED TANK GOING DRY. FAILED TO RESTART ON OTHER. LEAKING FUEL LINE DEPLETED FUEL.</t>
  </si>
  <si>
    <t>19841005071859I</t>
  </si>
  <si>
    <t>LOST RIGHT ENGINE COMPARTMENT DOOR IN FLIGHT. STRUCK TAIL ROTOR. LATCH MAY NOT HAVE BEEN SECURED.</t>
  </si>
  <si>
    <t>19841020061099A</t>
  </si>
  <si>
    <t>THE AMPHIBIAM AIRCRAFT MADE A LAKE LANDING WITH THE WHEELS EXTENDED. THE AIRCRAFT NOSED OVER IN THE WATER.</t>
  </si>
  <si>
    <t>19840723044799I</t>
  </si>
  <si>
    <t>OIL ON LEFT ENGINE COWL AND LOW OIL PRESSURE. AFTER LANDING FOUND OIL CAP NOT SECURED.</t>
  </si>
  <si>
    <t>19840730069569I</t>
  </si>
  <si>
    <t>NOTIFIED BY OTHER AIRCRAFT NR 2 ENGINE COWLING WAS OPEN. ABORTED TAKEOFF. CENTER AND FORWARD LATCHES NOT LATCHED.</t>
  </si>
  <si>
    <t>19840728059279A</t>
  </si>
  <si>
    <t>LOOSE FRONT SEAT BELT BLOCKED RUDDER DURING A PRACTICE SPIN. PILOT WAS UNABLE TO STOP SPIN PRIOR TO GROUND IMPACT.</t>
  </si>
  <si>
    <t>19840903045589A</t>
  </si>
  <si>
    <t>ENGINE QUIT SHORTLY AFTER TAKEOFF CAUSING AN OFF AIRPORT LANDING. FUEL SELECTOR ON A NEAR EMPTY TANK.</t>
  </si>
  <si>
    <t>19841025061039A</t>
  </si>
  <si>
    <t>ENGINE FAILED DUE TO WATER IN FUEL SYSTEM. AIRCRAFT OUT OF ANNUAL. USING AUTO FUEL WITHOUT SUPPLEMENTAL.</t>
  </si>
  <si>
    <t>19840722034119A</t>
  </si>
  <si>
    <t>PILOTS SEAT SLID BACK ON TAKEOFF ROLL. AIRCRAFT LEFT SIDE OF RUNWAY, HIT DITCH, NOSED OVER. SEAT LOCK OKAY.</t>
  </si>
  <si>
    <t>19840822042839A</t>
  </si>
  <si>
    <t>DURING TAXI PILOTS SEAT SKID REARWARD. STRUCK 6650L AND 6530M. WRONG SEAT BACK WITH WRONG LOCKING MECHANISM.</t>
  </si>
  <si>
    <t>19840904072969I</t>
  </si>
  <si>
    <t>PILOT NEGLECTED TO CHECK IF SEAT WAS LOCKED IN TRACK. SEAT SLID BACK ON TAKEOFF ROLL. AIRCRAFT LEFT THE RUNWAY.</t>
  </si>
  <si>
    <t>19840824053069I</t>
  </si>
  <si>
    <t>DOOR CAME OFF DURING CLIMB TO CRUISE. APPARENTLY DOOR WAS NOT PROPERLY LATCHED. NO INDICATION OF PROBLEM WITH DOOR.</t>
  </si>
  <si>
    <t>19840720046129I</t>
  </si>
  <si>
    <t>FAILED TO REMOVE WOODEN AILERON GUST LOCKS PRIOR TO TAKEOFF. WAS ABLE TO CIRCLE AND LAND USING THE RUDDER.</t>
  </si>
  <si>
    <t>19841011055379A</t>
  </si>
  <si>
    <t>ATTEMPTED GO AROUND WITH CARB HEAT ON AND FLAPS DOWN. TWO CYLINDERS HAD LOW COMPRESSION. STRUCK TREE AND GROUND.</t>
  </si>
  <si>
    <t>19840818041549A</t>
  </si>
  <si>
    <t>ENGINE QUIT ON CLIMBOUT. UNABLE TO REACH AIRPORT STALLED DURING FORCED LANDING. FOUND WATER IN THE FUEL.</t>
  </si>
  <si>
    <t>19840722036269A</t>
  </si>
  <si>
    <t>UNEVEN FUEL BURN DUE TO MUD DAUBER BLOCKAGE IN FUEL VENT. ENGINE QUIT. AIRCRAFT NOSED OVER IN OPEN FIELD.</t>
  </si>
  <si>
    <t>19840914055239A</t>
  </si>
  <si>
    <t>UNABLE TO GLIDE TO AIRPORT AFTER ENGINE QUIT. FUEL EXHAUSTION. FUEL STRAINER DRAIN VALVE FOUND TO BE HALF OPEN.</t>
  </si>
  <si>
    <t>19840821046409A</t>
  </si>
  <si>
    <t>CRASH OCCURRED DURING FORCED LANDING AFTER ENGINE FAILURE DURING TAKEOFF. AIRCRAFT HAD NOT HAD ANNUAL INSPECTION.</t>
  </si>
  <si>
    <t>19840923060889I</t>
  </si>
  <si>
    <t>STALLED DURING CLIMBOUT BUT RECOVERED AND LANDED. HAD NEGLECTED TO REMOVE A WEIGHTED TAIL TIEDOWN.</t>
  </si>
  <si>
    <t>[[('TIEDOWN', '/location/location/contains', 'TIEDOWN')]]</t>
  </si>
  <si>
    <t>TIEDOWN</t>
  </si>
  <si>
    <t>19840903045109A</t>
  </si>
  <si>
    <t>NEGLECTED TO REMOVE HOMEMADE RIGHT CONTROL WHEEL LOCK DURING HASTY DEPARTURE. STALLED ON CLIMBOUT. BURNED ON IMPACT</t>
  </si>
  <si>
    <t>19840907076829A</t>
  </si>
  <si>
    <t>BOTH ENGINES LOST POWER AFTER TAKEOFF. LANDED GEAR UP IN FIELD AND FIRE ERUPTED. IMPROPERLY FUELED WITH JET FUEL.</t>
  </si>
  <si>
    <t>19841006058959I</t>
  </si>
  <si>
    <t>ENGINE COWLING NOT PROPERLY SECURED CAME LOOSE ON THE TAKEOFF ROLL. ABORTED AND OVERRAN THE RUNWAY CAUSING DAMAGE.</t>
  </si>
  <si>
    <t>19840922050589A</t>
  </si>
  <si>
    <t>UNABLE TO CLIMB AFTER TAKEOFF DUE TO ICE ON THE AIRCRAFT. SETTLED INTO TREES.</t>
  </si>
  <si>
    <t>19841017057559A</t>
  </si>
  <si>
    <t>STARTED ENGINE WITH MAIN ROTORS TIEDOWN. BLADE SLIPPED OUT OF SOCK, STRUCK TAIL BOOM AND TURTLE BACK.</t>
  </si>
  <si>
    <t>19840911047989A</t>
  </si>
  <si>
    <t>STRUCK TREE AND NOSED OVER DURING EMERGENCY LANDING DUE TO LACK OF ENGINE RESPONSE. PRIMER IN OPEN POSITION.</t>
  </si>
  <si>
    <t>19841023066839I</t>
  </si>
  <si>
    <t>DURING PREFLIGHT PILOT FAILED TO ENSURE NOSE BAGGAGE DOOR WAS LOCKED. SUITCASE FELL FROM AIRCRAFT ON CLIMB.</t>
  </si>
  <si>
    <t>19840728035989A</t>
  </si>
  <si>
    <t>NO AIRSPEED ON TAKEOFF ROLL. ABORTED BUT OVERRAN THE RUNWAY. COPILOT HAD NEGLECTED TO REMOVE PITOT STATIC COVERS.</t>
  </si>
  <si>
    <t>19840829044519A</t>
  </si>
  <si>
    <t>A WING STRUCK CONSTRUCTION BARRICADES DURING THE LANDING ROLL. RUNWAY WAS OPENED WITHOUT CHECKING ON BARRIERS.</t>
  </si>
  <si>
    <t>19840905049679A</t>
  </si>
  <si>
    <t>LOOSE GLOVE BOX RESTRICTED REAR MOVEMENT OF CONTROL WHEEL. HIT TREE AFTER LIFTOFF. SUBSEQUENTLY MADE HARD LANDING.</t>
  </si>
  <si>
    <t>19840828044039A</t>
  </si>
  <si>
    <t>AIRCRAFT SANK IN BAY BECAUSE OF LEAKING FLOAT. TWO PASSENGERS DID NOT MAKE SHORE BECAUSE OF COLD WATER.</t>
  </si>
  <si>
    <t>19841022059769A</t>
  </si>
  <si>
    <t>ENGINE LACKED FULL POWER TO GO AROUND FROM LOW PASS. LOWER PLUGS WERE FOULED. PILOT IGNORED ROUGH MAGS ON TAKEOFF.</t>
  </si>
  <si>
    <t>19840917049329A</t>
  </si>
  <si>
    <t>STRONG GUSTY WINDS EXCEEDED MAX X WIND COMPONENT, LANDED LONG, GO AROUND, HIT TREE AND POLE. FLAPS, GEAR EXTENDED.</t>
  </si>
  <si>
    <t>19840920049879A</t>
  </si>
  <si>
    <t>AIRCRAFT LOST POWER ON TAKEOFF, DITCHED IN OCEAN. AIRCRAFT HAD BEEN SERVICED WITH 147 GALLONS OF JET A FUEL.</t>
  </si>
  <si>
    <t>19841112062819A</t>
  </si>
  <si>
    <t>STUDENT PILOT FAILED TO CONTROL AIRCRAFT DURING GO AROUND FROM A BOUNCED LANDING. FLAPS WERE RETRACTED EARLY.</t>
  </si>
  <si>
    <t>19841209073469I</t>
  </si>
  <si>
    <t>BRAKE FAILED WHEN APPLIED FOR TURN OFF RUNWAY.RAN DOWN EMBANKMENT. BRAKE PAD BADLY WORN, LOST BRAKE FLUID.</t>
  </si>
  <si>
    <t>19841113071509I</t>
  </si>
  <si>
    <t>NOSE GEAR COLLAPSED ON ROLLOUT. TURN STOP ON STRUT COLLAR SHEARED, TRUNION SPREAD. PROBABLY FROM TOWING AIRCRAFT.</t>
  </si>
  <si>
    <t>19841031065119I</t>
  </si>
  <si>
    <t>PART OF ENGINE COWLING SEPARATED DUE TO IMPROPER LATCHING. PILOT RETURNED TO AIRPORT FOR EMERGENCY LANDING.</t>
  </si>
  <si>
    <t>19841108073989I</t>
  </si>
  <si>
    <t>RETURNED THINKING HYDRAULIC PUMP FOR NOSE GEAR FAILED. FOUND NOSE GEAR PIN HAD NOT BEEN REMOVED.</t>
  </si>
  <si>
    <t>19841121073629I</t>
  </si>
  <si>
    <t>ENGINE QUIT AFTER TAKEOFF. LANDED IN FIELD. 2 QUARTS OF WATER IN LEFT FUEL TANK, WATER IN CARBURETOR, GASCOLATOR.</t>
  </si>
  <si>
    <t>19841214074599I</t>
  </si>
  <si>
    <t>WHILE TAXIING LOST NOSEWHEEL STEERING AND BRAKES. STRUCK 2 AIRCRAFT AND FENCE. CIRCUIT BREAKER HYDRAULIC PUMP OPEN.</t>
  </si>
  <si>
    <t>19841117062449A</t>
  </si>
  <si>
    <t>PILOT LEFT FUEL STRAINER VALVE IN THE OPEN POSITION. FUEL STARVATION, BOTH ENGINES QUIT, EMERGENCY LANDING.</t>
  </si>
  <si>
    <t>19841201065849A</t>
  </si>
  <si>
    <t>AIRCRAFT COLLIDED WITH TREES AND TERRAIN IN BOTTOM OF A CANYON. SUSPECT WATER IN FUEL SYSTEM CAUSE THE POWER LOSS.</t>
  </si>
  <si>
    <t>19841121064409A</t>
  </si>
  <si>
    <t>AUTOPILOT INADVERTENTLY LEFT ON. COULD NOT ROTATE, ABORTED TAKEOFF, SLID OFF END OF ICY RUNWAY, HIT TREE, GROUND.</t>
  </si>
  <si>
    <t>19841109067329A</t>
  </si>
  <si>
    <t>HARD LANDING ON BEACH AFTER POWER LOSS. WATER FOUND IN FUEL FILTER, FUEL PUMP AND REFUELING DRUM.</t>
  </si>
  <si>
    <t>19841108074379A</t>
  </si>
  <si>
    <t>TRIED TAKEOFF, NO CLEARANCE WITH CONTROL ZONE IFR. WOULD NOT FLY. WATER IN FLOATS. ABORTED, HIT BRIDGE PILING, SANK</t>
  </si>
  <si>
    <t>19841124066129I</t>
  </si>
  <si>
    <t>PILOT DID NOT PERFORM PROPER PREFLIGHT INSPECTION. POWER LOSS IN LEFT ENGINE. FOUND WATER IN FUEL SYSTEM.</t>
  </si>
  <si>
    <t>19841231071989I</t>
  </si>
  <si>
    <t>ENGINE COWLING CAME LOOSE ON INBOARD SIDE. NORMAL LANDING MADE. COWLING FASTNERS WERE UNLOCKED.</t>
  </si>
  <si>
    <t>19841214066989A</t>
  </si>
  <si>
    <t>ENGINE QUIT ON APPROACH. FUEL HAD BEEN SIPHONING FROM FUEL TANK VENT. VENT HAD BEEN CUT OFF, FUEL STAIN ON WING.</t>
  </si>
  <si>
    <t>19841110063299A</t>
  </si>
  <si>
    <t>ENGINE QUIT AFTER TAKEOFF, CARBURETOR ICE SUSPECTED. FUEL LEAK IGNORED BY PLILOT. AIRCRAFT BURNED AFTER IMPACT.</t>
  </si>
  <si>
    <t>19841122063039A</t>
  </si>
  <si>
    <t>ENGINE QUIT ON TAKEOFF LANDED IN FIELD. WRINKLES IN FUEL BLADDERS. MILKY SUBSTANCE IN CARB BOWL AND FUEL SCREEN.</t>
  </si>
  <si>
    <t>19841107064049I</t>
  </si>
  <si>
    <t>OPEN CREW DOOR SEPARATED FROM AIRCRAFT DUE TO JET BLAST FROM ANOTHER AIRCRAFT.</t>
  </si>
  <si>
    <t>19841201072309I</t>
  </si>
  <si>
    <t>WHILE DEADHEADING TO BASE REAR CARGO DOOR CAME OPEN.</t>
  </si>
  <si>
    <t>19841105073069I</t>
  </si>
  <si>
    <t>LANDED IMMEDIATELY AFTER TAKEOFF ON SAME RUNWAY. OVER ONE PINT OF WATER WAS IN TANKS AND SYSTEM.</t>
  </si>
  <si>
    <t>19841116062419A</t>
  </si>
  <si>
    <t>AFTER STARTING ENGINE AN EXPLOSION OCCURRED FOLLOWED BY FIRE. AD 721101 HAD NOT BEEN COMPLIED WITH.</t>
  </si>
  <si>
    <t>19841220069339A</t>
  </si>
  <si>
    <t>DID NOT SET IN ALTIMETER SETTING, READ 300 FEET HIGH. LOW AT MINIMUM DESCENT ALTITUDE, IMPACTED TREES.</t>
  </si>
  <si>
    <t>19850103004479I</t>
  </si>
  <si>
    <t>AFTER TAKEOFF, PILOT HAD FLUCTUATING OIL PRESSURE. RETURNED TO AIRPORT. FOUND ENGINE OIL LOW. SERVICED, CHECKED OK.</t>
  </si>
  <si>
    <t>19850105026449I</t>
  </si>
  <si>
    <t>ENGINE LOST POWER DURING CLIMB. LANDED ON ROAD. WATER FOUND IN FUEL TANKS.</t>
  </si>
  <si>
    <t>19850103007209I</t>
  </si>
  <si>
    <t>NOTAM SAID 50 FT WIDTH SNOW CLEARED. AREA CLEARED WAS 30 FT WITH CURVE. WHEEL STRUCK SNOWBANK, ENGINES INTO SNOW.</t>
  </si>
  <si>
    <t>19850105019239A</t>
  </si>
  <si>
    <t>ENGINE QUIT AFTER TAKEOFF. HIT TREE, POWERLINES, GROUND. FUEL LINE TO CARBURETOR FULL OF WATER.</t>
  </si>
  <si>
    <t>[[('GROUND', '/location/location/contains', 'TAKEOFF. HIT TREE, POWERLINES')]]</t>
  </si>
  <si>
    <t>GROUND</t>
  </si>
  <si>
    <t>TAKEOFF. HIT TREE, POWERLINES</t>
  </si>
  <si>
    <t>19850110015469I</t>
  </si>
  <si>
    <t>ENGINE QUIT, RESTART SEVERAL TIMES WITH PARTIAL POWER. SAFE LANDING. WATER IN TANKS. LOW FUEL. STC FOR AUTO GAS.</t>
  </si>
  <si>
    <t>19850118004909I</t>
  </si>
  <si>
    <t>ON TAKEOFF, NOSE TIRE FLIPPED FLUSH TAXIWAY CENTERLINE LIGHT COVER HOUSING INTO LANDING GEAR. CUT HYDRAULIC LINE.</t>
  </si>
  <si>
    <t>19850212008889I</t>
  </si>
  <si>
    <t>LOST POWER LANDED SHORT OF RUNWAY AND FLIPPED OVER. WATER IN FUEL SYSTEM AND CARBURETOR.</t>
  </si>
  <si>
    <t>19850204009479I</t>
  </si>
  <si>
    <t>AFTER LANDING RIGHT PROPELLER REVERSE INEFFECTIVE. UNDERSPEED GOVERNOR LINKAGE DISCONNECTED.</t>
  </si>
  <si>
    <t>19850215009039I</t>
  </si>
  <si>
    <t>GROUND PERSONNEL POSITIONED LARGE FIRE EXTINGUISHER NEAR AIRCRAFT. STRUCK EXTINGUISHER, DAMAGE TO BOTH PROPELLERS.</t>
  </si>
  <si>
    <t>19850217003409A</t>
  </si>
  <si>
    <t>LOSS OF POWER ON TAKEOFF. AIRCRAFT TURNED OVER IN SNOW COVERED FIELD. MOISTURE FOUND IN FUEL SYSTEM.</t>
  </si>
  <si>
    <t>19850131002779A</t>
  </si>
  <si>
    <t>LOST CONTROL AFTER ABORTING TAKEOFF DUE TO FAILURE TO REMOVE A RUDDER GUST LOCK.RAN OFF THE RUNWAY AND OVERTURNED.</t>
  </si>
  <si>
    <t>19850204013039I</t>
  </si>
  <si>
    <t>AFTER STARTING ENGINE AIRCRAFT MOVED FORWARD STRIKING 5560G. PILOT COULD NOT ADEQUATELY REACH BRAKE PEDALS.</t>
  </si>
  <si>
    <t>19850211030649I</t>
  </si>
  <si>
    <t>TURNED ON ENGINE ANTI ICE BUT NOT IGNITORS IN ICING CONDITIONS. DOUBLE FLAMEOUT AND RESTARTS.</t>
  </si>
  <si>
    <t>19850204001939A</t>
  </si>
  <si>
    <t>LANDED BESIDE RUNWAY WITH GEAR PARTIALLY EXTENDED. GEAR MOTOR CIRCUIT BREAKER POPPED. MANUAL GEAR RELEASE UNENGAGED</t>
  </si>
  <si>
    <t>19850208002969A</t>
  </si>
  <si>
    <t>BATTERY TOO LOW TO EXCITE ALTERNATORS.UNABLE TO UNSTOW MANUAL EXTENSION HANDLE. LANDED GEAR UP BESIDE RUNWAY.</t>
  </si>
  <si>
    <t>19850211002549A</t>
  </si>
  <si>
    <t>RETURNING WITH OPEN NOSE BAGGAGE DOOR, LEFT PROP FEATHERED, GEAR DOWN. BANKED LEFT AND NOSED INTO TREES AND GROUND.</t>
  </si>
  <si>
    <t>19850211005389I</t>
  </si>
  <si>
    <t>NOSE WHEEL FELL INTO UNCOVERED MANHOLE DURING TAXI. MANHOLE COVER NEARBY. DAMAGE TO NOSE GEAR DOORS AND SKIN.</t>
  </si>
  <si>
    <t>19850216004149A</t>
  </si>
  <si>
    <t>OIL TEMPERATURE REACHED RED LINE AND DURING TURN BACK TO AIRPORT ENGINE SEIZED. LANDED IN TREES. OIL STARVATION.</t>
  </si>
  <si>
    <t>19850323011529A</t>
  </si>
  <si>
    <t>EMERGENCY LANDING AFTER POWER LOSS DURING TAKEOFF. FUEL PRIMER FOUND SLIGHTLY PULLED OUT. WATER FOUND IN FUEL.</t>
  </si>
  <si>
    <t>19850225004389A</t>
  </si>
  <si>
    <t>AIRCRAFT MUSHED DURING TAKEOFF WITH FULL FLAPS. ABORTED AS WING DROPPED. CONTACTED GRASS AND SLID INTO DEEP MUD.</t>
  </si>
  <si>
    <t>19850326017619I</t>
  </si>
  <si>
    <t>DURING TAKEOFF FROM SNOW COVERED AREA CUFF OF JACKET INADVERTANTLY SHUT OFF BOTH TOGGLE SWITCH MAGS. HIT SMALL TREE</t>
  </si>
  <si>
    <t>19850217008829I</t>
  </si>
  <si>
    <t>DURING CLIMB OBSERVED DOOR AJAR LIGHT. DOOR CAME OPEN AS PILOT APPROACHED. CLOSED DOOR IN FLIGHT. NO MALFUNCTION.</t>
  </si>
  <si>
    <t>19850323010759A</t>
  </si>
  <si>
    <t>WING STRUCK SMALL TREE DURING LANDING AFTER ENGINE QUIT. WATER FOUND IN FUEL LINES AND TANK.</t>
  </si>
  <si>
    <t>19850315007389A</t>
  </si>
  <si>
    <t>PILOT WAS DESCENDING TO LOWER ALTITUDE DUE TO ICING. LOST CONTROL. ALTIMETER NOT IFR CERTIFIED. ICING FORECAST.</t>
  </si>
  <si>
    <t>19850304024949I</t>
  </si>
  <si>
    <t>LEFT FORWARD BAGGAGE DOOR REPORTED OPEN IN FLIGHT. RETURNED TO LAND. DOOR LATCH FOUND TO BE UNDAMAGED.</t>
  </si>
  <si>
    <t>19850222009139I</t>
  </si>
  <si>
    <t>LOUD NOISE WITH GEAR RETRACTION. UNABLE TO EXTEND. SHIMMY DAMPER ROD END BROKE. GROUND TUG EXCEEDED NOSE TURN LIMIT</t>
  </si>
  <si>
    <t>19850320011479A</t>
  </si>
  <si>
    <t>LOST CONTROL AND GROUND LOOPED ON INITIAL TAKEOFF ROLL. TAIL WHEEL NOT LOCKED AND HAD QUARTERING TAILWIND.</t>
  </si>
  <si>
    <t>19850228011799I</t>
  </si>
  <si>
    <t>ON TAKEOFF PILOT NOTICED OIL ON WINDSHIELD. RETURNED FOR LANDING. OIL FILLER CAP WAS NOT PROPERLY SEATED.</t>
  </si>
  <si>
    <t>19850309024109I</t>
  </si>
  <si>
    <t>LOUD BANG WITH GEAR RETRACTION. NOSE PARTIALLY EXTENDED FOR LANDING. COMPRESSED NOSE STRUT JAMMED RETRACT SYSTEM.</t>
  </si>
  <si>
    <t>19850329017489I</t>
  </si>
  <si>
    <t>PILOT ELECTED TO LAND ON DIRT ROAD AFTER FUEL EXHAUSTION . NO INJURIES OR DAMAGE.</t>
  </si>
  <si>
    <t>19850227004599A</t>
  </si>
  <si>
    <t>TOOK OFF WITH SNOW AND ICE ON WINGS. LIFTED OFF AND SETTLED HARD TO RUNWAY. DAMAGED NOSEWHEEL, PROPELLER, WINGTIP.</t>
  </si>
  <si>
    <t>19850325011949A</t>
  </si>
  <si>
    <t>AIRCRAFT NOSED INTO GROUND ON FINAL APPROACH IN GUSTY WIND CONDITIONS. SOLID ICE AROUND ELEVATOR IDLE ARM ASSEMBLY.</t>
  </si>
  <si>
    <t>19850304021269I</t>
  </si>
  <si>
    <t>RAN OFF SIDE OF RUNWAY DURING TAKEOFF. MAINTENANCE PERSONNEL HAD PLACED RUDDER TRIM FULL LEFT.</t>
  </si>
  <si>
    <t>19850608023819A</t>
  </si>
  <si>
    <t>DURING TAKEOFF UNSECURED TACKLE BOX SLID FORWARD AND JAMMED CYCLIC. SKID MISSED PAD AND AIRCRAFT ROLLED OVER.</t>
  </si>
  <si>
    <t>19850510016649A</t>
  </si>
  <si>
    <t>NOSE GEAR COLLAPSED WHILE TAXIING BACK ON THE RUNWAY AFTER LANDING. CLAIMED SOFT ASPHALT ON RUNWAY CAUSED COLLAPSE.</t>
  </si>
  <si>
    <t>19850407020019I</t>
  </si>
  <si>
    <t>PILOT BUMPED TRIM WHEEL AS HE RAISED GEAR. AIRCRAFT NOSED DOWN AND STRUCK RUNWAY.</t>
  </si>
  <si>
    <t>19850517067579A</t>
  </si>
  <si>
    <t>OPERATOR DISPATCHED AIRPLANE WITH HSI SLAVE INOP. SHOT APPROACH OFF COURSE AND PAST AIRPORT, STRUCK TREES.</t>
  </si>
  <si>
    <t>19850503024529I</t>
  </si>
  <si>
    <t>STRUCK JETWAY WITH ENGINE WHILE FOLLOWING GREEN LIGHT AND ALIGNMENT PANELS. LIGHT FAULTY, PANELS MISALIGNED.</t>
  </si>
  <si>
    <t>19850501015179A</t>
  </si>
  <si>
    <t>ENGINES BEGAN TO BACKFIRE AND LOST POWER AFTER LIFTOFF. GEAR UP LANDING IN DESERT. SUPERCHARGERS IN HIGH POSITION.</t>
  </si>
  <si>
    <t>19850602035529I</t>
  </si>
  <si>
    <t>WENT OFF SIDE OF RUNWAY ON ROLLOUT. NO DAMAGE. NOSE STRUT WAS HIGH. PILOT UNCONCERNED DUE TO GRAVEL SHOULDER.</t>
  </si>
  <si>
    <t>19850413022499I</t>
  </si>
  <si>
    <t>APPLIED BRAKES ON ROLLOUT AND AIRCRAFT WENT OFF SIDE OF RUNWAY. LACK OF BRAKE FLUID IN RESERVOIR.</t>
  </si>
  <si>
    <t>19850524020679A</t>
  </si>
  <si>
    <t>TURNED FUEL OFF ON SIMULATED APPROACH. COULD NOT MAINTAIN ALTITUDE. NO ENGINE RESTART, LANDED GEAR UP.</t>
  </si>
  <si>
    <t>19850607023489A</t>
  </si>
  <si>
    <t>ENGINE QUIT AFTER LEVEL OFF. STRUCK FENCE POSTS DURING LANDING. PROBABLE VAPOR LOCK. UNAPPROVED UNLEADED FUEL USED.</t>
  </si>
  <si>
    <t>19850425014369A</t>
  </si>
  <si>
    <t>ATTEMPTED GO AROUND AT HIGH DENSITY ALTITUDE WITH FULL FLAPS. IMPACTED GROUND OFF SIDE OF RUNWAY.</t>
  </si>
  <si>
    <t>19850604058709I</t>
  </si>
  <si>
    <t>PILOT DID NOT LOCK RUDDER PEDAL IN PLACE. PEDAL COLLAPSED ON ROLLOUT AND AIRCRAFT GROUND LOOPED.</t>
  </si>
  <si>
    <t>[[('IN', '/location/location/contains', 'PLACE')]]</t>
  </si>
  <si>
    <t>PLACE</t>
  </si>
  <si>
    <t>19850506015649A</t>
  </si>
  <si>
    <t>LOST POWER DURING TAKEOFF FROM FARM STRIP. LANDED IN FIELD,FLIPPED INVERTED. WATER FOUND IN CARBURETOR BOWL.</t>
  </si>
  <si>
    <t>[[('IN', '/location/location/contains', 'FOUND'), ('IN', '/location/location/contains', 'WATER FOUND')]]</t>
  </si>
  <si>
    <t>FOUND</t>
  </si>
  <si>
    <t>WATER FOUND</t>
  </si>
  <si>
    <t>19850506022799A</t>
  </si>
  <si>
    <t>ENGINE QUIT AFTER LIFTOFF DUE TO WATER IN FUEL. ABORTED TAKEOFF, NOSE GEAR COLLAPSED. PILOT TRAINING INADEQUATE.</t>
  </si>
  <si>
    <t>19850511024129I</t>
  </si>
  <si>
    <t>LOST POWER ON DOWNWIND LEG. LANDED EXTREMELY HARD ON ROAD. PROBABLE INDUCTION ICING. DID NOT USE ALTERNATE AIR.</t>
  </si>
  <si>
    <t>19850503015639A</t>
  </si>
  <si>
    <t>LOST POWER (.4)THE INSTRUCTOR PLT (CFI) REPORTED THAT WHILE HE WAS INSTRUCTING THE STUDENT ON TAKEOFFS &amp; LANDING, T</t>
  </si>
  <si>
    <t>19850409022169I</t>
  </si>
  <si>
    <t>ENGINE DID NOT DEVELOP FULL POWER AFTER TAKEOFF. RETURNED AND FOUND BIRDS NEST IN INDUCTION SYSTEM.</t>
  </si>
  <si>
    <t>19850527026669I</t>
  </si>
  <si>
    <t>PRECAUTIONARY LANDING DUE TO ROUGH RUNNING ENGINE. REMAINING FUEL DRAINED. REFUELED AND PROCEEDED TO DESTINATION.</t>
  </si>
  <si>
    <t>19850512020139A</t>
  </si>
  <si>
    <t>ENGINE QUIT AFTER TAKEOFF, FORCED LANDING IN FIELD. FUEL SELECTOR ON EMPTY TANK, FUEL QUANTITY GAUGE SHOWED FULL.</t>
  </si>
  <si>
    <t>[[('LANDING IN FIELD. FUEL SELECTOR ON EMPTY TANK', '/location/location/contains', 'TANK')]]</t>
  </si>
  <si>
    <t>LANDING IN FIELD. FUEL SELECTOR ON EMPTY TANK</t>
  </si>
  <si>
    <t>19850523019889A</t>
  </si>
  <si>
    <t>OIL SPRAY ON WINDSHIELD, ABORTED TAKEOFF. RAN OFF END OF RUNWAY AND FLIPPED OVER. OIL FILLER CAP NOT SECURED.</t>
  </si>
  <si>
    <t>19850511016369A</t>
  </si>
  <si>
    <t>CANOPY CAME OPEN AFTER LIFTOFF. UNSUCCESSFUL ATTEMPT TO CLOSE CANOPY, TOW RELEASE. WING STRUCK GROUND ON TURNBACK.</t>
  </si>
  <si>
    <t>19850522037539I</t>
  </si>
  <si>
    <t>POWER LOSS ON ENGINES DUE TO WATER IN FUEL, GEAR PARTIALLY EXTENDED, LOW HYDRAULIC FLUID. AIRCRAFT SAT FOR 5 MONTHS</t>
  </si>
  <si>
    <t>19850407011619A</t>
  </si>
  <si>
    <t>THE AIRCRAFT HIT WIRES DURING AN EMERGENCY LANDING. SUSPECT THE ENGINE QUIT DUE TO CARB ICE. STARTER INOPERATIVE.</t>
  </si>
  <si>
    <t>19850430016769A</t>
  </si>
  <si>
    <t>SPOILERS INADVERTENTLY DEPLOYED AFTER TAKEOFF, WOULD NOT RETRACT. CUT AWAY, LANDED ON RACETRACK, WING HIT A FENCE.</t>
  </si>
  <si>
    <t>19850419019989I</t>
  </si>
  <si>
    <t>GEAR COLLAPSED ON LANDING. PILOT UNSURE HE ACTIVATED ALTERNATOR SWITCH AND DID NOT VISUALLY CHECK GEAR POSITION.</t>
  </si>
  <si>
    <t>19850418016709I</t>
  </si>
  <si>
    <t>ENGINE POWER FAILURE WHILE DOING AEROBATICS. LANDED IN FIELD. PILOT DID NOT VISUALLY INSPECT FUEL TANKS.</t>
  </si>
  <si>
    <t>19850526046459I</t>
  </si>
  <si>
    <t>LOST POWER DURING TAKEOFF, ABORTED AND RAN OFF END OF RUNWAY. NO DAMAGE. GASCOLATOR DRAIN WAS DRAINING.</t>
  </si>
  <si>
    <t>19850521030419A</t>
  </si>
  <si>
    <t>STRUCK TREES AND GROUND DURING EMERGENCY LANDING IN THE DARK. OIL DIPSTICK FOUND IN REAR OF ENGINE COMPARTMENT.</t>
  </si>
  <si>
    <t>19850408030019I</t>
  </si>
  <si>
    <t>PARTIAL POWER FAILURE AT CRUISE. NO DAMAGE DURING EMERGENCY LANDING. WATER FOUND IN FUEL.</t>
  </si>
  <si>
    <t>19850606022729A</t>
  </si>
  <si>
    <t>ABORTED TAKEOFF WHEN NOSE BAGGAGE DOOR OPENED. RAN OFF RUNWAY END, GEAR COLLAPSED, FIRE ERUPTED. DOOR CHANNEL BENT.</t>
  </si>
  <si>
    <t>19850525020799A</t>
  </si>
  <si>
    <t>TOUCHED DOWN LONG AND BOUNCED. ATTEMPTED DOWNWIND GO AROUND WITH FULL FLAPS. STRUCK TREE 3 MILES FROM AIRPORT.</t>
  </si>
  <si>
    <t>19850720033059A</t>
  </si>
  <si>
    <t>LANDED GEAR UP ON BRUSH COVERED TERRAIN AFTER RIGHT ENGINE QUIT DUE TO EMPTY FUEL TANK.FAILED TO FEATHER PROPELLER.</t>
  </si>
  <si>
    <t>19850728040649I</t>
  </si>
  <si>
    <t>IMPROPER GEAR EXTENSION PROCEDURE AND NOSE GEAR COLLAPSED ON LANDING. OWNER DID NOT ADEQUATELY BRIEF PIC.</t>
  </si>
  <si>
    <t>19850714030989A</t>
  </si>
  <si>
    <t>BRAKE FAILED DURING ROLLOUT. AIRCRAFT STRUCK FENCE, RIGHT GEAR COLLAPSED. BRAKE LININGS WORN OUT, HYDRAULIC LEAK.</t>
  </si>
  <si>
    <t>19850714040949I</t>
  </si>
  <si>
    <t>ROLLED OFF SIDE OF TAXIWAY DUE TO LACK OF NOSE WHEEL STEERING. PILOT HAD INADVERTENTLY BUMPED SWITCH TO OFF.</t>
  </si>
  <si>
    <t>19850807050789I</t>
  </si>
  <si>
    <t>RETURNED TO AIRPORT DUE TO GEAR PROBLEM. NOSE GEAR SAFETY PIN OVERLOOKED DURING PREFLIGHT.</t>
  </si>
  <si>
    <t>19850721040589A</t>
  </si>
  <si>
    <t>AFTER SWITCHING TANKS ENGINE QUIT. COLLIDED WITH DITCH ON LANDING. PROBABLY AIR IN FUEL LINES.</t>
  </si>
  <si>
    <t>19850630043819A</t>
  </si>
  <si>
    <t>INADVERTENTLY LEFT AUTO PILOT ON DURING TAKEOFF. UNABLE TO ROTATE, ABORTED TOO LATE, RAN OFF END OF RUNWAY.</t>
  </si>
  <si>
    <t>19850721032809A</t>
  </si>
  <si>
    <t>OUT OF FUEL ON TAKEOFF, RESTARTED ON OTHER TANK BUT ABORTED. LANDED, SWERVED OFF RUNWAY SIDE AND NOSED OVER.</t>
  </si>
  <si>
    <t>19850725033779A</t>
  </si>
  <si>
    <t>PILOT DISTRACTED BY SHIFTING BAGGAGE FORGOT TO UNLOCK BRAKES FOR LANDING. RAN THROUGH DITCH OFF SIDE OF RUNWAY.</t>
  </si>
  <si>
    <t>19850818049839I</t>
  </si>
  <si>
    <t>PRECAUTIONARY LANDING AFTER NOTING OIL COMING FROM LEFT ENGINE. OIL CAP NOT PROPERLY SECURED.</t>
  </si>
  <si>
    <t>19850709033999A</t>
  </si>
  <si>
    <t>ENGINE QUIT AFTER TAKEOFF. LANDED SHORT GLIDING BACK TO RUNWAY. GEAR TORN OFF. FUEL BOWL FULL OF WATER.</t>
  </si>
  <si>
    <t>19850822040369A</t>
  </si>
  <si>
    <t>STRUCK TREES DURING NIGHT EMERGENCY LANDING AFTER ENGINE QUIT. WATER IN FUEL TANKS AND LINES.</t>
  </si>
  <si>
    <t>19850627028279A</t>
  </si>
  <si>
    <t>OVER PRIMING DURING STARTING PROCEDURES ON A HOT DAY RESULTED IN AN ENGINE FIRE WHICH CONSUMED THE AIRPLANE.</t>
  </si>
  <si>
    <t>19850808054699A</t>
  </si>
  <si>
    <t>DURING ROLLOUT A GUST OF WIND PICKED UP WING AND AIRCRAFT GROUND LOOPED. STEERING SPRING HAD TEMPORARY REPAIR.</t>
  </si>
  <si>
    <t>19850629050419I</t>
  </si>
  <si>
    <t>GEAR RETRACTED ON TAKEOFF ROLL. SELECTOR HAD BEEN INADVERTENTLY PLACED IN UP POSITION BY PILOT PRIOR TO FLIGHT.</t>
  </si>
  <si>
    <t>19850711054969I</t>
  </si>
  <si>
    <t>CANOPY LATCH CAME LOOSE AND CANOPY BLEW OFF IN FLIGHT. DAMAGE TO STABILIZER BUT SAFE LANDING.</t>
  </si>
  <si>
    <t>[[('IN', '/location/location/contains', 'CANOPY LATCH CAME LOOSE AND CANOPY'), ('IN', '/location/location/contains', 'CANOPY'), ('IN', '/location/location/contains', 'CAME LOOSE AND CANOPY'), ('IN', '/location/location/contains', 'LATCH CAME LOOSE AND CANOPY')]]</t>
  </si>
  <si>
    <t>CANOPY LATCH CAME LOOSE AND CANOPY</t>
  </si>
  <si>
    <t>CANOPY</t>
  </si>
  <si>
    <t>CAME LOOSE AND CANOPY</t>
  </si>
  <si>
    <t>LATCH CAME LOOSE AND CANOPY</t>
  </si>
  <si>
    <t>19850718049789A</t>
  </si>
  <si>
    <t>BEGAN TAKEOFF WITH CONTROL LOCK IN PLACE. CONTINUED WHILE TRYING TO REMOVE LOCK. LIFTED OFF AND CRASHED ONTO RUNWAY</t>
  </si>
  <si>
    <t>19850729066139I</t>
  </si>
  <si>
    <t>ELEVATOR CONTROL JAMMED SHEN HARNESS CAUGHT ON ELEVATOR CABLE. STICK BOOT NOT FASTENED TO FLOOR. LANDED IN A FIELD.</t>
  </si>
  <si>
    <t>19850702029069A</t>
  </si>
  <si>
    <t>MUD NESTS BLOCKED FUEL CAP VENTS, FUEL STARVATION. STALLED ON TURN TO FIELD 4 MILES WEST OF GREENBRIER VALLEY ARPT.</t>
  </si>
  <si>
    <t>19850828059239I</t>
  </si>
  <si>
    <t>STRONG FUEL SMELL IN COCKPIT AT CRUISE. VECTORED TO AIRPORT. FUEL PRIMER UNLOCKED.</t>
  </si>
  <si>
    <t>19850907063579I</t>
  </si>
  <si>
    <t>OVERTURNED DURING WATER TAXI WITH FLOATS PARTIALLY SUBMERGED. NUMEROUS LEAKS FOUND IN BOTH FLOATS.</t>
  </si>
  <si>
    <t>19850907055269I</t>
  </si>
  <si>
    <t>LANDED WITHOUT DAMAGE AFTER ATTEMPTING TAKEOFF WITH FLAPS DOWN AND CARBURETOR HEAT ON. SOLO STUDENT.</t>
  </si>
  <si>
    <t>19850711035219A</t>
  </si>
  <si>
    <t>THROTTLE CABLE BECAME LOOSE. AUTOROTATED, HIT NOSE FIRST, BLADES HIT GROUND. NO PILOT OR MEDICAL CERTIFICATE.</t>
  </si>
  <si>
    <t>19850703044149A</t>
  </si>
  <si>
    <t>ELEVATOR WOULD NOT MOVE ON TAKEOFF. RAN THROUGH FENCE AND HIT DIRT PILE. NON STANDARD CONTROL LOCK OVERLOOKED.</t>
  </si>
  <si>
    <t>19850803061679A</t>
  </si>
  <si>
    <t>NOSED OVER AFTER LOSS OF DIRECTIONAL CONTROL ON LANDING. HYDRAULIC BRAKE HAD BEEN APPLIED IN FLIGHT.</t>
  </si>
  <si>
    <t>19850902044819A</t>
  </si>
  <si>
    <t>ENGINE LOST OIL PRESSURE AND QUIT. LANDED IN SWAMP. NO MALFUNCTIONS FOUND. INDICATES NO OIL PRIOR TO FLIGHT.</t>
  </si>
  <si>
    <t>19850810044759A</t>
  </si>
  <si>
    <t>UNABLE TO RESTART ENGINE AFTER RUNNING A TANK DRY. FLIPPED OVER DURING DOWNWIND LANDING. FAILED TO USE BOOST PUMP.</t>
  </si>
  <si>
    <t>19850714039999I</t>
  </si>
  <si>
    <t>LANDED ON ROAD AFTER NOTING RAPID DROP IN FUEL QUANTITY AND VAPOR FROM WING. FUEL CAP WAS COCKED ALLOWING SIPHONING</t>
  </si>
  <si>
    <t>19850804036039A</t>
  </si>
  <si>
    <t>CHIP DETECTORS CAME ON AFTER TAKEOFF. AUTOROTATIVE HARD LANDING. MAINTENANCE HAD DISCONNECTED TORQUE SENSORS.</t>
  </si>
  <si>
    <t>19850704056159A</t>
  </si>
  <si>
    <t>LANDED ON REMAINING RUNWAY WITH GEAR UP AFTER OIL COVERED WINDSHIELD. OIL FILLER CAP WAS NOT INSTALLED PROPERLY.</t>
  </si>
  <si>
    <t>19850725040629I</t>
  </si>
  <si>
    <t>FUEL SIPHONING IDENTIFIED AS SMOKE. ENGINE SHUTDOWN AND LANDED GEAR UP IN FIELD. UNABLE TO MAINTAIN ALTITUDE.</t>
  </si>
  <si>
    <t>[[('AS', '/location/location/contains', 'SHUTDOWN')]]</t>
  </si>
  <si>
    <t>AS</t>
  </si>
  <si>
    <t>SHUTDOWN</t>
  </si>
  <si>
    <t>19850716038969A</t>
  </si>
  <si>
    <t>IMPROPERLY SECURED CARGO DEPARTED THE HELICOPTER FROM AN OPEN CARGO DOOR STRIKING TAIL AND MAIN ROTORS.</t>
  </si>
  <si>
    <t>19850618035629I</t>
  </si>
  <si>
    <t>ABORTED TAKEOFF WHEN CAPTAINS WINDOW CAME AJAR. AT GATE MAINTENANCE PERFORMED REJECTED TAKEOFF INSPECTION.</t>
  </si>
  <si>
    <t>19850615025709A</t>
  </si>
  <si>
    <t>OVERRUN SHORT GRAVEL RUNWAY ON THE TAKEOFF RUN. NOSED OVER IN A LAKE. PILOT FAILED TO USE THROTTLE FRICTION LOCK.</t>
  </si>
  <si>
    <t>19850726053599I</t>
  </si>
  <si>
    <t>TOUCHED DOWN SHORT OF RUNWAY IN FOG AFTER ILS APROACH WITHOUT OPERATIVE GLIDESLOPE.</t>
  </si>
  <si>
    <t>19850816043229A</t>
  </si>
  <si>
    <t>GEAR COLLAPSED AT 60 MPH ON TAKEOFF ROLL. NO MALFUNCTION FOUND IN RETRACTION SYSTEM. POSSIBLE GEAR HANDLE UNLOCKED.</t>
  </si>
  <si>
    <t>19850812050409I</t>
  </si>
  <si>
    <t>AIRCRAFT WAS TAXIED INTO AN OPEN TRENCH DAMAGING NOSE GEAR AND FIREWALL.</t>
  </si>
  <si>
    <t>19850623027189A</t>
  </si>
  <si>
    <t>PITCHED NOSE DOWN AFTER FLAP RETRACTION DURING STOL TAKEOFF. BOUNCED, POWER REDUCED STRUCK GROUND. CONTROL LOCK ON.</t>
  </si>
  <si>
    <t>19850805040409A</t>
  </si>
  <si>
    <t>IMPACTED IN BACKYARDS OF RESIDENCES AFTER FUEL EXHAUSTION. FUEL GAUGES COMPLETELY UNRELIABLE. ANNUAL EXPIRED IN 84.</t>
  </si>
  <si>
    <t>19850716032239A</t>
  </si>
  <si>
    <t>LANDED IN SWAMP AFTER POWER LOSS ON TAKEOFF. FUEL SELECTOR IMPROPERLY POSITIONED, DETENT NOT EASY TO DISCERN.</t>
  </si>
  <si>
    <t>19850813056319A</t>
  </si>
  <si>
    <t>ABORTED TAKEOFF AFTER NOISE IN COCKPIT. RAN OFF RUNWAY END, STRUCK BERM AND DITCH. FLAT SPOT ON ONE MAIN TIRE.</t>
  </si>
  <si>
    <t>19850715053139I</t>
  </si>
  <si>
    <t>DURING TAKEOFF GROUND RUN SEAT SLID BACK AND DIRECTIONAL CONTROL WAS LOST. LANDING GEAR COLLAPSED OFF RUNWAY SIDE.</t>
  </si>
  <si>
    <t>19850826041329A</t>
  </si>
  <si>
    <t>LOW POWER ON TAKEOFF. CONTINUED LOSS OF POWER DURING 180. LANDED SHORT IN BEAN FIELD. PILOT LEFT RAG IN AIR INLET.</t>
  </si>
  <si>
    <t>19850625055149A</t>
  </si>
  <si>
    <t>WATER TAKEOFF WITH REAR CONTROL STICK FASTENED FULL AFT BY SEAT BELT. STALLED INTO WATER WHERE AIRCRAFT SANK.</t>
  </si>
  <si>
    <t>19850630031189A</t>
  </si>
  <si>
    <t>LANDED SHORT OF RUNWAY IN TUNDRA AFTER ENGINES QUIT FROM FUEL STARVATION. FUEL CAP HAD NOT BEEN SECURED ON ONE WING</t>
  </si>
  <si>
    <t>19850725033709A</t>
  </si>
  <si>
    <t>IMPACTED IN A STEEP BANK TURNING TOWARDS RUNWAY WITH OIL COVERED WINDSHILD. OIL CAP NOT ON, NO MALFUNCTION FOUND.</t>
  </si>
  <si>
    <t>19850711030619A</t>
  </si>
  <si>
    <t>SOLO STUDENT ABORTED TAKEOFF DURING TOUCH AND GO. RAN OFF RUNWAY END INTO TREE. FAILED TO RETRACT FLAPS.</t>
  </si>
  <si>
    <t>19850711030609A</t>
  </si>
  <si>
    <t>FUEL SIPHONED OUT OF TANK, LOOSE FUEL CAP. OUT OF FUEL. DURING LANDING, PUSHED TO SIDE OF ROAD BY WIND, HIT TREES.</t>
  </si>
  <si>
    <t>19850713031179A</t>
  </si>
  <si>
    <t>STRUCK TREES DURING GO AROUND AFTER AIRCRAFT SEEMED SLUGGISH. CARB HEAT NOT USED. SUSPECT PROPELLER IN CRUISE PITCH</t>
  </si>
  <si>
    <t>19850727034409A</t>
  </si>
  <si>
    <t>POWER LEVERS PULLED INADVERTENTLY INTO REVERSE ON FINAL. TOUCHED DOWN SHORT, BOUNCED, LANDED HARD. GEAR COLLAPSED.</t>
  </si>
  <si>
    <t>19850625027899A</t>
  </si>
  <si>
    <t>PLEXIGLASS CANOPY UNLATCHED ON TAKEOFF. LOST CONTROL TRYING TO LATCH CANOPY. STRUCK A PARKED AIRCRAFT AND A TRUCK.</t>
  </si>
  <si>
    <t>19850820039639A</t>
  </si>
  <si>
    <t>ENGINE LOST POWER DURING INITIAL CLIMB AND STRUCK TREES DURING DESCENT. FUEL SELECTOR ON EMPTY TANK.</t>
  </si>
  <si>
    <t>19850611023949A</t>
  </si>
  <si>
    <t>LOST HYDRAULIC PRESSURE, LOW FLUID QUANTITY. LOST BRAKES ON NO FLAP LANDING BY PUMPING BRAKES. OVERSHOT THE RUNWAY.</t>
  </si>
  <si>
    <t>19850808059739I</t>
  </si>
  <si>
    <t>AIRCRAFT TOOK OFF WITH TIEDOWN CHAIN AND CEMENT BLOCK ATTACHED TO LEFT WING. TIE DOWN RING BROKE DROPPING BLOCK.</t>
  </si>
  <si>
    <t>19851229066289A</t>
  </si>
  <si>
    <t>AIRCRAFT DRIFTED ON GO AROUND WITH FLAPS AT 25 DEGREES. STRUCK A WATER TANK AND IMPACTED THE GROUND.</t>
  </si>
  <si>
    <t>19851010054789A</t>
  </si>
  <si>
    <t>LIFTED OFF TOO SOON, FORGOT TO RETRACT FLAPS. RETRACTED FLAPS, SETTLED TO RUNWAY. VEERED OFF RUNWAY SIDE, HIT TREE.</t>
  </si>
  <si>
    <t>19851024060609I</t>
  </si>
  <si>
    <t>MAIN REAR BAGGAGE DOOR OPENED AFTER ROTATION. BAGGAGE DOOR HANDLE WAS NOT ENGAGED PROPERLY.</t>
  </si>
  <si>
    <t>19851229063869A</t>
  </si>
  <si>
    <t>OIL STREAMED OUT OF ENGINE AFTER TAKEOFF. OTHER AIRCRAFT ON RUNWAY. LANDED GEAR UP OFF AIRPORT. OIL DIPSTICK LOOSE.</t>
  </si>
  <si>
    <t>19851029054409A</t>
  </si>
  <si>
    <t>FAILED TO VISUALLY CHECK FUEL QUANTITY IN THE TANKS. LOST POWER ON TAKEOFF, HIT A TREE AND CARTWHEELED TO GROUND.</t>
  </si>
  <si>
    <t>19850929055389I</t>
  </si>
  <si>
    <t>DROP IN ENGINE POWER WITH BACKFIRING. LANDED IN SURF AFTER DROPPING BANNER. NO OIL IN ENGINE.</t>
  </si>
  <si>
    <t>[[('IN', '/location/location/contains', 'WITH')]]</t>
  </si>
  <si>
    <t>WITH</t>
  </si>
  <si>
    <t>19851018075929A</t>
  </si>
  <si>
    <t>STRUCK DIRT BANK, FLIPPED OVER ON APPROACH TO FIELD AFTER ENGINE POWER LOSS. DID NOT DRAIN FUEL SUMP, FROZEN SHUT.</t>
  </si>
  <si>
    <t>19851020075599A</t>
  </si>
  <si>
    <t>ELEVATOR TRIM SET NOSE HIGH. UNINTENTIONAL LIFTOFF, TOUCHDOWN, VEER OFF RUNWAY SIDE. HIT TREES THEN RAN INTO DITCH</t>
  </si>
  <si>
    <t>19851221063349A</t>
  </si>
  <si>
    <t>ATTEMPTED TO LATCH DOOR WHILE LIFTING OFF. ONE SKID CAUGHT IN DIRT AND AIRCRAFT ROLLED OVER.</t>
  </si>
  <si>
    <t>19851019052799A</t>
  </si>
  <si>
    <t>ENGINE QUIT AFTER TAKEOFF. LANDED ON GOLF COURSE WHERE AIRCRAFT FLIPPED OVER. WATER IN GASCOLATOR AND CARBURETOR.</t>
  </si>
  <si>
    <t>19851218069169I</t>
  </si>
  <si>
    <t>REALIZED ALTIMETER WAS INOPERATIVE AFTER ENTERING IFR CONDITIONS. MAINTENANCE HAD TAPED STATIC PORTS.</t>
  </si>
  <si>
    <t>19850921053609I</t>
  </si>
  <si>
    <t>RETURNED FOR LANDING AFTER FUEL CAP CAME OFF AND SIPHONING BEGAN. LANDED WITHOUT INCIDENT. FUEL CAP REPLACED.</t>
  </si>
  <si>
    <t>19851231066789A</t>
  </si>
  <si>
    <t>SKI MOUNT RETAINING WASHER MISSING. SKI PARTED FROM MOUNT ON LANDING. WINGTIP HIT SNOWBANK,AIRCRAFT WENT ONTO NOSE.</t>
  </si>
  <si>
    <t>19851109076609A</t>
  </si>
  <si>
    <t>KNEW THE DAY BEFORE THAT THE VACUUM PUMP WAS BROKEN. FLEW INTO CLOUDS, LOST CONTROL, HAD INFLIGHT AIRFRAME BREAKUP.</t>
  </si>
  <si>
    <t>19851023059249I</t>
  </si>
  <si>
    <t>GEAR COLLAPSED ON ROLLOUT. GEAR HANDLE WAS NOT IN DETENT POSITION. NO HORN HEARD UNTIL COLLAPSE.</t>
  </si>
  <si>
    <t>19851127064419I</t>
  </si>
  <si>
    <t>RED UNSAFE LIGHT WITH GEAR EXTENSION ON FINAL. GO AROUND ACCOMPLISHED. GEAR HANDLE NOT PROPERLY POSITIONED.</t>
  </si>
  <si>
    <t>19851214075499A</t>
  </si>
  <si>
    <t>AIRCRAFT NOSED DOWN IMPACTED RUNWAY AND BURNED ON TAKEOFF. FUEL SELECTOR IN OFF POSITION. MISSING STABILATOR BOLT.</t>
  </si>
  <si>
    <t>19851022076929A</t>
  </si>
  <si>
    <t>RELYING SOLELY ON THE INCORRECTLY TUNED DME FOR DISTANCE RESULTED IN AN EARLY DESCENT AND IMPACT WITH MOUNTAINSIDE.</t>
  </si>
  <si>
    <t>19851218075099I</t>
  </si>
  <si>
    <t>LEFT MAIN GEAR COLLAPSED ON TAKEOFF ROLL. GEAR SELECTOR FOUND IN UP POSITION.</t>
  </si>
  <si>
    <t>19850922046799A</t>
  </si>
  <si>
    <t>ENGINE QUIT DURING ENTRY TO PATTERN. LANDED ON RAILROAD TRACKS. FUEL HAD FOUL ODOR AND WATER PRESENT.</t>
  </si>
  <si>
    <t>19851205060869A</t>
  </si>
  <si>
    <t>FAILED TO VISUALLY CHECK FUEL QUANTITY IN TANKS, RELIED ON INACCURATE FUEL GAUGES. OUT OF FUEL. DAMAGED ON LANDING.</t>
  </si>
  <si>
    <t>19851231072819A</t>
  </si>
  <si>
    <t>SMOKE FILLED CABIN ENROUTE. PILOT FAILED TO USE CORRECT PROCEDURES. FORCED DOWN INTO TREES. SOURCE OF FIRE UNKNOWN.</t>
  </si>
  <si>
    <t>19851214066969I</t>
  </si>
  <si>
    <t>LOUD BANG HEARD WITH GEAR RETRACTION. UNABLE TO LOWER NOSE GEAR. LINKAGE RODS TO DOOR NOT CONNECTED.</t>
  </si>
  <si>
    <t>19860109003629I</t>
  </si>
  <si>
    <t>LEFT UPPER ENGINE COWLING CAME LOOSE AND SEPARATED AIRCRAFT. ONE LATCH HAD STRESS DAMAGE.</t>
  </si>
  <si>
    <t>19851230072509I</t>
  </si>
  <si>
    <t>AIRCRAFT JERKED UNCONTROLLABLY WHEN NOSE WHEEL TOUCHED DOWN. RAN OFF RUNWAY. OUT OF ANNUAL, STEERING DISCONNECTED.</t>
  </si>
  <si>
    <t>19851031065809I</t>
  </si>
  <si>
    <t>ENGINE RAN ROUGH IN FLIGHT AND QUIT ON ROLLOUT. FUEL FILLER CAP LAYING ON WING. NON IFR RATED PILOT FILED IFR.</t>
  </si>
  <si>
    <t>19850929048249A</t>
  </si>
  <si>
    <t>ATTEMPTED TAKEOFF FROM OFFSHORE RIG WITH TIEDOWN ROPE ATTACHED. NOSED DOWN WITH BLADES STRIKING DECK, FELL IN GULF.</t>
  </si>
  <si>
    <t>19850924057669A</t>
  </si>
  <si>
    <t>PROPELLER BLADE SHOWED FATIGUE CRACK THROUGH 2/3 OF WIDTH BEFORE FINAL FAILURE. EMERGENCY LANDING MADE IN PASTURE.</t>
  </si>
  <si>
    <t>19851112072999I</t>
  </si>
  <si>
    <t>ENGINE LOST POWER AFTER TAKEOFF AND CRASHED. WATER IN WING TANKS, FILTER AND IN FUEL LINE.</t>
  </si>
  <si>
    <t>19851126058149A</t>
  </si>
  <si>
    <t>FAILED TO USE WINDSHIELD ANTI ICE IN TIME. MISALIGNED WITH RUNWAY, WINDSHIELD ICE COVERED. SKIDDED OFF RUNWAY SIDE.</t>
  </si>
  <si>
    <t>19850921052289I</t>
  </si>
  <si>
    <t>LANDED GEAR UP AFTER ELECTRICAL FAILURE IN FLIGHT. NO DISCREPANCIES FOUND IN EMERGENCY OR NORMAL GEAR SYSTEM.</t>
  </si>
  <si>
    <t>19851004049089A</t>
  </si>
  <si>
    <t>RAN OUT OF FUEL ON A TEST FLIGHT. STRUCK TREES TRYING TO LAND ON A ROAD. FAILED TO CHECK FUEL PRIOR TO FLIGHT.</t>
  </si>
  <si>
    <t>19851225070029I</t>
  </si>
  <si>
    <t>FAILED TO RELEASE PARKING BRAKE AND ON LANDING DAMAGED PROPELLER AND BOTTOM OF ENGINE COWLING.</t>
  </si>
  <si>
    <t>19851210066319I</t>
  </si>
  <si>
    <t>SMOKE IN CABIN THRU BLEED AIR. RETURNED. PROBABLE OVERSERVICING OF COOLING TURBINE. FURTHER CHECKS TO BE CONDUCTED.</t>
  </si>
  <si>
    <t>19851026067859I</t>
  </si>
  <si>
    <t>LEFT COCKPIT SIDE WINDOW BLEW OUT IN LEVEL FLIGHT. NO WINDOW OR HARDWARE MALFUNCTION FOUND.</t>
  </si>
  <si>
    <t>19851119064779I</t>
  </si>
  <si>
    <t>ALL FOUR MAIN TIRES BLEW ON LANDING. PREVIOUS TAKEOFF WAS MADE FROM ICY RUNWAY WITH PARKING BRAKE ON.</t>
  </si>
  <si>
    <t>19851130064919I</t>
  </si>
  <si>
    <t>NUMBER 3 AND 4 MAIN TIRES WENT FLAT ON LANDING. ABORTED PREVIOUS TAKEOFF. BLOW OUT PLUGS MISSING.</t>
  </si>
  <si>
    <t>19851101055729A</t>
  </si>
  <si>
    <t>MISTAKENLY TURNED ON EMERGENCY FUEL PUMP INSTEAD OF MOVING FLAP LEVER. THE ENGINE QUIT. IMPACTED ON ROLLING TERRAIN</t>
  </si>
  <si>
    <t>19851231077149I</t>
  </si>
  <si>
    <t>LEFT UPPER COWLING CAME LOOSE ON THE CLIMBOUT. LANDED SAFELY. NOT FASTENED PROPERLY PRIOR TO TAKEOFF.</t>
  </si>
  <si>
    <t>19851018062589I</t>
  </si>
  <si>
    <t>ELEVATOR AND RUDDER CONTROLS JAMMED ON TAKEOFF. LANDED CAUSING DAMAGE TO RIGHT WING. KNIFE IN CONTROLS UNDER FLOOR.</t>
  </si>
  <si>
    <t>19850922046639A</t>
  </si>
  <si>
    <t>TRIED TO PICK UP HEAVY EXTERNAL LOAD WITH LONG LINE OVER A SKID. LOAD SHIFTED. CRASHED IN TREES INVERTED.</t>
  </si>
  <si>
    <t>19851217069479I</t>
  </si>
  <si>
    <t>DECREASE IN OIL QUANTITY NOTED AFTER LEVEL OFF. RETURNED TO FIND LEFT ENGINE OIL CAP AJAR.</t>
  </si>
  <si>
    <t>19851007070899I</t>
  </si>
  <si>
    <t>RECOVERED FROM TIGHT SPIRAL ON TURN TO BASE. LANDED SAFELY. CONTROL LOCK ON RIGHT WING HAD NOT BEEN REMOVED.</t>
  </si>
  <si>
    <t>19851009069609I</t>
  </si>
  <si>
    <t>FORCED LANDING AFTER ENGINE QUIT ON ILS APPROACH DUE TO FUEL EXHAUSTION. GAS CAP WAS LOOSE.</t>
  </si>
  <si>
    <t>19851016052529A</t>
  </si>
  <si>
    <t>ICE IN FUEL SYSTEM CAUSED ENGINE FAILURE. LANDED ON A GRAVEL BAR AND AIRCRAFT SLIPPED OVER ONTO ITS BACK.</t>
  </si>
  <si>
    <t>19851108057759A</t>
  </si>
  <si>
    <t>PRECAUTIONARY LANDING WITH GEAR IN TRANSIT. HEADSET WIRING BECAME ENTANGLED IN ROTATING EMERGENCY GEAR HANDLE.</t>
  </si>
  <si>
    <t>19851124057819A</t>
  </si>
  <si>
    <t>ENGINE QUIT DURING GO AROUND. STRUCK TREES AND GROUND. WATER IN FUEL SYSTEM. TANK SUMP DRAINS RUSTED CLOSED.</t>
  </si>
  <si>
    <t>19860321014479I</t>
  </si>
  <si>
    <t>BOTH NOSE TIRES BLEW OUT FOLLOWING VIBRATION ON ROLLOUT. NOSE GEAR TORQUE ARM WAS IMPROPERLY CONNECTED AFTER TOW.</t>
  </si>
  <si>
    <t>19860221022979A</t>
  </si>
  <si>
    <t>FORWARD MOTION WAS STOPPED DUE TO JAMMED PULLEY ON EXTERNAL LOAD. UNABLE TO RELEASE LOAD. IMPACTED THE GROUND.</t>
  </si>
  <si>
    <t>19860421014439A</t>
  </si>
  <si>
    <t>VIBRATION ON TAKEOFF, ABORTED. OFF RUNWAY END, HIT A FENCE. ELEVATOR TRIM INSPECTION PANEL TAMPERED WITH, LOOSE.</t>
  </si>
  <si>
    <t>19860208002379A</t>
  </si>
  <si>
    <t>THE ENGINE LOST POWER ON TAKEOFF AND AIRCRAFT STRUCK A HANGAR. PILOT FAILED TO TURN OFF FUEL PUMP. NOT IFR CURRENT.</t>
  </si>
  <si>
    <t>19860118000879A</t>
  </si>
  <si>
    <t>AIRCRAFT CRASHED DURING TAKEOFF AFTER ENGINE STARTED LOSING POWER. PILOT HAD NO LICENSE. AIRCRAFT OVERDUE ANNUAL.</t>
  </si>
  <si>
    <t>19860219003429A</t>
  </si>
  <si>
    <t>STALLED DURING FLARE. AIRFRAME AND WINDSHIELD ICE COVERED. USED WINDSHIELD ALCOHOL AS A DEICER INSTEAD OF ANTIICER.</t>
  </si>
  <si>
    <t>19860221026219I</t>
  </si>
  <si>
    <t>GEAR WOULD NOT RETRACT AFTER TAKEOFF. FOUND NOSE GEAR STEERING CIRCUIT BREAKER WAS STILL PULLED.</t>
  </si>
  <si>
    <t>19860418027659I</t>
  </si>
  <si>
    <t>TOP SECTION OF ENGINE COWL POPPED UP AND FLUTTERED ON TAKEOFF. STRUCK POWERLINES WHILE RETURNING TO AIRPORT.</t>
  </si>
  <si>
    <t>19860228038269I</t>
  </si>
  <si>
    <t>RETURNED WHEN NOSE GEAR FAILED TO RETRACT. FOUND THAT PIN HAD NOT BEEN REMOVED AFTER PREVIOUS MAINTENANCE.</t>
  </si>
  <si>
    <t>19860128008879I</t>
  </si>
  <si>
    <t>NOSE GEAR WOULD NOT RETRACT ON TAKEOFF. RETURNED AND FOUND GEAR PIN STILL INSTALLED.</t>
  </si>
  <si>
    <t>19860410020519I</t>
  </si>
  <si>
    <t>STARTED ENGINE AFTER MAINTENANCE ON RADAR WITHOUT CHECKING GEAR SWITCH. LEFT GEAR RETRACTED WITH SELECTOR UP.</t>
  </si>
  <si>
    <t>19860506076999A</t>
  </si>
  <si>
    <t>MAIN ROTOR BLADES STRUCK THE SHIP AS AIRCRAFT LIFTED OFF WITH A SKID TIEDOWN ROPE ATTACHED. AIRCRAFT SANK IN OCEAN.</t>
  </si>
  <si>
    <t>19860504040579A</t>
  </si>
  <si>
    <t>ENGINE QUIT AFTER TAKEOFF. NOSED OVER DURING THE LANDING ON A TIDAL FLAT. WATER FOUND IN THE FUEL SYSTEM.</t>
  </si>
  <si>
    <t>19860319033029I</t>
  </si>
  <si>
    <t>LACK OF ATTENTION TO INERTIAL NAVIGATION PROCEDURES CAUSED AIRCRAFT TO BE OFF COURSE 190 NM. AUTOPILOT IN MANUAL.</t>
  </si>
  <si>
    <t>19860408017139I</t>
  </si>
  <si>
    <t>REAR CARGO DOOR CAME OPEN IN FLIGHT. PRECAUTIONARY LANDING MADE. NO MALFUNCTIONS FOUND. LATCH NOT ENGAGED.</t>
  </si>
  <si>
    <t>19860327013679I</t>
  </si>
  <si>
    <t>ATTEMPTED TAKEOFF WITH TIE DOWN STILL ATTACHED. TIE DOWN POINT BROKE AND AIRCRAFT LANDED BACK ON THE RIG.</t>
  </si>
  <si>
    <t>19860213061039I</t>
  </si>
  <si>
    <t>LOUD SNAP HEARD WITH ROTOR ENGAGEMENT. ROTOR BLADES FAILED NEAR THE ROOTS. SUSPECT IMPROPER ROTOR ENGAGEMENT.</t>
  </si>
  <si>
    <t>19860115025549I</t>
  </si>
  <si>
    <t>UNSAFE GEAR EXTENSION INDICATION. GEAR COLLAPSED ON LANDING. CIRCUIT BREAKER POPPED. DID NOT TRY MANUAL EXTENSION.</t>
  </si>
  <si>
    <t>19860503055299I</t>
  </si>
  <si>
    <t>ENGINE QUIT AFTER TAKEOFF. LANDED IN A FIELD. FUEL SELECTOR WAS NOT PROPERLY PLACED ON MAIN TANK. COLLAPSED GEAR.</t>
  </si>
  <si>
    <t>19860221007859I</t>
  </si>
  <si>
    <t>FUEL LEAKING FROM LEFT MAIN TANK NOTED IN FLIGHT. DIVERTED AND AFTER LANDING PROPERLY INSTALLED FUEL CAP.</t>
  </si>
  <si>
    <t>19860329018939I</t>
  </si>
  <si>
    <t>NOTED OIL ON LEFT ENGINE COWL. ENGINE SHUT DOWN. OIL DIP STICK WAS NOT SNAPPED IN PLACE DURING PREFLIGHT.</t>
  </si>
  <si>
    <t>19860222005049A</t>
  </si>
  <si>
    <t>ATTEMPTED TAKEOFF WITH SKID TIED TO TRAILER. DYNAMIC ROLLOVER AND RESULTANT ROTOR BLADE DAMAGE.</t>
  </si>
  <si>
    <t>19860427042939A</t>
  </si>
  <si>
    <t>DURING TAKEOFF, THE CANOPY BLEW OPEN. CUT AWAY FROM THE TOWPLANE AT 10 FEET AGL. GLIDER THEN NOSED INTO THE RUNWAY.</t>
  </si>
  <si>
    <t>19860306018449I</t>
  </si>
  <si>
    <t>SWITCHED TO MAINS WITH ZERO FUEL PRESSURE. DISENGAGED AUTO PILOT AND FOUND RIGHT ENGINE HAD QUIT. LANDED IN A FIELD</t>
  </si>
  <si>
    <t>19860428028519I</t>
  </si>
  <si>
    <t>SECURED CONTROLS WITH A LARGE SCREW ON SHUTDOWN. FAILED TO REMOVE BEFORE TAKEOFF RUN. ABORTED AND RAN OFF RUNWAY.</t>
  </si>
  <si>
    <t>19860317067699I</t>
  </si>
  <si>
    <t>OIL SPRAY ON WINDSCREEN EN ROUTE. LANDED IN A FIELD. PILOT FAILED TO SECURE OIL FILLER PLUG AFTER ADDING OIL.</t>
  </si>
  <si>
    <t>19860128014289I</t>
  </si>
  <si>
    <t>FORWARD CARGO DOOR OPENED AS AIRCRAFT TOOK OFF. OBJECTS DROPPED OUT. RETURNED. FAILED TO SEE WARNING LIGHT.</t>
  </si>
  <si>
    <t>19860327018859I</t>
  </si>
  <si>
    <t>LEFT INBOARD UPPER SECTION OF ENGINE COWLING SEPARATED AIRCRAFT AT CRUISE.</t>
  </si>
  <si>
    <t>19860606022209A</t>
  </si>
  <si>
    <t>POOR APPROACH TO UPSLOPING RUNWAY. BOUNCED, WENT AROUND WITH FULL FLAPS. DRIFTED, TOUCHED DOWN ON GRASS, HIT TREES.</t>
  </si>
  <si>
    <t>19860712032489A</t>
  </si>
  <si>
    <t>PILOT ATTEMPTED A GO AROUND WITH FULL FLAPS. AIRCRAFT LANDED ON DIRT ROAD. DENSITY ALTITUDE WAS A FACTOR.</t>
  </si>
  <si>
    <t>19860529020239A</t>
  </si>
  <si>
    <t>ON TAKEOFF ROLL, CANOPY OPENED AND FELL OFF. AIRCRAFT VEERED OFF RUNWAY SIDE,NOSED OVER. CANOPY IMPROPERLY LATCHED.</t>
  </si>
  <si>
    <t>19860804037289A</t>
  </si>
  <si>
    <t>HELICOPTER IMPACTED GROUND AFTER SLING CAUGHT SKID DURING LIFTOFF. HAD DETACHED SLING BUT FAILED TO CLEAR SKIDS.</t>
  </si>
  <si>
    <t>19860614024459A</t>
  </si>
  <si>
    <t>STRUCK WIRES AND TREES WHEN AIRCRAFT WOULD NOT CLIMB. DID NOT USE FUEL BOOST PUMP. DENSITY ALTITUDE A FACTOR.</t>
  </si>
  <si>
    <t>19860707052839A</t>
  </si>
  <si>
    <t>STRUCK SHIP, FELL INTO WATER AFTER ATTEMPTED TAKEOFF WITH FRONT TIEDOWN STRAP SECURED. AIRCRAFT AND PILOT SANK.</t>
  </si>
  <si>
    <t>19860720070089I</t>
  </si>
  <si>
    <t>EMERGENCY LANDING AFTER ROUGH RUNNING ENGINE. SUSPECT WATER IN FUEL.</t>
  </si>
  <si>
    <t>19860514036219I</t>
  </si>
  <si>
    <t>GROUND LOOPED ON LANDING. TAILWHEEL WAS FOUND JAMMED FAR RIGHT.</t>
  </si>
  <si>
    <t>19860716033919A</t>
  </si>
  <si>
    <t>PILOT DID NOT SET TRIM BEFORE TAKEOFF AND AIRCRAFT PITCHED NOSE UP AND STALLED DURING LIFTOFF.</t>
  </si>
  <si>
    <t>19860620027039A</t>
  </si>
  <si>
    <t>THE AIRCRAFT IMPACTED THE RUNWAY DURING GO AROUND. THE INSTRUCTOR RETRACTED THE FLAPS EARLY AFTER TAKING CONTROL.</t>
  </si>
  <si>
    <t>19860518017969A</t>
  </si>
  <si>
    <t>AMPHIBIAN FAILED TO CLIMB AFTER FULL FLAP TAKEOFF. STRUCK TREES. DENSITY ALTITUDE A FACTOR. NOT SEAPLANE RATED.</t>
  </si>
  <si>
    <t>19860706034879A</t>
  </si>
  <si>
    <t>THE ENGINE LOST POWER ON TAKEOFF AND THE AIRCRAFT FLIPPED ON LANDING.PILOT HAD JUST FILLED TANKS. WATER IN FUEL.</t>
  </si>
  <si>
    <t>19860728046489I</t>
  </si>
  <si>
    <t>PILOT WAS TRYING TO CLOSE DOOR WHEN AIRCRAFT DESCENDED AND STRUCK A POWERLINE. MADE OFF AIRPORT LANDING.</t>
  </si>
  <si>
    <t>19860512035409I</t>
  </si>
  <si>
    <t>POPPING SOUND FROM NOSE GEAR ON RETRACTION. LANDED WITHOUT GEAR LOCKED DOWN. FOUND NOSE GEAR DOOR DISCONNECTED.</t>
  </si>
  <si>
    <t>19860522019639A</t>
  </si>
  <si>
    <t>NOSE DOWN TRIM CAUSED IMPROPER LEVEL OFF, WHEEL BARROWING AND VEERING OFF THE RUNWAY SIDE. IMPACTED IN A DITCH.</t>
  </si>
  <si>
    <t>19860613083709A</t>
  </si>
  <si>
    <t>THE ENGINE FAILED SHORTLY AFTER TAKEOFF AND THE AIRCRAFT IMPACTED TERRAIN. FUEL SHUTOFF VALVE HAD COME APART.</t>
  </si>
  <si>
    <t>19860623038319I</t>
  </si>
  <si>
    <t>POWER INTERRUPTION ON ENGINE TEST TAKEOFF. REQUESTED RETURN. FUEL SELECTOR WAS ON AN EMPTY TANK.</t>
  </si>
  <si>
    <t>19860803085219A</t>
  </si>
  <si>
    <t>THE ENGINE FAILED ON TAKEOFF. THE AIRCRAFT HIT TREES ON LANDING. WATER FOUND IN GASCOLATOR.</t>
  </si>
  <si>
    <t>19860705039519A</t>
  </si>
  <si>
    <t>THE STUDENT REDUCED POWER ON THE WRONG ENGINE ON TAKEOFF AND THE AIRCRAFT LANDED HARD. LOW TIME INSTRUCTOR.</t>
  </si>
  <si>
    <t>19860530030499A</t>
  </si>
  <si>
    <t>ENGINE OVERHEAT. HOT OIL SMELL.KNEW HE HAD FAILED TO REMOVE AIR INTAKE PLUGS. NOSED OVER IN FURROWS PLOWED FAILED</t>
  </si>
  <si>
    <t>19860725035229A</t>
  </si>
  <si>
    <t>AIRCRAFT IMPACTED THE GROUND AFTER TAKEOFF. PILOT USED INAPPROPRIATE RUNWAY AND MISUSED FLAPS. DENSITY ALTITUDE.</t>
  </si>
  <si>
    <t>19860602021569A</t>
  </si>
  <si>
    <t>THE ENGINE FAILED IN FLIGHT. SUSPECT WET MAGNETOS. PILOT HAD JUST FINISHED WASHING ENGINE.</t>
  </si>
  <si>
    <t>19860801062349I</t>
  </si>
  <si>
    <t>DOOR POPPED OPEN DURING CLIMB. PILOT RETURNED TO AIRPORT TO CLOSE DOOR. IFR FLIGHT PLAN NOT CLOSED.</t>
  </si>
  <si>
    <t>19860725041779I</t>
  </si>
  <si>
    <t>TAKEOFF GEAR RETRACTION AND LANDING MADE WITH TOW BAR ATTACHED. DAMAGE TO PROPELLER TIP.</t>
  </si>
  <si>
    <t>19860625038009I</t>
  </si>
  <si>
    <t>GROUND LOOPED ON ROLLOUT. FOUND RIGHT BRAKE DISC WORN AND ALLOWING BRAKE FLUID TO ESCAPE.</t>
  </si>
  <si>
    <t>19860620043809I</t>
  </si>
  <si>
    <t>PIC FAILED TO SECURE CANOPY BEFORE TAKEOFF. CANOPY SEPARATED ON DOWNWIND LEG AND FELL TO THE GROUND.</t>
  </si>
  <si>
    <t>19860622033729I</t>
  </si>
  <si>
    <t>ON TAKEOFF ROLL AIRCRAFT VEERED OFF THE RUNWAY WHEN THE SEAT SLID BACK. SEAT LATCH NOT PROPERLY ENGAGED.</t>
  </si>
  <si>
    <t>19860511016799A</t>
  </si>
  <si>
    <t>AIRCRAFT CAUGHT ON FIRE AFTER BEING PRIMED SEVERAL TIMES. CARBURETOR HAD BEEN REMOVED FOR REPAIR.CFI DID PREFLIGHT.</t>
  </si>
  <si>
    <t>19860614034889I</t>
  </si>
  <si>
    <t>BOTH ENGINES CEASED TO RUN AS FUEL PRESSURE DROPPED. LANDED IN A FIELD. FOUND ALL 4 FUEL TANK VENTS CLOGGED.</t>
  </si>
  <si>
    <t>19860618026709A</t>
  </si>
  <si>
    <t>WHILE TURNING, AIRCRAFT STARTED TO SETTLE. PILOT DUMPED LOAD BUT WAS UNABLE TO RECOVER. HIGH DENSITY ALTITUDE.</t>
  </si>
  <si>
    <t>19860523030059I</t>
  </si>
  <si>
    <t>TAKEOFF MADE WITH 2 NOTCHES FLAPS. AIRCRAFT CLIMBED OVER TREES AT THE END OF RUNWAY BUT SETTLED TO THE GROUND.</t>
  </si>
  <si>
    <t>19860528035959I</t>
  </si>
  <si>
    <t>RETURNED TO DEPARTURE POINT AFTER GEAR PARTIALLY EXTENDED. LANDED GEAR UP ON GRASS. GENERATOR SWITCHES OFF.</t>
  </si>
  <si>
    <t>19860522033769I</t>
  </si>
  <si>
    <t>NOSE GEAR COULD NOT BE EXTENDED FOR LANDING. TOW BAR ADAPTER WAS NOT REMOVED BEFORE FLIGHT.</t>
  </si>
  <si>
    <t>19860708034029A</t>
  </si>
  <si>
    <t>THE ENGINE FAILED ON TAKEOFF AND THE AIRCRAFT FLIPPED OVER ON TOUCHDOWN. WATER WAS FOUND IN FUEL BOWL AND CARB.</t>
  </si>
  <si>
    <t>19860809038399A</t>
  </si>
  <si>
    <t>FORCED LANDING FOLLOWING POWER LOSS ON TAKEOFF, IMPACTED A BLUFF. NO FUEL FOUND IN STRAINER OR FUEL PUMP.</t>
  </si>
  <si>
    <t>19860702029869A</t>
  </si>
  <si>
    <t>PILOT REDUCED POWER DURING TAKEOFF TO SECURE AN OPEN DOOR. AIRCRAFT STRUCK A FENCE AT THE END OF THE TAKEOFF AREA.</t>
  </si>
  <si>
    <t>19860525085769A</t>
  </si>
  <si>
    <t>THE ENGINE LOST POWER ON TAKEOFF AND THE AIRCRAFT STRUCK THE GROUND. TANK SEALANT FOUND BLOCKING FUEL SCREEN.</t>
  </si>
  <si>
    <t>19860602052379I</t>
  </si>
  <si>
    <t>FLIGHT DIVERTED DUE TO STRAP WITH BUCKLE HANGING OUT OF GALLEY DOOR.</t>
  </si>
  <si>
    <t>19860620040099I</t>
  </si>
  <si>
    <t>ENGINE QUIT ON FINAL AFTER PILOT SWITCHED ON EMERGENCY AUX FUEL PUMP. STRUCK A SNOW STAKE LANDING ON A HIGHWAY.</t>
  </si>
  <si>
    <t>19860618030849A</t>
  </si>
  <si>
    <t>ENGINE QUIT. LANDING GEAR HIT POST, COLLAPSED ON TOUCHDOWN. PAPER COVERING AIR INLET. HAD JUST BEEN PAINTED.</t>
  </si>
  <si>
    <t>19860606031769I</t>
  </si>
  <si>
    <t>PRECAUTIONARY LANDING AFTER LOW OIL PRESSURE LIGHT CAME ON. ADDED OIL AND CONTINUED SOLO STUDENT CROSS COUNTRY.</t>
  </si>
  <si>
    <t>19860524019599A</t>
  </si>
  <si>
    <t>STRUCK POST DURING FORCED LANDING AFTER POWER LOSS. FOUND WATER IN FUEL LINES.</t>
  </si>
  <si>
    <t>19860610027169A</t>
  </si>
  <si>
    <t>IMPACTED GROUND AND BURNED AFTER ENGINE QUIT ON A TEST FLIGHT. FOUND A TIE DOWN ROPE WRAPPED AROUND ROTOR BLADE.</t>
  </si>
  <si>
    <t>19860703032259A</t>
  </si>
  <si>
    <t>THE ENGINE LOST POWER SHORTLY AFTER TAKEOFF. WATER WAS FOUND IN THE CARBURETOR.TANKS WERE NOT DRAINED AFTER TOPOFF.</t>
  </si>
  <si>
    <t>19860603021539A</t>
  </si>
  <si>
    <t>BRAKES RELEASED DURING TAKEOFF ROLL ON A SHORT RUNWAY. AIRCRAFT WOULD NOT CLIMB AND WAS DITCHED IN THE WATER.</t>
  </si>
  <si>
    <t>19860720058829I</t>
  </si>
  <si>
    <t>REQUESTED IFR DESCENT THROUGH UNFORECAST WEATHER TO VFR.AIRCRAFT NOT IFR CERTIFIED.NO STATIC OR ALTIMETER CHECK.</t>
  </si>
  <si>
    <t>19860709031529A</t>
  </si>
  <si>
    <t>PILOT WAS NOTIFIED OF TRAILING SMOKE ON TAKEOFF. ENGINE SEIZED. LANDED IN A FIELD. OIL FILTER CAP NOT SECURED.</t>
  </si>
  <si>
    <t>19860702029819A</t>
  </si>
  <si>
    <t>THE AIRCRAFT FLEW INTO THE GROUND AFTER LIFTOFF. THE PILOT FAILED TO UNLOCK THE CONTROLS BEFORE TAKEOFF.</t>
  </si>
  <si>
    <t>19860525019479A</t>
  </si>
  <si>
    <t>HIGH WIND TAKEOFF. DRIFTED FAST TOWARDS POWERLINE. TRIED CLIMB BUT ENCOUNTERED DOWN DRAFTS. NO TEST BALLOON USED.</t>
  </si>
  <si>
    <t>19860727035059A</t>
  </si>
  <si>
    <t>ENGINE FAILED DURING TAKEOFF. THE PILOT HAD NOT RESET THE FUEL SELECTOR AFTER FILLING SMOKE TANK WITH OIL.</t>
  </si>
  <si>
    <t>19860512017019A</t>
  </si>
  <si>
    <t>FAILED TO VISUALLY CHECK FUEL IN TANKS. RAN RIGHT TANK DRY ON TAKEOFF. LANDED IN A CLEARING, HIT BRUSH, NOSED OVER.</t>
  </si>
  <si>
    <t>19860703082489A</t>
  </si>
  <si>
    <t>THE ENGINE FAILED FROM FUEL CONTAMINATION.THE AIRCRAFT HAD JUST BEEN WASHED. WATER AND SOAP FOUND IN FUEL SAMPLE.</t>
  </si>
  <si>
    <t>19860718034199A</t>
  </si>
  <si>
    <t>AIRCRAFT CRASHED OFF TAKEOFF END OF RUNWAY. ENGINE DID NOT PRODUCE RATED POWER BECAUSE OF PILOT PREFLIGHT.</t>
  </si>
  <si>
    <t>19860625027879A</t>
  </si>
  <si>
    <t>THE STUDENT INADVERTENTLY RAISED THE FLAPS FULLY DURING GO AROUND. THE AIRCRAFT BOUNCED AND DEPARTED SIDE OF RUNWAY</t>
  </si>
  <si>
    <t>19860625027739A</t>
  </si>
  <si>
    <t>PILOT LOST CONTROL OF AIRCRAFT DURING GO AROUND DUE TO LOSS OF AILERON CONTROL.PILOT FAILED TO REMOVE CONTROL LOCK.</t>
  </si>
  <si>
    <t>19860519034339I</t>
  </si>
  <si>
    <t>NOSE GEAR COLLAPSED ON LANDING. PILOT FAILED TO REMOVE TOW BAR WHICH JAMMED THE GEAR DOORS.</t>
  </si>
  <si>
    <t>19860517084049A</t>
  </si>
  <si>
    <t>THE TOWPLANE STRUCK TREES WHEN UNABLE TO RELEASE BANNER. PILOT PULLED WRONG RELEASE AND FAILED TO CLIMBOUT PROPERLY</t>
  </si>
  <si>
    <t>19860619026849A</t>
  </si>
  <si>
    <t>ENGINE FAILED WHILE STUDENT WAS FLYING A PASSENGER. ONE FUEL TANK WAS EMPTY DUE TO A LOOSE CAP.WATER IN OTHER TANK.</t>
  </si>
  <si>
    <t>19860627041149I</t>
  </si>
  <si>
    <t>RIGHT BAGGAGE DOOR SEPARATED ON TAKEOFF. ENGINE INGESTION OF CONTENTS. LATCH NORMAL, WARNING LIGHT MALFUNCTION.</t>
  </si>
  <si>
    <t>19860713032229A</t>
  </si>
  <si>
    <t>STRUCK A TREE ON A FORCED LANDING AFTER FUEL EXHAUSTION. RELIED ON INACCURATE INDICATOR FOR FUEL QUANTITY.</t>
  </si>
  <si>
    <t>19860719056869I</t>
  </si>
  <si>
    <t>OIL ON WINDSHIELD AFTER TAKEOFF. BOUNCED AND PORPOISED DURING PRECAUTIONARY LANDING. OIL FILLER CAP NOT SECURED.</t>
  </si>
  <si>
    <t>19860728036519A</t>
  </si>
  <si>
    <t>GLIDER MADE A HARD FORCED LANDING AFTER PREMATURE DISCONNECT FROM TOW. PILOT UNAWARE SPEED BRAKE WAS DEPLOYED.</t>
  </si>
  <si>
    <t>19860728051919I</t>
  </si>
  <si>
    <t>DOOR OPENED AFTER TAKEOFF, LANDED GEAR UP. PILOT UNABLE TO EXTEND GEAR DUE TO BUFFETING.</t>
  </si>
  <si>
    <t>19860724049059I</t>
  </si>
  <si>
    <t>GEAR COLLAPSED ON TAKEOFF ROLL. GEAR HANDLE WAS IN THE UP POSITION.</t>
  </si>
  <si>
    <t>19860626027849A</t>
  </si>
  <si>
    <t>THE ENGINE SEIZED AND THE AIRCRAFT MADE AN OFF AIRPORT LANDING. THE OIL DRAIN PLUG WAS MISSING.</t>
  </si>
  <si>
    <t>19860514022339I</t>
  </si>
  <si>
    <t>RADIO FAILURE DUE TO DEAD BATTERY. SUSPECT PILOT INADVERTENTLY TURNED OFF ALTERNATOR AT CRUISE.</t>
  </si>
  <si>
    <t>19861125085459I</t>
  </si>
  <si>
    <t>BOTH ENGINES QUIT DUE TO FUEL EXHAUSTION. LANDED GEAR UP IN A FIELD.</t>
  </si>
  <si>
    <t>19861007062579I</t>
  </si>
  <si>
    <t>LANDED ON A TAXIWAY AFTER POWER LOSS ON TAKEOFF. FUEL SELECTOR FOUND OFF CENTER.</t>
  </si>
  <si>
    <t>19861024055429A</t>
  </si>
  <si>
    <t>THE ENGINE LOST POWER ON TAKEOFF AND THE AIRCRAFT WAS DITCHED. THE CARBURETOR HEAT CABLE WAS LOOSE. CARB ICING.</t>
  </si>
  <si>
    <t>19861006062359I</t>
  </si>
  <si>
    <t>AIRCRAFT DEPARTED TAXIWAY AFTER NOSE WHEEL STEERING BECAME INOPERATIVE. PILOT FAILED TO ACTIVATE HYDRAULIC SYSTEM.</t>
  </si>
  <si>
    <t>19860906061149I</t>
  </si>
  <si>
    <t>GEAR COLLAPSED ON ROLLOUT, SUSPECT GEAR WAS NOT FULLY LOCKED.</t>
  </si>
  <si>
    <t>19860924062869I</t>
  </si>
  <si>
    <t>DURING CLIMB, PILOTS EMERGENCY ACCESS WINDOW DOOR SEPARATED AIRCRAFT. RETURNED FOR A SAFE LANDING.</t>
  </si>
  <si>
    <t>19860925060429I</t>
  </si>
  <si>
    <t>FORCED LANDING ON A GRAVEL BAR AFTER ENGINE QUIT. FOUND WATER IN LEFT FUEL TANK. REFUELED FROM 55 GALLON DRUM.</t>
  </si>
  <si>
    <t>19861012048639I</t>
  </si>
  <si>
    <t>ENGINES FAILED DURING RAPID DESCENT. AIRCRAFT FORCE LANDED. PILOT DID NOT HAVE LICENSE, MEDICAL OR REGISTRATION.</t>
  </si>
  <si>
    <t>19860909055929I</t>
  </si>
  <si>
    <t>FLOAT PLANE ABORTED TAKEOFF DUE TO IMPROPER FLAP SETTING. INSUFFICIENT WATER REMAINED, RAN ONTO SHORELINE.</t>
  </si>
  <si>
    <t>19861121060049A</t>
  </si>
  <si>
    <t>THE ENGINE FAILED IN THE PATTERN AND THE PLANE STRUCK A TREE. WATER IN FUEL TANK. IMPROPER INSTRUCTOR MONITORING.</t>
  </si>
  <si>
    <t>19861125077099I</t>
  </si>
  <si>
    <t>PILOT REPORTED SMOKE IN THE COCKPIT. OIL QUANTITY FOUND LOW. NO LEAKS EXCEPT TURBOCHARGER THROWING A LITTLE OIL.</t>
  </si>
  <si>
    <t>19860923078739I</t>
  </si>
  <si>
    <t>DOOR CAME OPEN ON TAKEOFF ROLL. PILOT ABORTED BUT RAN OFF RUNWAY INTO A FENCE. TAKEOFF WAS MADE DOWNWIND.</t>
  </si>
  <si>
    <t>19860811038649A</t>
  </si>
  <si>
    <t>UPPER CABIN DOOR UNLOCKED ON CLIMBOUT RETURNED. WENT AROUND DUE TRAFFIC. DOWNDRAFT. HIT WIRES. SHEARED OFF A WING.</t>
  </si>
  <si>
    <t>19861023050009A</t>
  </si>
  <si>
    <t>THE ENGINE FAILED DURING A PRACTICE FORCED LANDING. THE INSTRUCTOR FAILED TO SELECT THE PROPER FUEL PUMP MODE.</t>
  </si>
  <si>
    <t>19861115069809I</t>
  </si>
  <si>
    <t>FORCED LANDING AFTER FUEL EXHAUSTION. FOUND GASCOLATOR DRAIN NOT COMPLETELY CLOSED.</t>
  </si>
  <si>
    <t>19861130071509I</t>
  </si>
  <si>
    <t>BAGGAGE DOOR OPENED ON TAKEOFF,AIRCRAFT RETURNED. TIRE BLEW ON LANDING.</t>
  </si>
  <si>
    <t>19861019065659I</t>
  </si>
  <si>
    <t>DEPARTED TAXIWAY AT NIGHT AND STRUCK AN UNLIGHTED RUNWAY DIRECTION SIGN. AIRCRAFT LANDING LIGHTS BURNED OUT.</t>
  </si>
  <si>
    <t>19861005047609A</t>
  </si>
  <si>
    <t>THE ENGINE LOST POWER ON TAKEOFF. THE AIRCRAFT LANDED GEAR UP.A BALL OF PAINT MASKING MATERIAL BLOCKED AIR INTAKE.</t>
  </si>
  <si>
    <t>19861130075249I</t>
  </si>
  <si>
    <t>FORCED LANDING ON HIGHWAY AFTER POWER LOSS. FOUND EXCESSIVE WATER IN FUEL TANKS. FUEL INJECTOR GASKET HAD COLLAPSED</t>
  </si>
  <si>
    <t>19861114070459I</t>
  </si>
  <si>
    <t>LANDED AT AIR FORCE BASE BY MISTAKE, LORAN INDICATED DESTINATION WAS REACHED.</t>
  </si>
  <si>
    <t>19861129077679I</t>
  </si>
  <si>
    <t>ATTEMPTED FORCED LANDING AFTER VIBRATION, LANDED SHORT AND STRUCK FENCE. AILERON QUICK ACTION FITTING DISCONNECTED.</t>
  </si>
  <si>
    <t>19860905044809A</t>
  </si>
  <si>
    <t>THE ENGINE FAILED FROM FUEL STARVATION. A BLOCKED FUEL VENT TRAPPED FUEL. PILOT FAILED TO INVESTIGATE IMBALANCE.</t>
  </si>
  <si>
    <t>19860910086059A</t>
  </si>
  <si>
    <t>ENGINE FAILED AND AIRCRAFT NOSED OVER ON LANDING. SUSPECT CARBURETOR ICING. CARB HEAT LEVER JAMMED IN OFF POSITION.</t>
  </si>
  <si>
    <t>19861116055559A</t>
  </si>
  <si>
    <t>HIT THE GROUND WHEN FLAPS WERE RAISED ON GO AROUND. PILOT FAILED TO CHECK DRIFT. NOT CURRENT FOR NIGHT FLYING.</t>
  </si>
  <si>
    <t>19861014048719A</t>
  </si>
  <si>
    <t>PILOT REPORTED POWER LOSS ON LEVEL OFF. UNABLE RESTART. DITCHED IN OCEAN. DID NOT DRAIN FUSELAGE SUMPS FOR WATER.</t>
  </si>
  <si>
    <t>19861114075329I</t>
  </si>
  <si>
    <t>ENTERED TCA WITHOUT ATC COMMUNICATION. PILOT WAS AWARE OF MALFUNCTIONING ENCODING ALTIMETER.</t>
  </si>
  <si>
    <t>19860824086549A</t>
  </si>
  <si>
    <t>THE GLIDER LANDED HARD AFTER ABORTING A TOWED TAKEOFF. THE PILOT HAD FAILED TO CONNECT THE ELEVATOR PUSHROD.</t>
  </si>
  <si>
    <t>19860930046749A</t>
  </si>
  <si>
    <t>ENGINE FAILED ON CROSSWIND AND A FORCED LANDING WAS MADE IN A CANE FIELD. WATER WAS FOUND IN THE CARBURETOR.</t>
  </si>
  <si>
    <t>19860916045319A</t>
  </si>
  <si>
    <t>THE ENGINE FAILED. THE AIRCRAFT HIT TREES DURING LANDING. LESS THAN 2 GALLONS OF FUEL ON BOARD. ENGINE OIL LOW.</t>
  </si>
  <si>
    <t>19860912051699I</t>
  </si>
  <si>
    <t>AIRCRAFT WENT OFF RUNWAY WHILE TURNING ONTO TAXIWAY AT NIGHT. AIRPORT MAINTENANCE HAD REMOVED SEVEN TAXIWAY LIGHTS.</t>
  </si>
  <si>
    <t>19861005052929I</t>
  </si>
  <si>
    <t>NEW CREW ATTEMPTED A START ON PLACARDED APU. SMOKE FROM APU EXHAUST.DISCHARGED EXTINGUISHER AND EVACUATED AIRCRAFT.</t>
  </si>
  <si>
    <t>19861028055479A</t>
  </si>
  <si>
    <t>THE ENGINE FAILED ON TAKEOFF AND THE AIRCRAFT STRUCK TREES. THE PILOT FAILED TO CHECK FOR WATER IN THE FUEL.</t>
  </si>
  <si>
    <t>19861002048929A</t>
  </si>
  <si>
    <t>(.4)THE FLIGHT SUFFERED AN ENGINE POWER LOSS WHILE IN CRUISE FLIGHT DUE TO FUEL STARVATION. THE PILOT STATED THAT A</t>
  </si>
  <si>
    <t>19860831043359A</t>
  </si>
  <si>
    <t>ENGINE LOST POWER ON TAKEOFF. AIRCRAFT COLLIDED WITH WIRES AND CRASHED INVERTED. FOUND WATER IN FUEL.</t>
  </si>
  <si>
    <t>19861110054579A</t>
  </si>
  <si>
    <t>THE PILOT REPORTED ELECTRICAL FAILURE AND LANDED THE AIRCRAFT GEAR UP. FAILED TO ENGAGE AUTO GEAR OVERRIDE SYSTEM.</t>
  </si>
  <si>
    <t>19861226084779I</t>
  </si>
  <si>
    <t>COMPARTMENT WAS NOT SECURED FOR TAKEOFF. METAL PACKS WITH BEVERAGE CANS FELL ON FLIGHT ATTENDANTS FOOT AND ARM.</t>
  </si>
  <si>
    <t>19870113001319A</t>
  </si>
  <si>
    <t>THE ENGINE FAILED SHORTLY AFTER TAKEOFF. THE AIRCRAFT STRUCK WIRES ON LANDING. WATER WAS FOUND IN THE FUEL SUMPS.</t>
  </si>
  <si>
    <t>19861205085359I</t>
  </si>
  <si>
    <t>FUEL TANKS VENTED FUEL AFTER TAKEOFF, FOUND IMPROPERLY SECURED FUEL CAPS.</t>
  </si>
  <si>
    <t>19870127015129I</t>
  </si>
  <si>
    <t>GEAR RETRACTED ON TAKEOFF ROLL. SWITCH MAY HAVE BEEN SELECTED UP DURING MAINTENANCE. WARNING HORN INOPERATIVE.</t>
  </si>
  <si>
    <t>19870210040709I</t>
  </si>
  <si>
    <t>CABIN DOOR DEPARTED AIRCRAFT AT TAKEOFF. PILOT ALLOWED PASSENGER TO SECURE DOOR BEFORE TAKEOFF.</t>
  </si>
  <si>
    <t>19870301023169I</t>
  </si>
  <si>
    <t>GEAR COLLAPSED ON ROLLOUT AS GEAR HANDLE CAME OUT OF LOCKED POSITION. SUSPECT HANDLE NOT COMPLETELY ENGAGED.</t>
  </si>
  <si>
    <t>19870301025749I</t>
  </si>
  <si>
    <t>ON TAKEOFF ROLL THE AIRCRAFT STRUCK HARD SNOW AT RUNWAY INTERSECTION. FOUND NOSE GEAR RETRACT TUBE BENT.</t>
  </si>
  <si>
    <t>19870308018019I</t>
  </si>
  <si>
    <t>POWER LOSS WITH OFF AIRPORT LANDING DUE TO FUEL CONTAMINATION. FUEL SAMPLES CONTAINED WATER AND RUST LIKE FLAKES.</t>
  </si>
  <si>
    <t>19870319012959I</t>
  </si>
  <si>
    <t>NOSE GEAR WOULD NOT RETRACT AFTER TAKEOFF. RETURNED AND FOUND PIN WAS INSTALLED.</t>
  </si>
  <si>
    <t>19870323028939I</t>
  </si>
  <si>
    <t>BATTERY VOLTAGE LOW, NO RADIO COMMUNICATIONS HEARD EN ROUTE. LANDED WITH ATC LIGHT SIGNALS. CIRCUIT BREAKER POPPED.</t>
  </si>
  <si>
    <t>19870405024579I</t>
  </si>
  <si>
    <t>OFF AIRPORT LANDING AFTER FUEL WAS EXHAUSTED EN ROUTE. FUEL TANK FILLER CAP WAS NOT LOCKED IN PLACE.</t>
  </si>
  <si>
    <t>19870126000969A</t>
  </si>
  <si>
    <t>THE ENGINES FAILED WHEN FUEL TANKS WERE SWITCHED. THE PILOT WAS AWARE OF THE PROBLEM. AIRCRAFT WAS DITCHED IN OCEAN</t>
  </si>
  <si>
    <t>19870403008479A</t>
  </si>
  <si>
    <t>THE ENGINE FAILED DURING LOGGING OPERATIONS. WATER CONTAMINATION FOUND IN FUEL. FUEL FILTER BYPASS SWITCH INOP.</t>
  </si>
  <si>
    <t>19870113000329A</t>
  </si>
  <si>
    <t>APPEARS PILOT NEGLECTED TO REMOVE THE CONTROL COLUMN GUST LOCK INSTALLED EARLIER FOR WIND. LOST CONTROL AND STALLED</t>
  </si>
  <si>
    <t>19861206086419A</t>
  </si>
  <si>
    <t>THE PILOT REPORTED HE LOST CONTROL OF THE AIRCRAFT ON TAKEOFF DUE TO ENGAGED AUTOPILOT. NO MALFUNCTIONS NOTED.</t>
  </si>
  <si>
    <t>19861208079099I</t>
  </si>
  <si>
    <t>CREW OXYGEN NOTED TO BE DEPLETED ON CLIMBOUT. DIVERTED. FOUND JUMP SEAT REGULATOR SWITCH IN EMERGENCY POSITION.</t>
  </si>
  <si>
    <t>19870325029379I</t>
  </si>
  <si>
    <t>AIRCRAFT VEERED AT THE START OF THE TAKEOFF ROLL. ABORTED.</t>
  </si>
  <si>
    <t>19870328007599A</t>
  </si>
  <si>
    <t>LOST DIRECTIONAL CONTROL ON BALLOONED LANDING. RETRACTED FLAPS FOR 60 AROUND. STRUCK TREES BESIDE RUNWAY.</t>
  </si>
  <si>
    <t>19870112000369A</t>
  </si>
  <si>
    <t>THE AIRCRAFT WAS DITCHED WHEN FUEL WAS EXHAUSTED. PILOT REPORTED A LOOSE FUEL CAP AND AN OVERHEATED ENGINE.</t>
  </si>
  <si>
    <t>19861203076149I</t>
  </si>
  <si>
    <t>RETURNED AFTER SMOKE IN COCKPIT. FOUND SHORTED WIRES WHERE PREVIOUS ENTERTAINMENT CENTER WAS INSTALLED.</t>
  </si>
  <si>
    <t>19870218037569A</t>
  </si>
  <si>
    <t>ATTEMPTED A GO AROUND AFTER OVERSHOOT. TURNED ON FUEL BOOST PUMP DUE TO LOW RPM AND ENGINE QUIT. DEPARTED RUNWAY.</t>
  </si>
  <si>
    <t>19870314005989A</t>
  </si>
  <si>
    <t>THE GLIDER OVERSHOT THE RUNWAY AND HIT A FENCE. THE UNCERTIFICATED PILOT CONFUSED THE FLAPS WITH THE SPOILER HANDLE</t>
  </si>
  <si>
    <t>19870331007889A</t>
  </si>
  <si>
    <t>CABIN DOOR OPENED ON LIFTOFF. PILOT ELECTED TO ABORT BUT LANDED BEFORE THE GEAR LOCKED DOWN. CAN FLY WITH OPEN DOOR</t>
  </si>
  <si>
    <t>19870226003479A</t>
  </si>
  <si>
    <t>THE PLANE NOSED OVER DURING A WATER LANDING. THE STUDENT INADVERTENTLY LOWERED THE GEAR. INSTRUCTOR WAS IN PLANE.</t>
  </si>
  <si>
    <t>19870309039779I</t>
  </si>
  <si>
    <t>WHILE TAXIING, THE AIRCRAFT STRUCK N106DA WHICH WAS PARKED. PILOT WAS UNAWARE OF BRAKE PROBLEMS ON THE AIRCRAFT.</t>
  </si>
  <si>
    <t>19870403008309A</t>
  </si>
  <si>
    <t>THE ENGINE QUIT AFTER LIFTOFF. THE HELICOPTER ROLLED OVER ON LANDING. A WHITE, MILKY SUBSTANCE FOUND IN THE FUEL.</t>
  </si>
  <si>
    <t>19870326044499A</t>
  </si>
  <si>
    <t>THE ENGINE FAILED ON TAKEOFF. THE AIRCRAFT STRUCK A FENCE AND A DITCH ON LANDING. WATER FOUND IN FUEL.</t>
  </si>
  <si>
    <t>19870202017739I</t>
  </si>
  <si>
    <t>THE AIRCRAFT WAS FORCED TO LAND IN A FARM FIELD.INSTRUCTOR FAILED TO RESTORE POWER AFTER SIMULATED ENGINE FAILURE.</t>
  </si>
  <si>
    <t>19870328007669A</t>
  </si>
  <si>
    <t>THE AIRCRAFT IMPACTED IN A PARKING LOT DURING GO AROUND. FLAPS RETRACTED EARLY. STUDENT PILOT ACTED AS INSTRUCTOR.</t>
  </si>
  <si>
    <t>19870211003519A</t>
  </si>
  <si>
    <t>BOMB THREAT CAUSED NON SCHEDULED LANDING AND EVACUATION. SOME SLIDES FAILED, ONE DETACHED BY ERROR. SEVERAL INJURED</t>
  </si>
  <si>
    <t>19870410009159A</t>
  </si>
  <si>
    <t>THE AIRCRAFT GROUND LOOPED ON TAKEOFF ROLL. THE PILOT FAILED TO CHECK THE SEAT LATCH AND IT SLID FULL AFT.</t>
  </si>
  <si>
    <t>19870401031839A</t>
  </si>
  <si>
    <t>THE PILOT LOST CONTROL OF THE AIRCRAFT AT ROTATION. THE CONTROL COLUMN GUST LOCK HAD NOT BEEN REMOVED.</t>
  </si>
  <si>
    <t>19870321007189A</t>
  </si>
  <si>
    <t>THE ENGINE FAILED SHORTLY AFTER TAKEOFF. THE AIRCRAFT HIT TREES ON LANDING. WATER AND DEBRIS IN FUEL SYSTEM.</t>
  </si>
  <si>
    <t>19870411033269I</t>
  </si>
  <si>
    <t>ENGINE FAILED ON TAKEOFF AND AIRCRAFT WAS UNABLE TO MAKE THE RUNWAY. WATER AND ALGAE FOUND IN SERVO INDUCTION PUMP.</t>
  </si>
  <si>
    <t>19870305005389A</t>
  </si>
  <si>
    <t>THE ENGINE FAILED ON TAKEOFF AND THE AIRCRAFT IMPACTED THE FROZEN LAKE. PILOT SUSPECTS INADEQUATE PREHEATING.</t>
  </si>
  <si>
    <t>19870105000159I</t>
  </si>
  <si>
    <t>FORCED LANDING IN A FIELD AFTER SEVERE ENGINE VIBRATION EN ROUTE. FOUND SIGNS OF OIL STARVATION. OIL CAP LOOSE.</t>
  </si>
  <si>
    <t>19870311079039A</t>
  </si>
  <si>
    <t>ENGINE LOST POWER ON CLIMBOUT. OVERSHOT RUNWAY ON LANDING WITHOUT FLAPS. WATER IN FUEL. FUEL TANK AD NOT COMPLIED.</t>
  </si>
  <si>
    <t>19870408025949I</t>
  </si>
  <si>
    <t>A CARGO DOOR WARNING LIGHT CAME ON DURING CLIMB. THE AIRCRAFT RETURNED TO THE AIRPORT. DOOR IMPROPERLY LATCHED.</t>
  </si>
  <si>
    <t>19870125046099A</t>
  </si>
  <si>
    <t>THE ENGINE FAILED FROM FUEL EXHAUSTION ON LANDING APPROACH. THE PILOT FAILED TO ADEQUATELY PREFLIGHT AIRCRAFT.</t>
  </si>
  <si>
    <t>19870107035099A</t>
  </si>
  <si>
    <t>THE ENGINE FAILED DURING TAKEOFF AND THE AIRCRAFT STRUCK WIRES. THE PILOT FAILED TO DRAIN WATER FROM FUEL SYSTEM.</t>
  </si>
  <si>
    <t>19870404008339A</t>
  </si>
  <si>
    <t>THE AIRCRAFT IMPACTED THE GROUND DURING AN ATTEMPTED GO AROUND IN GUSTY WINDS. THE PILOT FAILED TO RETRACT FLAPS.</t>
  </si>
  <si>
    <t>19870328016529I</t>
  </si>
  <si>
    <t>OIL ON RIGHT ENGINE DECREASED AFTER LIFTOFF. RETURNED AND FOUND OIL CAP AJAR.</t>
  </si>
  <si>
    <t>19870228015259I</t>
  </si>
  <si>
    <t>DURING TAXI ON YELLOW LINE, THE WINGTIP STRUCK A MISPLACED BARRICADE.</t>
  </si>
  <si>
    <t>19870412049129A</t>
  </si>
  <si>
    <t>THE FLOAT EQUIPPED AIRCRAFT MADE A WATER LANDING WITH THE WHEELS DOWN. THE AIRCRAFT NOSED OVER.</t>
  </si>
  <si>
    <t>19870217011229I</t>
  </si>
  <si>
    <t>AFT BAGGAGE DOOR CAME OPEN AT ROTATION. RETURNED AND SECURED DOOR. COPILOT VISUALLY CHECKED DOOR BEFORE TAKEOFF.</t>
  </si>
  <si>
    <t>19870212011819I</t>
  </si>
  <si>
    <t>COCKPIT FILLED WITH SMOKE UPON GEAR EXTENSION, NOSE GEAR FAILED TO LOCK DOWN. FOUND CLOTHING HAD JAMMED GEAR HANDLE</t>
  </si>
  <si>
    <t>19861205064889A</t>
  </si>
  <si>
    <t>THE AIRCRAFT DITCHED WHEN THE ENGINES QUIT. PILOT HAD BEEN LOST DUE TO WEATHER, OPERATING WITHOUT NAVIGATION AIDS.</t>
  </si>
  <si>
    <t>19870318015069I</t>
  </si>
  <si>
    <t>ENGINE SURGED DURING TAKEOFF ROLL. ABORTED TAKEOFF AND DEPARTED RUNWAY END. INCOMPLETE ENGINE RUNUP AND PREFLIGHT.</t>
  </si>
  <si>
    <t>19861227081709I</t>
  </si>
  <si>
    <t>CARGO DOOR OPENED ON TAKEOFF. RETURNED WITH DOOR LIGHTS ON.</t>
  </si>
  <si>
    <t>19861230085019I</t>
  </si>
  <si>
    <t>LANDING GEAR RETRACTED PREMATURELY DURING TAKEOFF. GEAR SWITCH WAS PLACED IN UP POSITION ACCIDENTLY ON PREFLIGHT.</t>
  </si>
  <si>
    <t>19870103004969I</t>
  </si>
  <si>
    <t>ABORTED TAKEOFF WHEN SNOW REMOVAL VEHICLE DROVE ONTO RUNWAY.</t>
  </si>
  <si>
    <t>19870104013319I</t>
  </si>
  <si>
    <t>UNABLE TO CLEAR FENCE ON TAKEOFF ROLL. ENGINE FAILED TO DEVELOP FULL POWER DUE TO IMPROPER WARMUP PROCEDURES.</t>
  </si>
  <si>
    <t>19870224017669I</t>
  </si>
  <si>
    <t>RADIOS BECAME INOPERATIVE EN ROUTE. AIRCRAFT RETURNED TO DEPARTURE CITY. FOUND CIRCUIT BREAKER OPEN. CAUSE UNKNOWN.</t>
  </si>
  <si>
    <t>19870401035709I</t>
  </si>
  <si>
    <t>PILOT UNFAMILIAR WITH RADIO EQUIPMENT IN THE AIRCRAFT REQUIRED SPECIAL HANDLING.</t>
  </si>
  <si>
    <t>19870401039749I</t>
  </si>
  <si>
    <t>FRONT BAGGAGE DOOR CAME OPEN. A SUITCASE FLEW OUT AND BENT THE RIGHT PROPELLER. PILOT DITCHED AIRCRAFT IN OCEAN.</t>
  </si>
  <si>
    <t>19870530029409I</t>
  </si>
  <si>
    <t>DURING BACK TAXI SMOKE WAS SEEN FROM THE LEFT SIDE OF PLANE. EVACUATION. OIL MIST VENTING THROUGH ENGINE BREATHER.</t>
  </si>
  <si>
    <t>19870415036209I</t>
  </si>
  <si>
    <t>THE AIRCRAFT RETURNED TO THE AIRPORT AFTER TAKEOFF. THE LANDING GEAR GROUND LOCK PINS WERE NOT REMOVED ON PREFLIGHT</t>
  </si>
  <si>
    <t>19870501033379I</t>
  </si>
  <si>
    <t>THE GEAR COLLAPSED DURING TAKEOFF ROLL. GEAR SELECTOR HAD BEEN MOVED TO UP POSITION BY MAINTENANCE PERSONNEL.</t>
  </si>
  <si>
    <t>19870526038729A</t>
  </si>
  <si>
    <t>FAILED TO ADVANCE RPM LEVERS FOR TAKEOFF. PIC NOTED POOR PERFORMANCE AND ABORTED. RAN OFF END OF RUNWAY AND CRASHED</t>
  </si>
  <si>
    <t>19870531023049I</t>
  </si>
  <si>
    <t>NOSE BAGGAGE DOOR POPPED OPEN AT LIFTOFF. ABORTED ON REMAINING RUNWAY. SECURED DOOR AND DEPARTED.</t>
  </si>
  <si>
    <t>19870603052279I</t>
  </si>
  <si>
    <t>NOSE GEAR COLLAPSED ON ROLLOUT. BATTERY IN DISCHARGED CONDITION. ALTERNATOR SWITCH WAS OFF.</t>
  </si>
  <si>
    <t>19870713042009A</t>
  </si>
  <si>
    <t>EVIDENCE INDICATES PILOTS SEAT NOT LOCKED SLID REARWARD O N TAKEOFF. PILOT UNABLE TO CONTROL. STALLED AND CRASHED</t>
  </si>
  <si>
    <t>19870618066619I</t>
  </si>
  <si>
    <t>CABIN DOOR CAME OPEN DURING CLIMB AFTER WIND NOISE WAS HEARD. RETURNED AND SHUT THE DOOR.</t>
  </si>
  <si>
    <t>19870611033109I</t>
  </si>
  <si>
    <t>OIL NOTED ON ENGINE COWLING AT TAKEOFF. RETURNED. DISCOVERED THE OIL CAP WAS LOOSE.</t>
  </si>
  <si>
    <t>19870425011409A</t>
  </si>
  <si>
    <t>ABORTED TAKEOFF AND DEPARTED RUNWAY END INTO A FENCE AND DITCH. IMPROPER USE OF FLAPS FOR SHORT FIELD TAKEOFF.</t>
  </si>
  <si>
    <t>19870530033019I</t>
  </si>
  <si>
    <t>GEAR COLLAPSED ON ROLLOUT. SUSPECT OPERATOR FAILED TO OPERATE ALTERNATOR SWITCH PROPERLY, BATTERY WAS DRAINED.</t>
  </si>
  <si>
    <t>19870425011419A</t>
  </si>
  <si>
    <t>THE ENGINE FAILED AND THE AIRCRAFT LANDED IN SWAMP. WATER FOUND IN AUTO FUEL. PILOT NOT RATED. AIRCRAFT STOLEN.</t>
  </si>
  <si>
    <t>19870518072579I</t>
  </si>
  <si>
    <t>ABORTED TAKEOFF WHEN NOSE BAGGAGE DOOR WAS FOUND TO BE OPEN. GROUND CREW FAILED TO SECURE THE DOOR.</t>
  </si>
  <si>
    <t>19870702039209I</t>
  </si>
  <si>
    <t>HIGH PRESSURE FUEL PUMP WAS ON DURING TAXI. ENGINE QUIT. DURING RESTART ATTEMPT FUEL ACCUMULATION ON GROUND IGNITED</t>
  </si>
  <si>
    <t>19870629043809I</t>
  </si>
  <si>
    <t>THE ENGINE FAILED. THE AIRCRAFT LANDED IN A COW PASTURE. WATER FOUND IN FUEL TANK.</t>
  </si>
  <si>
    <t>19870607082499A</t>
  </si>
  <si>
    <t>FAILED TO HOOK UP ELEVATORS PRIOR TO TAKEOFF. GLIDER PITCHED UP ON THE TOW,HIT GROUND BOUNCED UP 150FT AND CRASHED</t>
  </si>
  <si>
    <t>19870613031919A</t>
  </si>
  <si>
    <t>HOLD DOWN STRAP NOT UNHOOKED ON TAKEOFF TO HOVER FROM A TRAILER. TILTED LEFT. COLLIDED WITH GROUND. ROLLED OVER.</t>
  </si>
  <si>
    <t>19870623037749I</t>
  </si>
  <si>
    <t>THE ENGINE COWLING CAME LOOSE INFLIGHT. THE PILOT FAILED TO CHECK COWLING SECURITY ON PREFLIGHT INSPECTION.</t>
  </si>
  <si>
    <t>19870601035769I</t>
  </si>
  <si>
    <t>FUEL WAS EXHAUSTED DURING A LOCAL FLIGHT. LANDED IN A FIELD. FUEL PETCOCK DRAIN HAD BEEN OPENED INADVERTENTLY.</t>
  </si>
  <si>
    <t>[[('IN', '/location/location/contains', 'PETCOCK')]]</t>
  </si>
  <si>
    <t>PETCOCK</t>
  </si>
  <si>
    <t>19870427011679A</t>
  </si>
  <si>
    <t>THE DOOR CAME OPEN ON TAKEOFF. WHILE ATTEMPTING TO LAND, AIRCRAFT HIT TERRAIN. PILOT FAILED TO PROPERLY LATCH DOOR.</t>
  </si>
  <si>
    <t>19870511033439I</t>
  </si>
  <si>
    <t>LOW OIL PRESSURE LIGHT CAME ON AFTER FLUCTUATION. ENGINE SHUTDOWN, AIRCRAFT RETURNED. OIL CAP WAS OFF.</t>
  </si>
  <si>
    <t>19870513038079I</t>
  </si>
  <si>
    <t>OIL SMEAR FINALLLY COVERED WINDSHIELD BEFORE EMERGENCY LANDING WAS MADE. CAUSE OF OIL LEAK NOT DEFINED.</t>
  </si>
  <si>
    <t>19870624041889I</t>
  </si>
  <si>
    <t>NOSE CARGO COMPARTMENT DOOR CAME OPEN ON TAKEOFF ROLL. A PACKAGE STRUCK THE PROPELLER DAMAGING 3 BLADES.</t>
  </si>
  <si>
    <t>19870628027549A</t>
  </si>
  <si>
    <t>LOST POWER ON CLIMBOUT. CRASHED INTO BRUSH OFF END RUNWAY. PILOT TOOK OFF WITH FUEL SELECTOR IN OFF POSITION.</t>
  </si>
  <si>
    <t>19870708032579A</t>
  </si>
  <si>
    <t>NO ELEVATOR UP RESPONSE. PILOT BAILED OUT.CRASHED INVERTED IN A FLAT SPIN.SUSPECT IMPROPERLY ASSEMBLED TAIL SECTION</t>
  </si>
  <si>
    <t>19870720057469I</t>
  </si>
  <si>
    <t>OIL FROM ENGINE CAUGHT FIRE AND EXTINGUISHED BY FIRE BOTTLE. SAFE LANDING.</t>
  </si>
  <si>
    <t>19870523018679A</t>
  </si>
  <si>
    <t>OVER INFLATED TAIL WHEEL STRUT CAUSED PILOT TO LOSE CONTROL WHEN IT BROKE OFF ON LANDING IN A CROSSWIND SIDE LOAD.</t>
  </si>
  <si>
    <t>19870621062679A</t>
  </si>
  <si>
    <t>PILOT APPLIED 30 DEGREES OF FLAPS TO LIFT OFF SHORT RUNWAY. FLAPS WERE RETRACTED AND AIRCRAFT MUSHED INTO A SWAMP.</t>
  </si>
  <si>
    <t>19870523018729A</t>
  </si>
  <si>
    <t>CANOPY CAME OPEN ON CLIMBOUT CAUSING AN UNCONTROLLED GROUND COLLISION, NO DEFECTS REPORTED. APPEARS PILOT ERROR.</t>
  </si>
  <si>
    <t>19870606018859A</t>
  </si>
  <si>
    <t>UNABLE TO STAY AIRBORNE ON TAKEOFF. ABORTED AND GROUND LOOPED INTO A TREE TO AVOID OVERRUN. MAG SWITCH ON ONE MAG.</t>
  </si>
  <si>
    <t>19870618043669I</t>
  </si>
  <si>
    <t>SMOKE FROM ENGINES AFTER TAKEOFF. RETURNED. OIL FILLER CAPS WERE NOT SECURED.</t>
  </si>
  <si>
    <t>19870418010159A</t>
  </si>
  <si>
    <t>THE ENGINE LOST POWER ON TAKEOFF AND THE AIRCRAFT NOSED OVER ON LANDING. SOME WATER WAS FOUND IN THE AUTO GAS.</t>
  </si>
  <si>
    <t>19870425026649I</t>
  </si>
  <si>
    <t>THE AIRCRAFT RAN OFF THE END OF THE RUNWAY DURING ABORT. THE PILOT FAILED TO USE FLAPS FOR TAKEOFF.</t>
  </si>
  <si>
    <t>19870616020729A</t>
  </si>
  <si>
    <t>UPPER COWLING BECAME LOOSE ON CLIMBOUT. RETURNING TO AIRPORT AIRCRAFT STALLED. IMPACTED TERRAIN NEXT TO THE RUNWAY.</t>
  </si>
  <si>
    <t>19870430022259I</t>
  </si>
  <si>
    <t>THE AIRCRAFT WOULD NOT PRESSURIZE AND THE AIRCRAFT RETURNED TO AIRPORT. CARGO DOOR UNLATCHED. WARNING LIGHT INOP.</t>
  </si>
  <si>
    <t>19870625027029A</t>
  </si>
  <si>
    <t>THE AIRCRAFT DESCENDED INTO TREES DURING AN ATTEMPTED GO AROUND. THE PILOT RETRACTED THE FLAPS TOO EARLY.</t>
  </si>
  <si>
    <t>19870421060899A</t>
  </si>
  <si>
    <t>HELICOPTER IMPACTED GROUND AND ROLLED OVER AFTER LOSS OF TAIL ROTOR CONTROL. PRIOR DAMAGE IGNORED. NO AIRWORTHINESS</t>
  </si>
  <si>
    <t>19870713037399A</t>
  </si>
  <si>
    <t>INITIAL CLIMB. RIGHT TURN. UNABLE TO GET WING UP. HIT WATER. ROLLED OVER. SANK. SUSPECT WATER IN WING. LEAKY FLOATS</t>
  </si>
  <si>
    <t>19870606050749I</t>
  </si>
  <si>
    <t>THE AIRCRAFT LANDED WITH THE PARKING BRAKE ENGAGED, BLOWING MAIN TIRES. PILOT USED UNAUTHOURIZED PROCEDURE.</t>
  </si>
  <si>
    <t>19870623069389I</t>
  </si>
  <si>
    <t>APU CAUGHT FIRE DURING START. APU PLACARDED EXCEPT FOR START SWITCH. APU WAS INOPERATIVE DEFERRED IN LOGS.</t>
  </si>
  <si>
    <t>19870607036699I</t>
  </si>
  <si>
    <t>SHUT DOWN LEFT ENGINE DUE TO FUEL FLOW PROBLEM AFTER TAKEOFF. RIGHT ENGINE QUIT SHORTLY AFTER.</t>
  </si>
  <si>
    <t>19870619020899A</t>
  </si>
  <si>
    <t>THE ENGINE FAILED. THE AIRCRAFT FLIPPED OVER ON LANDING. WATER WAS FOUND IN ONE CYLINDER.</t>
  </si>
  <si>
    <t>19870706038459I</t>
  </si>
  <si>
    <t>PILOT LEFT BOOST PUMP ON HIGH DURING TAXI. FIRE ERUPTED. FUEL DRAIN LINE WAS PUSHED UP INSIDE COWLING.</t>
  </si>
  <si>
    <t>19870622055261A</t>
  </si>
  <si>
    <t>MECHANIC TAXIING 747 WITHOUT BRAKE HYDRAULIC POWER STRUCK A HOLDING 737 N184AW. HAD FAILED TO USE BACKUP SYSTEM.</t>
  </si>
  <si>
    <t>19870511028879I</t>
  </si>
  <si>
    <t>LEFT ENGINE DEVELOPED AN OIL LEAK AFTER LIFTOFF. RETURNED. OIL CAP WAS NOT PROPERLY SECURED.</t>
  </si>
  <si>
    <t>19870508079639A</t>
  </si>
  <si>
    <t>UNABLE TO ROTATE ON TAKEOFF AND OVERRAN THE DEPARTURE END OF THE RUNWAY. INCORRECT CONTROL LOCK IN YOKE.</t>
  </si>
  <si>
    <t>19870612037629I</t>
  </si>
  <si>
    <t>THE NOSE WHEEL FAILED TO EXTEND. THE AIRCRAFT LANDED ON THE MAIN GEAR. WHEEL JAMMED IN DISCONNECTED GEAR DOORS.</t>
  </si>
  <si>
    <t>19870501023399I</t>
  </si>
  <si>
    <t>CANOPY OPENED DURING TAKEOFF. AIRCRAFT CONTROL AFFECTED. LANDED GEAR UP. SAFETY LATCH DID NOT HOLD.</t>
  </si>
  <si>
    <t>19870701064169I</t>
  </si>
  <si>
    <t>THE GEAR RETRACTED ON TAKEOFF ROLL. SELECTOR WAS IN THE UP POSITION. BRF OUT OF DATE.</t>
  </si>
  <si>
    <t>19870507025679I</t>
  </si>
  <si>
    <t>OVERSHOT NIGHT LANDING, VEERED OFF RUNWAY TO AVOID A FENCE. OVER ONE HALF OF RUNWAY LIGHTS INOPERATIVE.</t>
  </si>
  <si>
    <t>19871031061469A</t>
  </si>
  <si>
    <t>ON LANDING, RAN OFF SIDE OF RUNWAY INTO MUD AND FLIPPED OVER.PILOT HAD FAILED TO SECURE AILERON REFLEXER CONTROL.</t>
  </si>
  <si>
    <t>19870922059019A</t>
  </si>
  <si>
    <t>LEFT ON OVER WATER FLIGHT WITH FUEL PUMP INOPERATIVE AND USING THE ELECTRIC AUX PUMP WHICH FAILED. DITCHED IN OCEAN</t>
  </si>
  <si>
    <t>19870927068249I</t>
  </si>
  <si>
    <t>CANOPY SEPARATED THE AIRCRAFT DURING TAKEOFF ROLL. PILOT FORGOT TO LATCH THE CANOPY.</t>
  </si>
  <si>
    <t>19870831063679I</t>
  </si>
  <si>
    <t>THE RIGHT MAIN GEAR COLLAPSED ON ROLLOUT OLEO STRUT WAS NOT CONNECTED AT THE THREADED JOINTS.</t>
  </si>
  <si>
    <t>19870816045699A</t>
  </si>
  <si>
    <t>ACTIVATED FLAPS INSTEAD OF SPOILERS ON APPROACH. TOO HIGH BEGAN A TURN TO LOSE ALTITUDE AND STALLED THE GLIDER.</t>
  </si>
  <si>
    <t>19870924064559I</t>
  </si>
  <si>
    <t>SMOKE ACCOMPANIED PRESSURIZATION PROBLEMS. PILOT IMPROPERLY SET EMERGENCY VALVE. OIL FROM ENGINE WORK CAUSED SMOKE.</t>
  </si>
  <si>
    <t>19870919066179I</t>
  </si>
  <si>
    <t>THE AIRCRAFT OVERRAN THE RUNWAY AFTER A FAST, NO FLAP LANDING. LANDING LIGHT FAILED. PILOT SHUT OFF BATTERY.</t>
  </si>
  <si>
    <t>19870726046199I</t>
  </si>
  <si>
    <t>ENGINE QUIT WITHOUT WARNING ON TAKEOFF. LANDED ON A ROAD. WATER FOUND IN THE CARBURETOR BOWL.</t>
  </si>
  <si>
    <t>19871027060859A</t>
  </si>
  <si>
    <t>ELECTRIC POWER LOST ON IFR DUAL FLIGHT. STRUCK POWER POLE ON FORCED LANDING, FOUND CIRCUIT BREAKER OFF. PILOT ERROR</t>
  </si>
  <si>
    <t>19871027078949I</t>
  </si>
  <si>
    <t>LANDING GEAR COLLAPSED BECAUSE IT WAS NEVER FULLY EXTENDED AND LOCKED. CAUSE GENERATORS WERE NEVER TURNED ON.</t>
  </si>
  <si>
    <t>19871101065959I</t>
  </si>
  <si>
    <t>WHILE TAXING, THIS AIRCRAFT STRUCK A PARKED AIRPLANE. THE PILOT REPORTED THAT THE SEAT UNLOCKED AND SLIPPED BACK.</t>
  </si>
  <si>
    <t>19871014062899I</t>
  </si>
  <si>
    <t>DURING MISSED APPROACH, CFI TURNED BOOST PUMP ON WHICH FLOODED THE SIMULATED FAILED ENGINE. AIRCRAFT FORCE LANDED.</t>
  </si>
  <si>
    <t>19871016063669I</t>
  </si>
  <si>
    <t>OIL COVERED THE WINDSHIELD AFTER TAKEOFF. RETURNED. AIRCRAFT IMPROPERLY ALIGNED WITH RUNWAY. OIL FILLER CAP LOOSE.</t>
  </si>
  <si>
    <t>19870816056669A</t>
  </si>
  <si>
    <t>TOOK OFF WITHOUT SLATS AND FLAPS EXTENDED. STRUCK LIGHT POLE,CRASHED AND BURNED. TAKEOFF WARNING SYSTEM INOPERATIVE</t>
  </si>
  <si>
    <t>19870812051139I</t>
  </si>
  <si>
    <t>AIRCRAFT STRUCK POWERLINES WHILE CIRCLING A RESIDENCE AT NIGHT. INSTRUMENT PANEL LIGHTS WERE TURNED OFF.</t>
  </si>
  <si>
    <t>19870813057749I</t>
  </si>
  <si>
    <t>BOTH ENGINES FLAMED OUT WHILE DESCENDING THROUGH CLOUDS. INLET HEAT NO ON. BOTH ENGINES WERE RESTARTED.</t>
  </si>
  <si>
    <t>19871022072959I</t>
  </si>
  <si>
    <t>SAW ENGINE OIL LEAK. RETURNED TO FIELD. DISCOVERED OIL CAP LOOSE. REPLACED CAP AND RESUMED FLIGHT. PILOT COUNSELLED</t>
  </si>
  <si>
    <t>19870925056369A</t>
  </si>
  <si>
    <t>THE AIRCRAFT NOSED OVER ON TAKEOFF. THE PLIOT FAILED TO PULL THE ELEVATOR CONTROL OUT OF THE DETENT BEFORE TAKEOFF</t>
  </si>
  <si>
    <t>19870926079129A</t>
  </si>
  <si>
    <t>OVERHEATED ENGINE. PRECAUTIONARY LANDING ON DIRT ROAD. BOUNCED. HIT A CATTLE GUARD AND GATE. OIL DIPSTICK MISSING.</t>
  </si>
  <si>
    <t>19870911051849A</t>
  </si>
  <si>
    <t>CREW DOOR CAME OPEN IN FLIGHT AS PILOT TRIED TO SECURE IT. THE FORCE OF AIR BROKE PILOTS ARM AND DAMAGED FUSELAGE.</t>
  </si>
  <si>
    <t>19870826056929I</t>
  </si>
  <si>
    <t>PILOT TAXIED OVER A PLASTIC MARKER CONE THAT WAS IN FRONT OF HIS AIRCRAFT. FAILED TO MAKE WALK AROUND PREFLIGHT.</t>
  </si>
  <si>
    <t>19871003063159I</t>
  </si>
  <si>
    <t>ENGINE QUIT DUE TO SIGNIFICANT WATER IN THE FUEL. SAFE AIRPORT LANDING. FUEL FACILITY INSPECTION INCONCLUSIVE.</t>
  </si>
  <si>
    <t>19871005060199A</t>
  </si>
  <si>
    <t>HAD TO USE BOTH HANDS ON BALLOON VENT TO HOLD IT OPEN ON LANDING THEREFORE UNABLE TO CONTROL BURNER.BURNED ENVELOPE</t>
  </si>
  <si>
    <t>19871003063299I</t>
  </si>
  <si>
    <t>THE AIRCRAFT RETURNED TO THE AIRPORT DUE TO AN UNLATCHED COWLING. OPERATOR IS TAKING ACTION TO PREVENT RECURRENCE.</t>
  </si>
  <si>
    <t>19870727068289I</t>
  </si>
  <si>
    <t>PILOT FAILED TO ENSURE THE OIL DIPSTICK WAS PROPERLY INSTALLED. RETURNED WITH OIL LEAKING FROM RIGHT ENGINE.</t>
  </si>
  <si>
    <t>19871024060409A</t>
  </si>
  <si>
    <t>REPORTED A DOOR CAME OPEN AFTER TAKEOFF. MADE TIGHT CIRCLE TO LAND ON ANOTHER RUNWAY. HIT A TREE AND CRASHED.</t>
  </si>
  <si>
    <t>19871015063099I</t>
  </si>
  <si>
    <t>PILOT TOOK OFF WITH THE TOWBAR ATTACHED TO NOSE GEAR. RETURNED WHEN GEAR WOULD NOT RETRACT FULLY.</t>
  </si>
  <si>
    <t>19871004058539A</t>
  </si>
  <si>
    <t>COLLIDED WITH THE TERRAIN AFTER TAKOFF. FOUND CONTROL LOCK WAS IN PLACE AT THE TIME OF THE ACCIDENT. BOLT USED.</t>
  </si>
  <si>
    <t>19871102072099I</t>
  </si>
  <si>
    <t>SOLO STUDENT LOST DIRECTIONAL CONTROL DURING ATTEMPTED TAKEOFF WITH FULL FLAPS.NOSE GEAR COLLAPSED OFF RUNWAY SIDE.</t>
  </si>
  <si>
    <t>19870913051689A</t>
  </si>
  <si>
    <t>ENGINE QUIT ON CLIMBOUT.HIT A DITCH WHILE LANDING IN FIELD. WATER, DIRT IN FUEL NOZZLES. HAD SET 11 MONTHS INACTIVE</t>
  </si>
  <si>
    <t>19870910061919I</t>
  </si>
  <si>
    <t>TAILWHEEL WAS NOT LOCKED FOR LANDING. AIRCRAFT GROUND LOOPED. PILOT WAS UNFAMILIAR WITH LOCKING PROCEDURE.</t>
  </si>
  <si>
    <t>19870816062719I</t>
  </si>
  <si>
    <t>A COPPER TUBE, USED TO HOLD AERIAL BANNERS, FELL THROUGH THE ROOF OF A HOUSE. LOCAL OPERATOR IS BEING MONITORED.</t>
  </si>
  <si>
    <t>19871011071849I</t>
  </si>
  <si>
    <t>ABORTED TAKEOFF WHEN THE DOOR CAME OPEN. PILOT MISJUDGED THE DISTANCE TO THE RUNWAY END. RAN OFF THE END.</t>
  </si>
  <si>
    <t>19880113000529A</t>
  </si>
  <si>
    <t>TRIED TO TAKE OFF FROM SHIPS HELIPAD WITH A UNDETECTED REAR TIEDOWN STRAP STILL FASTENED. ROLLED OVER AND BURNED.</t>
  </si>
  <si>
    <t>19871119066679A</t>
  </si>
  <si>
    <t>LIFTED TO HOVER UNAWARE HIDDEN TIE DOWN CHAINS STILL ATTACHED. ROLLED OVER AND CRASHED. TIE DOWNS WERE IMPROPER.</t>
  </si>
  <si>
    <t>19871118082759I</t>
  </si>
  <si>
    <t>THE TAKEOFF WAS ABORTED WHEN THE PILOT HEARD A BANG. CREW ENTRANCE LADDER HAD COME LOOSE AND HIT THE DECK.</t>
  </si>
  <si>
    <t>19871107078069I</t>
  </si>
  <si>
    <t>BOTH ENGINES SURGING ON CLIMBOUT. PILOT STATED CTOT SWITCH IN THE OFF POSITION BUT SOMEHOW ACTIVATED.</t>
  </si>
  <si>
    <t>19871119073859I</t>
  </si>
  <si>
    <t>LOST DIRECTIONAL CONTROL ON ROLLOUT DUE TO AN INOPERATIVE LEFT BRAKE. FOUND HYDRAULIC FLUID ON LEFT MAIN GEAR.</t>
  </si>
  <si>
    <t>19880221033719A</t>
  </si>
  <si>
    <t>ENGINE QUIT ON TAKEOFF. CRASH LANDED OFF END OF RUNWAY. PILOT ACCIDENTALLY HIT KILLSWITCH PLACED CLOSE TO THE YOKE.</t>
  </si>
  <si>
    <t>19880313034389I</t>
  </si>
  <si>
    <t>UNABLE RETRACT NOSE GEAR ON CLIMBOUT. RETURNED. GROUND CREW HAD INSTALLED EXTRA NON STANDARD GEAR PIN. OVERLOOKED.</t>
  </si>
  <si>
    <t>19880120019019I</t>
  </si>
  <si>
    <t>TAXIING AT HIGH STEEP PILOT VEERED OFF TAXIWAY INTO THE GRASS. BECAME STUCK IN THE MUD. BLAMED SEAT SLIPPED BACK.</t>
  </si>
  <si>
    <t>19880216002609A</t>
  </si>
  <si>
    <t>TAIL ROTOR ASSEMBLY BROKE OFF IN FLIGHT WHEN IT WAS STRUCK BY A HELMET FLIGHT BAG BLOWN OUT OF COCKPIT.</t>
  </si>
  <si>
    <t>19871224078969I</t>
  </si>
  <si>
    <t>ELECTRICAL POWER LOSS. MAGS NOT ON.TOWER CHECKED GEAR WAS UP. LANDED GEAR UP. EMERGENCY EXTENSION OPERATED NORMAL.</t>
  </si>
  <si>
    <t>19871108072409I</t>
  </si>
  <si>
    <t>THE GEAR RETRACTED AFTER LANDING. GEAR LIGHT OUT OF ADJUSTMENT. PILOT FAILED TO ENSURE HANDLE WAS POSITIVELY LOCKED</t>
  </si>
  <si>
    <t>19880303054509I</t>
  </si>
  <si>
    <t>INDICATES PILOT DID NOT TURN ON ENGINE ANTI ICE PRIOR TO ICING. LOST BOTH ENGINES. WAS ABLE TO RESTART AND RETURN.</t>
  </si>
  <si>
    <t>19871229075529I</t>
  </si>
  <si>
    <t>LOSS OF OIL QUANTITY NR3 ENGINE EN ROUTE DUE TO OIL CAP LOOSE. SHUT DOWN ENGINE. LANDED OK. NO ENGINE DAMAGE.</t>
  </si>
  <si>
    <t>19871112077979I</t>
  </si>
  <si>
    <t>NUMBER 2 ENGINE LEFT CORE COWL SEPARATED ON TAKEOFF DUE TO IMPROPER INSTALLATION. CREATED RUNWAY HAZARD.</t>
  </si>
  <si>
    <t>19880203043929I</t>
  </si>
  <si>
    <t>RIGHT ENGINE COWLING LOOSE. DIVERTED TO PORTLAND.SECURED COWLING LOCKS AND DEPARTED.</t>
  </si>
  <si>
    <t>19880209002149A</t>
  </si>
  <si>
    <t>APPEARS LEFT TANK RAN DRY. UNFASTENED BELT TO TURN VALVE TO FULL TANK. SELECTOR JAMMED. LOST CONTROL OF AIRCRAFT.</t>
  </si>
  <si>
    <t>19871226077959I</t>
  </si>
  <si>
    <t>FALSE ENGINE FIRE WARNING DUE TO WATER ON MONITOR CONNECTORS. WATER ENTERED UNDER LOOSE UPPER COWL.CRACKED COWL RIB</t>
  </si>
  <si>
    <t>19871204077839I</t>
  </si>
  <si>
    <t>LOST OVERHEAD EMERGENCY DOOR ON TAKEOFF ROLL. DID NOT CHECK IT FOR SECURITY.</t>
  </si>
  <si>
    <t>19871124073879I</t>
  </si>
  <si>
    <t>PILOT ISSUED RADAR SURVEILLANCE APPROACH AFTER TWO ATTEMPTS. ILS SYSTEM HAD FLUCTUATING NEEDLES AND INOPERATIVE.</t>
  </si>
  <si>
    <t>19871216081379I</t>
  </si>
  <si>
    <t>UNABLE TO RETRACT NOSE GEAR ON TAKEOFF CLIMB. RETURNED. FOUND NOSE GEAR SAFETY PIN HAD NOT BEEN REMOVED.</t>
  </si>
  <si>
    <t>19880314026319A</t>
  </si>
  <si>
    <t>HIT POWERLINES ON A PRECAUTIONARY LANDING. FUEL BOOST WARNING LIGHT ON. IMPACTED GROUND. GENERATOR SWITCH WAS OFF.</t>
  </si>
  <si>
    <t>19880120000999A</t>
  </si>
  <si>
    <t>PICKED UP TO A HOVER WHEN HELICOPTER PITCHED UP. LOST CONTROL AND CRASHED. ICED CONTROL SERVOS. AD NOT COMPLIED.</t>
  </si>
  <si>
    <t>19880129071209I</t>
  </si>
  <si>
    <t>BOTH ENGINES FLAMED OUT ON TOUCHDOWN. HAD ENTERED ICING CONDITIONS ON APPROACH WITHOUT ENGINE INTAKE HEAT ON.</t>
  </si>
  <si>
    <t>[[('ICING', '/location/location/contains', 'INTAKE')]]</t>
  </si>
  <si>
    <t>ICING</t>
  </si>
  <si>
    <t>19880311014089I</t>
  </si>
  <si>
    <t>LEFT ENGINE FLAME OUT. RETURNED TO AIRPORT. FOUND OIL FILL DIPSTICK PROTRUDING FROM FILLER NECK. ENGINE OUT OF OIL.</t>
  </si>
  <si>
    <t>19871117077809I</t>
  </si>
  <si>
    <t>LOUD BANG AT ENGINE START AFTER MAINTENANCE. FOUND NR3 TAIL ROTOR DRIVE SHAFT COUPLING BOLTS WERE LOOSE.</t>
  </si>
  <si>
    <t>19880108041599I</t>
  </si>
  <si>
    <t>DUAL ALTERNATOR FAILURE. FAILED TO RESET CIRCUIT BREAKERS OR CHECK GEAR DOWN. PUT ON DEICE. SURGE POPPED BREAKERS.</t>
  </si>
  <si>
    <t>19880102003579I</t>
  </si>
  <si>
    <t>RETURNED TO AIRPORT WITH ROUGH ENGINE. USED CHECK LIST. FOUND PRIMER UNLOCKED. SECURED PRIMER. ENGINE NORMAL.</t>
  </si>
  <si>
    <t>19871212080219I</t>
  </si>
  <si>
    <t>CRASH LANDED ON AIRPORT. ACCIDENT CAUSED FROM A HOLE IN RUNWAY.</t>
  </si>
  <si>
    <t>19880213002489A</t>
  </si>
  <si>
    <t>LOST DIRECTIONAL CONTROL ON TAKEOFF. VEERED OFF THE RUNWAY. STUDENT USED NOSEWHEEL STEERING. CFI FAILED TO ADVISE.</t>
  </si>
  <si>
    <t>19871205069159A</t>
  </si>
  <si>
    <t>LOST OIL PRESSURE ON TAKEOFF. TRIED LANDING DOWNWIND NO FLAPS. TOO HIGH,STALLED CLIMBOUT. OIL DIPSTICK NOT SECURED.</t>
  </si>
  <si>
    <t>19880104000179A</t>
  </si>
  <si>
    <t>LOST CONTROL ON CLIMB-OUT AND IMPACTED NEAR VERTICAL.INDICATES PILOT FAILED TO TURN ON GYRO HORIZON PRIOR DEPARTURE</t>
  </si>
  <si>
    <t>19880221003319A</t>
  </si>
  <si>
    <t>PARTIAL POWER LOSS ON CLIMBOUT. DITCHED IN A CREEK. FOUND WATER IN FUEL.</t>
  </si>
  <si>
    <t>19871211075169A</t>
  </si>
  <si>
    <t>ROUGH ENGINE ON CLIMBOUT. LANDED ON CITY STREET. SPARK PLUGS OUT OF TOLERENCE. FOUND PRIMER UNLOCKED.</t>
  </si>
  <si>
    <t>19880131057869I</t>
  </si>
  <si>
    <t>DURING PREFLIGHT,LEFT AILERON LOCK DANGLING BY BUNGEE CORD FROM WING. FLEW TO KENT COUNTY RUNWAY WITH LOCK DANGLING</t>
  </si>
  <si>
    <t>19880304005859A</t>
  </si>
  <si>
    <t>BOTH ENGINES QUIT ON CLIMBOUT. CRASH LANDED IN TREES. FUEL SELECTORS ON INBOARD EMPTY TANKS. OUTBOARD TANKS FULL.</t>
  </si>
  <si>
    <t>19880624064609A</t>
  </si>
  <si>
    <t>ABORTED TAKEOFF WHEN UNABLE TO ROTATE. RAN OFF END OF RUNWAY. NOSED OVER IN DITCH. FAILED TO RESET NOSE DOWN TRIM.</t>
  </si>
  <si>
    <t>19880607045909I</t>
  </si>
  <si>
    <t>BOTTOM HALF OF AIRSTAIR DOOR OPENED IN FLIGHT. DIVERTED TO NEAREST AIRPORT. NO DETAILS GIVEN IN REPORT.</t>
  </si>
  <si>
    <t>19880324019949I</t>
  </si>
  <si>
    <t>ICING PROBLEM. ENGINE QUIT AT CRUISE. RESTARTED. ONLY RAN AT IDLE. LANDED ON DIRT ROAD. WAS USING RAM AIR.</t>
  </si>
  <si>
    <t>19880623040369I</t>
  </si>
  <si>
    <t>ENGINE OVERHEATED ON CLIMBOUT. LANDED ON A HIGHWAY. HAD FORGOT TO REMOVE COWL COVERS.TOOK OFF, RETURNED TO AIRPORT.</t>
  </si>
  <si>
    <t>19880426011719A</t>
  </si>
  <si>
    <t>ENGINE QUIT. NOSED OVER LANDING IN A SOFT FIELD. FOUND WATER IN THE FUEL.</t>
  </si>
  <si>
    <t>19880413016839I</t>
  </si>
  <si>
    <t>HAD A RATTLE NOISE OUTSIDE OF THE AIRCRAFT. RETURNED. FOUND EXCESS SEAT BELT WAS HANGING OUTSIDE OF COCKPIT.</t>
  </si>
  <si>
    <t>19880530054189I</t>
  </si>
  <si>
    <t>UNABLE TO ACCELERATE NORMALLY. ABORTED TAKEOFF. STOPPED IN OVERRUN AREA. PARKING BRAKE NOT FULLY OFF.</t>
  </si>
  <si>
    <t>19880623040529I</t>
  </si>
  <si>
    <t>ENGINE QUIT IN THE PATTERN. LANDED IN A FLOOD CHANNEL. LACK OF SUFFICIENT OIL IN ENGINE CAUSED CYLINDER SEIZURE.</t>
  </si>
  <si>
    <t>19880412038769I</t>
  </si>
  <si>
    <t>FLIGHT DEPARTED PITTSBURGH WITHOUT BEING FUELED. RETURNED. AIRCRAFT WAS FUELED AND THEN DEPARTED AGAIN.</t>
  </si>
  <si>
    <t>19880410036529A</t>
  </si>
  <si>
    <t>FIRE ERUPTED IN EXHAUST SYSTEM IN AN INVERTED SPIN DUE TO POOLING OF SMOKE OIL AND IGNITED. SMOKE OBSCURED LANDING.</t>
  </si>
  <si>
    <t>19880406036069I</t>
  </si>
  <si>
    <t>RIGHT MAIN WHEEL LEFT THE TAXIWAY DURING TAXIING. FOUND LEFT BRAKE HAD A LEAK AT THE PISTON. PILOT FAILED TO NOTE.</t>
  </si>
  <si>
    <t>19880527016939A</t>
  </si>
  <si>
    <t>ENGINE QUIT ON INITIAL CLIMBOUT. CRASH LANDED AVOIDING TREES. FOUND SELECTED FUEL TANK EMPTY. TRIP WAS TO GET FUEL.</t>
  </si>
  <si>
    <t>19880520015489A</t>
  </si>
  <si>
    <t>AIRCRAFT MADE LEFT VERTICAL BANK ON INITIAL CLIMB IMPACTED AND BURNED. AILERON CONTROL JUST REWORKED, WERE BACKWARD</t>
  </si>
  <si>
    <t>19880402015869I</t>
  </si>
  <si>
    <t>SMOKE IN COCKPIT. DECLARED AN EMERGENCY. LANDED SAFELY. FOUND PILOT HAD MISHANDLED THE CABIN HEATER CONTROL.</t>
  </si>
  <si>
    <t>19880422066369I</t>
  </si>
  <si>
    <t>ATC EQUIPMENT SHOWED PLANE BELOW ASSIGNED ALTITUDE. PILOT VERIFIED CORRECT ALTITUDE. RADAR READOUT SOMETIMES FAUTLY</t>
  </si>
  <si>
    <t>19880520040769I</t>
  </si>
  <si>
    <t>TOOK OFF WITH KEYS IN FRONT BAGGAGE DOOR LOCK. DOOR OPENED. RETURNED TO CORRECT PROBLEM.</t>
  </si>
  <si>
    <t>19880506034719I</t>
  </si>
  <si>
    <t>TOOK OFF WITH AILERON GUST LOCK ENGAGED. ABORTED AND MADE A HARD LANDING.</t>
  </si>
  <si>
    <t>19880509021299I</t>
  </si>
  <si>
    <t>LEFT ENGINE OIL PRESSURE FLUCTUATING ON CLIMB. ENGINE WAS IDLED. RETURNED. FOUND OIL RESERVOIR CAP LOOSE.</t>
  </si>
  <si>
    <t>19880420048059I</t>
  </si>
  <si>
    <t>DOOR OPENED IN FLIGHT. PILOT REQUESTED NEAREST AIRPORT WHERE HE LANDED WITHOUT INCIDENT.</t>
  </si>
  <si>
    <t>19880603044859A</t>
  </si>
  <si>
    <t>ENGINE QUIT ON LIFTOFF, LANDED. ENGINE RESTARTED AND PILOT TOOK OFF AGAIN. ENGINE QUITE AGAIN. CRASHED INTO A MALL.</t>
  </si>
  <si>
    <t>19880512015169A</t>
  </si>
  <si>
    <t>STUDENT PILOT CRASHED ON CLIMBOUT WHEN ENGINE QUIT. STALLED AND CRASHED IN A FIELD. HEAT WAS ON AND FLAPS WERE DOWN</t>
  </si>
  <si>
    <t>19880623034849I</t>
  </si>
  <si>
    <t>UNABLE TO RAISE NOSE GEAR AFER TAKEOFF. RETURNED. GROUND LOCK PIN WAS NOT REMOVED BEFORE FLIGHT. CREW OVERSIGHT.</t>
  </si>
  <si>
    <t>19880825050199I</t>
  </si>
  <si>
    <t>REAR DOOR OPENED ON FINAL APPROACH STRIKING FUSELAGE. NO REASON FOUND FOR DOOR OPENING.</t>
  </si>
  <si>
    <t>19880921056649I</t>
  </si>
  <si>
    <t>LOST DIRECTIONAL CONTROL AFTER TAKEOFF AND ROLLED. RECOVERED AND LANDED. FORGOT TO REMOVE EXTERNAL AILERON LOCK.</t>
  </si>
  <si>
    <t>19880711027479A</t>
  </si>
  <si>
    <t>ENGINE LOST POWER ON HOMEBUILT ON CLIMBOUT. CRASH LANDED. HAD PLACED LUGGAGE ON PLASTIC GAS LINE AND KINKED IT.</t>
  </si>
  <si>
    <t>19880913062619I</t>
  </si>
  <si>
    <t>SHORTLY AFTER ROTATION, FORWARD BAGGAGE DOOR BLEW OPEN AND FELL OFF. CONTINUED FLIGHT IN NON-AIRWORTHY AIRCRAFT.</t>
  </si>
  <si>
    <t>19880909038109A</t>
  </si>
  <si>
    <t>BEGAN TAKEOFF ROLL WITH CONTROL LOCK IN PLACE. UNABLE TO REMOVE, ABORTED LATE, RAN OFF END OF RUNWAY AND OVERTURNED</t>
  </si>
  <si>
    <t>19880714054459I</t>
  </si>
  <si>
    <t>FUEL TRUCK EXHAUST FIRE WHILE REFUELING AIRCRAFT. EVACUATED AIRCRAFT VIA STAIRS. FAULTY TRUCK EXHAUST. NOT REPORTED</t>
  </si>
  <si>
    <t>19880914038569A</t>
  </si>
  <si>
    <t>RIGHT COWL PANEL OPENED ON TAKEOFF CAUSED DRAG AND LOSS OF LIFT. LANDED OFF AIRPORT. IMPACT BENT THE WING SPAR.</t>
  </si>
  <si>
    <t>19880812032459A</t>
  </si>
  <si>
    <t>PARTIAL POWER LOSS ON CLIMBOUT. RETURNING,HIT FENCE AND AUTO SHORT OF RUNWAY. FAILED TO REMOVE COWLING BIRD COVERS.</t>
  </si>
  <si>
    <t>19880911037979I</t>
  </si>
  <si>
    <t>ABORTED TAKEOFF WHEN AIRCRAFT DID NOT ROTATE. RAN OFF END OF RUNWAY. STABILIZER TRIM SETTING WRONG.</t>
  </si>
  <si>
    <t>19880831036229A</t>
  </si>
  <si>
    <t>CREW FAILED TO ASCERTAIN FLAPS SET FOR TAKEOFF AND FLAP WARNING HORN FAILED, LACK OF LIFT CAUSED SETTLING AND CRASH</t>
  </si>
  <si>
    <t>19880720027129A</t>
  </si>
  <si>
    <t>FLAPS LEFT FULL DOWN AFTER INSPECTION. TOOK OFF FLAPS DOWN PITCHED UP STALLED. NOSED DOWN. CONTROL LOCK ALSO ON.</t>
  </si>
  <si>
    <t>19880711026239A</t>
  </si>
  <si>
    <t>MISSED APPROACH. FORCED LANDING IN FIELD. PILOT USED TO VERNIOR THROTTLE. UNSCREWED SAME BY TWISTING. NO MECHANICAL</t>
  </si>
  <si>
    <t>19880807039859I</t>
  </si>
  <si>
    <t>ABORTED 2 TAKEOFFS DUE TO AIRCRAFT NOSE HEAVY. NO DEFECTS. PILOT COUNSELED ON USE OF TRIM TAB.</t>
  </si>
  <si>
    <t>19880918044789A</t>
  </si>
  <si>
    <t>PEDAL AND TURN PROBLEM ON LIFTOFF. UNAPPROVED PEDAL ADJUSTMENT. UNABLE TO STOP TURN ON NEXT LIFTOFF. CRASH LANDED.</t>
  </si>
  <si>
    <t>19880921056039I</t>
  </si>
  <si>
    <t>HEARD LOUD BANG. NOSE BAGGAGE DOOR LIGHT CAME ON. PRECAUTIONARY LANDING. DOOR WAS AJAR. MINOR DAMAGE TO NOSE.</t>
  </si>
  <si>
    <t>19880725057329A</t>
  </si>
  <si>
    <t>WATER TAXI TO REFUEL PRIOR TO TAKEOFF. WATER ROUGH. LEFT FLOAT CAP OPEN SHIPPED WATER AND ACFT ROLLED OVER AND SANK</t>
  </si>
  <si>
    <t>19880910038059A</t>
  </si>
  <si>
    <t>FAILED TO DISCONNECT THE CHEMICAL FILLER HOSE PRIOR TO LIFTOFF FROM TRUCK PLATFORM. HELICOPTER ROLLED OVER.</t>
  </si>
  <si>
    <t>19880920039549A</t>
  </si>
  <si>
    <t>UNABLE TO ROTATE, RAN OFF END OF RUNWAY FULL POWER NO BRAKING INTO DITCH. POSSIBLE CONTROL LOCK IN YOKE. NO DEFECTS</t>
  </si>
  <si>
    <t>19880920059059I</t>
  </si>
  <si>
    <t>DISCARDED CARGO DOOR WAS PICKED UP BY ROTOR WASH OF UNKNOWN HELICOPTER.IT HIT PARKED S550 N#92QS, DAMAGING AILERON.</t>
  </si>
  <si>
    <t>19880730028329A</t>
  </si>
  <si>
    <t>HAD UNEVEN FUEL FLOW AND IMBALANCE. DIVERTED TO NEAREST AIRPORT, CRASHED AND BURNED. YAW DAMPER INOP.</t>
  </si>
  <si>
    <t>19880712026389A</t>
  </si>
  <si>
    <t>STUDENT PILOT PICKED UP PASSENGER. CRASHED ON TAKEOFF. FOUND CARBURETOR HEAT ON AND FLAPS FULL DOWN.</t>
  </si>
  <si>
    <t>19880901036579A</t>
  </si>
  <si>
    <t>CREWMAN HAD SECURED AFT SKID TIE DOWNS UNKNOWN BY PILOT. HE DID NOT CHECK, AIRCRAFT LIFTOFF NOSE HIGH.FELL IN WATER</t>
  </si>
  <si>
    <t>19880926053609I</t>
  </si>
  <si>
    <t>RIGHT SIDE OF ENGINE COWLING OPENED EN ROUTE. DIVERTED TO ROSTRAVER. LEFT SIDE OPENED. LANDED. NO REASON FOUND.</t>
  </si>
  <si>
    <t>19880716026869A</t>
  </si>
  <si>
    <t>TOOK OFF WITH FULL UP TRIM AND LEANED MIXTURE. NOSED UP,STALLED AND SPUN IN. CARRIED PASSENGERS. LACKED ENDORSEMENT</t>
  </si>
  <si>
    <t>19880630042289I</t>
  </si>
  <si>
    <t>PIC REPORTED LOSING OIL PRESSURE AND ALTERNATOR. LANDED.FOUND ALTERNATOR CIRCUIT BREAKER OPEN AND BATTERY DEPLETED.</t>
  </si>
  <si>
    <t>19890119007029I</t>
  </si>
  <si>
    <t>TOP HALF OF DOOR OPENED DURING TAKEOFF. PROCEEDED TO KEENE. LANDED SAFELY. CHECKED DOOR AND RETURNED.</t>
  </si>
  <si>
    <t>19881204069149I</t>
  </si>
  <si>
    <t>STUDENT PULLED AND SET PARKING BRAKE INSTEAD OF FLAPS. HIGHER SPEED RESULTED IN FLOAT. BRAKE SET MADE TIRE BLOW.</t>
  </si>
  <si>
    <t>19881222071639I</t>
  </si>
  <si>
    <t>LIGHT TO HEAVY FREEZING RAIN IN AREA. AIRCRAFT STALLED BUT RECOVERED ON INITIAL APPROACH. AIRFRAME DEICE NOT ON.</t>
  </si>
  <si>
    <t>19881006062739I</t>
  </si>
  <si>
    <t>UNABLE TO PRESSURIZE CABIN AFTER TAKEOFF. RETURNED. R-1 DOOR WAS OPEN. RECYCLED DOOR AND RESUMED FLIGHT.</t>
  </si>
  <si>
    <t>19881115058249A</t>
  </si>
  <si>
    <t>NO AILERON CONTROL ON TAKEOFF TOW. RELEASED TOW AND CRASHED INTO TREES. PINS HOLDING AILERON CONTROLS WERE MISSING.</t>
  </si>
  <si>
    <t>19890118023839I</t>
  </si>
  <si>
    <t>COCKPIT FILLED WITH SMOKE WHILE TAXIING FOR DEPARTURE. ENGINE SHUT DOWN. ENGINE BLOWER INTAKE COVER STILL INSTALLED</t>
  </si>
  <si>
    <t>19881228056929A</t>
  </si>
  <si>
    <t>ROUGH ENGINE AND PARTIAL POWER ON CLIMBOUT. HIT TREES ON RETURN. CARB HEAT LEVER TRAVEL WAS RESTRICTED.</t>
  </si>
  <si>
    <t>19880930042679A</t>
  </si>
  <si>
    <t>FAILED TO SECURE OIL CAP. ENGINE RAN OUT OF OIL. FORCED LANDING IN TREES. MEDICAL HAD EXPIRED.</t>
  </si>
  <si>
    <t>19880930042399A</t>
  </si>
  <si>
    <t>ERRATIC FLIGHT ON CLIMBOUT. LOST CONTROL TURNING, DIVED INTO GROUND. IMPROPERLY LOCKED UPPER DOOR SECTION CAME OPEN</t>
  </si>
  <si>
    <t>19881020064459I</t>
  </si>
  <si>
    <t>PRECAUTIONARY RETURN TO AIRPORT TO CLOSE FUEL CAP. DEPARTED AGAIN. DID NOT CONTACT ATS ON EITHER TAKEOFF.</t>
  </si>
  <si>
    <t>19881022047829A</t>
  </si>
  <si>
    <t>TRIED TO GO AROUND WITH FULL FLAPS, UNABLE.THEN STALLED A WING AND IMPACTED.FAILED TO HOLD SWITCH ON FOR RETRACTION</t>
  </si>
  <si>
    <t>19881130064879I</t>
  </si>
  <si>
    <t>BOTH ENGINES FLUCTUATING. LANDED AT FT LEONARD WOOD. NO FUEL WOULD DRAIN FROM SUMP. LATER WATER CAME FROM SUMP.</t>
  </si>
  <si>
    <t>19881214055199I</t>
  </si>
  <si>
    <t>DOOR OPENED AND DEPARTED AIRCRAFT AT CRUISE ALTITUDE. DIVERTED. CAUSE NOT STATED.</t>
  </si>
  <si>
    <t>19881006044709A</t>
  </si>
  <si>
    <t>CANOPY CAME OPEN ON TAKEOFF. PILOTS GLASSES BLEW OFF AND HE LOST CONTROL TRYING TO CLOSE CANOPY AND CRASHED.</t>
  </si>
  <si>
    <t>19881006044739A</t>
  </si>
  <si>
    <t>PUT GEAR DOWN BY MISTAKE FOR WATER LANDING. AMPHIBIAN FLIPPED OVER. REPORTED ELEVATOR TRIM BROKE. NO DEFECTS NOTED.</t>
  </si>
  <si>
    <t>19881230068779I</t>
  </si>
  <si>
    <t>TAKEOFF WARNING HORN WHEN THROTTLES WERE ADVANCED. ABORTED. RESET STABILIZER TRIM AND RETURNED TO TAKEOFF AGAIN.</t>
  </si>
  <si>
    <t>19890331021799I</t>
  </si>
  <si>
    <t>AFTER SWITCHING TANKS FUEL FLOW DIMINISHED TILL ENGINE SPUTTERING CAUSED FORCED LANDING. FUEL WAS CONTAMINATED.</t>
  </si>
  <si>
    <t>19890413020489I</t>
  </si>
  <si>
    <t>LOST POWER ON TAKEOFF. LANDED WITH GEAR UP ON SAME RUNWAY. WATER IN FUEL TANK. FILLER CAP FIT LOOSELY.</t>
  </si>
  <si>
    <t>19890509021309I</t>
  </si>
  <si>
    <t>REPORTED NO GEAR LIGHTS. LANDED SAFELY AFTER GEAR DOWN FLYBY. GEAR LIGHTS DIM DUE TO NAV LIGHTS ON. HARD TO SEE.</t>
  </si>
  <si>
    <t>19890411007649A</t>
  </si>
  <si>
    <t>ERRATIC TAKEOFF RUN .JERKED INTO AIR,HIT TAIL AND WING ON RUNWAY.CARTWHEELED OFF RUNWAY. ELEVATOR TRIM FULL NOSE UP</t>
  </si>
  <si>
    <t>19890322024319I</t>
  </si>
  <si>
    <t>VEERED OFF RUNWAY AT START OF TAKEOFF ROLL. STOPPED WITHOUT DAMAGE. CREW HAD FAILED TO REMOVE NR2 ENGINE STARTLOCKS</t>
  </si>
  <si>
    <t>19890517027839I</t>
  </si>
  <si>
    <t>NOTICED RIGHT MAIN FUEL CAP LEAKING AFTER TAKEOFF. RETURNED. ADDED FUEL AND ADJUSTED COLLAR ON FUEL CAP.</t>
  </si>
  <si>
    <t>19890307025089I</t>
  </si>
  <si>
    <t>LANDED BEHIND DC9 WHICH BLEW UP A GREAT DEAL OF SNOW. PULLED RIGHT ON ROLLOUT. WINDROW FROM SNOWPLOW CAUSED PULL.</t>
  </si>
  <si>
    <t>19890308025899I</t>
  </si>
  <si>
    <t>RIGHT EMERGENCY DOOR SEPARATED ON CLIMB. RETURNED. FOUND RELEASE HANDLE PARTIALLY DISENGAGED.</t>
  </si>
  <si>
    <t>19890318057879I</t>
  </si>
  <si>
    <t>NOSE GEAR UNSAFE LIGHT. TOW BAR HANGING FROM WHEEL. RETURNED. LANDED WITH GEAR UP. FORGOT TO REMOVE BAR.</t>
  </si>
  <si>
    <t>19890502019819I</t>
  </si>
  <si>
    <t>UNABLE TO RETRACT RIGHT MAIN GEAR ON CLIMBOUT. RETURNED AFTER DUMPING FUEL. LANDING GEAR SAFETY PIN WAS IN PLACE.</t>
  </si>
  <si>
    <t>19890212002089A</t>
  </si>
  <si>
    <t>SETTLED TO RUNWAY, BOUNCED TWICE USING UP RUNWAY. BEGAN GO AROUND. IMPACTED ON TURNOUT NOSE DOWN.</t>
  </si>
  <si>
    <t>19890505030929I</t>
  </si>
  <si>
    <t>ABORTED TAKEOFF WHEN NOSE BAGGAGE DOOR OPENED. TAXIED TO RAMP. PILOT DID NOT RECALL CHECKING DOOR.</t>
  </si>
  <si>
    <t>19890321019889I</t>
  </si>
  <si>
    <t>UNABLE TO RETRACT GEAR. RETURNED AND LANDED SAFELY. NOSE GEAR LOCK PINS INSTALLED. REMOVED AND RESUMED FLIGHT.</t>
  </si>
  <si>
    <t>19890308009319I</t>
  </si>
  <si>
    <t>STUDENT DELAYED GEAR EXTENSION ON SIMULATED ENGINE FAILURE. TOWER ADVISED GEAR UP. LOWERED GEAR AND LANDED.</t>
  </si>
  <si>
    <t>19890421019839I</t>
  </si>
  <si>
    <t>NR2 FIRE WARNING ON CLIMBOUT. SHUT ENGINE DOWN AND RETURNED. FOUND BIRD NEST BEING BUILT IN ENGINE INTAKE. NO FIRE.</t>
  </si>
  <si>
    <t>19890221013499I</t>
  </si>
  <si>
    <t>ELEVATOR PARTIALLY JAMMED IN CRUISE. EMERGENCY LANDING AT BURLINGTON WITHOUT INCIDENT. ICE IN HULL CAUSED PROBLEM.</t>
  </si>
  <si>
    <t>19890311003709A</t>
  </si>
  <si>
    <t>VEERED OFF RUNWAY AND OVERTURNED ON TAKEOFF. FOUND LOOSE FRONT COCKPIT SEAT HAD FALLEN TO FLOOR. JAMMED LEFT BRAKE.</t>
  </si>
  <si>
    <t>19890306022879I</t>
  </si>
  <si>
    <t>LEFT ENGINE DID NOT DEVELOP ENOUGH POWER ON TAKEOFF. ABORTED. RAN OFF RUNWAY. FOUND WATER IN SUMP.</t>
  </si>
  <si>
    <t>19890505026419I</t>
  </si>
  <si>
    <t>ENGINE FAILED ON TAKEOFF. HARD LANDING ON RAMP. LEFT AND NOSE GEAR BROKE OFF. FOUND WATER IN FUEL.</t>
  </si>
  <si>
    <t>19890324004579A</t>
  </si>
  <si>
    <t>NOSED UP ON LIFTOFF. UNABLE TO COMPENSATE AND STALLED. CONTROL STICK IN FRONT COCKPIT WAS TIED AFT BY THE SEATBELT.</t>
  </si>
  <si>
    <t>19890215010129I</t>
  </si>
  <si>
    <t>SHUT DOWN ENGINE BECAUSE OF OIL LEAK AND PRESSURE FLUCTUATION. LANDED SAFELY. FOUND LOOSE OIL DIPSTICK.</t>
  </si>
  <si>
    <t>19890503010699A</t>
  </si>
  <si>
    <t>CONFLICTING REPORTS FROM CFI AND STUDENT. LOST RIGHT ENGINE ON TAKEOFF DUE FUEL PUMPS OFF. IMPROPER CFI PROCEDURES.</t>
  </si>
  <si>
    <t>19890220017259I</t>
  </si>
  <si>
    <t>SMOKE IN COCKPIT AFTER HEATER TURNED ON. RETURNED. OIL SPILL DURING PREFLIGHT SERVICE WAS SOURCE OF SMOKE.</t>
  </si>
  <si>
    <t>19890206009289I</t>
  </si>
  <si>
    <t>NOSE GEAR LEFT RUNWAY WHILE MAKING 180 DEGREE TURN. PILOT LOWT DIRECTIONAL CONTROL. MISUSED THROTTLES.</t>
  </si>
  <si>
    <t>19890328004879I</t>
  </si>
  <si>
    <t>TOOK OFF WITH TOW BAR ATTACHED. UNABLE TO RETRACT NOSE GEAR. DAMAGED DOWN LOCK. GEAR COLLAPSED ON LANDING.</t>
  </si>
  <si>
    <t>19890125022859I</t>
  </si>
  <si>
    <t>LEFT ENGINE FAILED WHEN FUEL BOOST PUMP SET ON HIGH. SAFE LANDING. UNFAMILIAR SWITCHES AND PILOT FLOODED ENGINE.</t>
  </si>
  <si>
    <t>19890415008079A</t>
  </si>
  <si>
    <t>SMELLED SMOKE IN CABIN. MADE PRECAUTIONARY LANDING IN A SOLT FIELD AND NOSED OVER. FOUND BIRD NEST IN CYLINDERS.</t>
  </si>
  <si>
    <t>19890211010529I</t>
  </si>
  <si>
    <t>REPORTED AN OIL LEAK AFTER TAKEOFF. RETURNED. LANDED SAFELY. PILOT FORGOT TO REPLACE OIL CAP AFTER OIL CHANGE.</t>
  </si>
  <si>
    <t>19890728051289I</t>
  </si>
  <si>
    <t>CABIN DOOR CAME AJAR AT TOP INFLIGHT. PRECAUTIONARY LANDING. TOP LATCH NOT ENGAGED.</t>
  </si>
  <si>
    <t>19890715028739A</t>
  </si>
  <si>
    <t>CANOPY CAME OPEN ON TOW. ROPE BROKE FROM DRAG. PILOT MADE 180 AND LANDED HARD ON SAME RUNWAY. NO LATCH DEFECTS.</t>
  </si>
  <si>
    <t>19890723054159I</t>
  </si>
  <si>
    <t>AFTER LANDING IT WAS DETERMINED THERE WAS INSUFFICIENT NUMBER OF SEATS AND OXYGEN MASKS FOR PASSENGERS ONBOARD.</t>
  </si>
  <si>
    <t>19890712022199A</t>
  </si>
  <si>
    <t>NOTICED SLOW SPEED ON CLIMBOUT AND UNABLE TO CLEAR TREES.ABORTED. LANDED NOSE FIRST. FLIPPED OVER. FLAPS FULL DOWN.</t>
  </si>
  <si>
    <t>19890723024549A</t>
  </si>
  <si>
    <t>REPORTED LOOSING POWER EN ROUTE. PANICED. CRASHED INTO POND. FOUND FEUEL CAP OFF. SIPHONED FUEL.</t>
  </si>
  <si>
    <t>19890619031449I</t>
  </si>
  <si>
    <t>OIL COVERED WINDSHIELD. EMERGENCY LANDING IN FIELD. OIL CAP DIPSTICK WAS MISSING. HAD PRIOR OIL CHANGE.</t>
  </si>
  <si>
    <t>19890812028949A</t>
  </si>
  <si>
    <t>LOST RIGHT ENGINE ON CLIMBOUT FEATHERED RETURNED AND LOST LEFT ENGINE,LANDED IN A CANAL.BOTH ENGINES TRAILING SMOKE</t>
  </si>
  <si>
    <t>19890523027869I</t>
  </si>
  <si>
    <t>WHILE TAXIING FOR TAKEOFF THE RIGHT MAIN GEAR SANK THROUGH THE ASPHALT STOPPING THE AIRCRAFT. NO DAMAGE OR INJURIES</t>
  </si>
  <si>
    <t>19890716038839I</t>
  </si>
  <si>
    <t>ENGINE FAILED ON GEAR RETRACTION. LANDED GEAR UP ON SAME RUNWAY. FOUND WATER IN FUEL.</t>
  </si>
  <si>
    <t>19890714022489A</t>
  </si>
  <si>
    <t>NOT ACCELERATING ON TAKEOFF, ABORTED AND RAN OFF END OF RUNWAY. HIT FENCE AND A VAN. PARKING BRAKE NOT RELEASED.</t>
  </si>
  <si>
    <t>19890714042979I</t>
  </si>
  <si>
    <t>FLUCTUATING ENGINE OIL PRESSURE. PRECAUTIONARY LANDING. DISCOVERED A LOOSE OIL FILTER CAP.</t>
  </si>
  <si>
    <t>19890815029909A</t>
  </si>
  <si>
    <t>RELEASED TOW ON INITIAL TAKEOFF AND LANDED HARD OFF AIRPORT. TOW PLANE SIGNALED SPOILERS DEPLOYED NOT A DISCONNECT.</t>
  </si>
  <si>
    <t>19890523030589I</t>
  </si>
  <si>
    <t>LOW OIL PRESSURE AND OIL LEAK INFLIGHT. SHUT DOWN. LANDED FAST AND BLEW 2 TIRES BRAKING. OIL CAP LOCK TANG UNLOCKED</t>
  </si>
  <si>
    <t>19890621016669A</t>
  </si>
  <si>
    <t>TRIED TO TAKE OFF WITH CEMENT TAIL TIEDOWN ATTACHED. SECOND TRY ROPE BROKE LIFTED OFF NOSE HIGH HIT TREES ON SHORE.</t>
  </si>
  <si>
    <t>19890528027179I</t>
  </si>
  <si>
    <t>LOST DIRECTIONAL CONTROL ON ROLLOUT. VEERED OFF RUNWAY INTO DITCH. A BOTTLE HAD LODGED UNDER LEFT RUDDER PEDAL.</t>
  </si>
  <si>
    <t>19890725041869I</t>
  </si>
  <si>
    <t>ON ENGINE START PILOTS SEAT WENT TO FULL AFT POSITION. PUSH THROTTLE IN FULL. AIRCRAFT COLLIDED WITH PARKED PLANE.</t>
  </si>
  <si>
    <t>19890701018969A</t>
  </si>
  <si>
    <t>ENGINE QUIT ON CLIMBOUT.LANDED IN TREES.WATER IN FUEL. HAD SAT OUTSIDE FOR THREE WEEKS WITH ONE THIRD FUEL IN TANKS</t>
  </si>
  <si>
    <t>19890804027359A</t>
  </si>
  <si>
    <t>ON TEST FLIGHT UNABLE TO UNFEATHER LEFT ENGINE THAT HAS HYDRAULIC PUMP. LACKED KNOWLEDGE OF ALTERNATE PROCEDURES.</t>
  </si>
  <si>
    <t>19890818050259I</t>
  </si>
  <si>
    <t>ENGINES LOST POWER AFTER LIFTOFF. IMPACTED GROUND BEYOND END OF RUNWAY. PILOT STATED HE DID NOT DRAIN FUEL SUMPS.</t>
  </si>
  <si>
    <t>19890524060929I</t>
  </si>
  <si>
    <t>VIBRATION IN AIRFRAME ON DEPARTURE. RETURNED. FOUND RIGHT FRONT SEAT BELT HANGING OUT OF CABIN DOOR.</t>
  </si>
  <si>
    <t>19890727025429A</t>
  </si>
  <si>
    <t>ENGINE QUIT DURING AN AEROBATIC MANUEVER. AIRCRAFT STALLED AND SPUN INTO TREES. FOUND PRIMER UNLOCKED.</t>
  </si>
  <si>
    <t>19890626017559A</t>
  </si>
  <si>
    <t>DOOR CAME OPEN ON CLIMBOUT. TRIED TO CLOSE IT CIRCLING TO LAND TOO LOW DRAGGED A WING CARTWHEELED.</t>
  </si>
  <si>
    <t>19890703036769I</t>
  </si>
  <si>
    <t>ELECTRICAL PROBLEM EN ROUTE. DID NOT CHECK CIRCUIT BREAKERS. LANDED WITH GEAR UP.</t>
  </si>
  <si>
    <t>19890804031219A</t>
  </si>
  <si>
    <t>TRIED TO TAKE OFF WITH CARBURETOR HEAT STILL ON UNNOTICED BY PILOT. UNABLE TO CLIMB,CRASHED INTO TREES.</t>
  </si>
  <si>
    <t>19890618015879A</t>
  </si>
  <si>
    <t>ENGINE QUIT ON DOWNWIND AFTER TAKEOFF. PILOT MAY HAVE BUMPED UNGUARDED MAGNETO SWITCHS TO OFF. FAILED TO RESET.</t>
  </si>
  <si>
    <t>19890804027709A</t>
  </si>
  <si>
    <t>ON LANDING, NO BRAKES, NO FLAPS, PROPS MALFUNCTIONED. UNABLE TO STOP. RAN OFF END OF RUNWAY.</t>
  </si>
  <si>
    <t>19890830032899I</t>
  </si>
  <si>
    <t>HAD A PILOTLESS GLIDER IN TOW ON TAKEOFF. GLIDER PITCHED UP AND LIFTED TAIL. PROP HIT GROUND BEFORE TAIL LOWERED.</t>
  </si>
  <si>
    <t>19891030056269I</t>
  </si>
  <si>
    <t>ENGINE COWLING OPENED ON CLIMBOUT. DECLARED EMERGENCY AND RETURNED. NO CAUSE FOR INFLIGHT OPENING FOUND.</t>
  </si>
  <si>
    <t>19890920035599A</t>
  </si>
  <si>
    <t>FAILED TO RECOGNIZE OFFSET RUDDER TRIM OR CORRECT SWERVE ON TAKEOFF. ABORTED LATE.IMPROPER PROCEDURES CAUSED OVERUN</t>
  </si>
  <si>
    <t>19890905048219I</t>
  </si>
  <si>
    <t>UNSAFE GEAR LIGHT WHEN HANDLE UP. RETURNED. LANDED SAFELY. NOSE GEAR GROUND LOCK PIN NOT POSITIONED PROPERLY.</t>
  </si>
  <si>
    <t>19890826059819I</t>
  </si>
  <si>
    <t>DOOR OPENED EN ROUTE. UNABLE TO COMMUNICATE WITH TOWER. DISRUPTED TRAFFIC. LANDED SAFELY.</t>
  </si>
  <si>
    <t>19890930037119A</t>
  </si>
  <si>
    <t>FLEW AIRCRAFT BEING RESTORED WITHOUT PROPER INSPECTION OR ANNUAL. UPPER STRUT ATTACH BOLT MISSING. WING FOLDED UP.</t>
  </si>
  <si>
    <t>19891024042499A</t>
  </si>
  <si>
    <t>ON TAKEOFF FIRE EXPLOSION RIGHT WING WHEN STROBES TURNED ON. HISTORY WING FUEL LEAK. AD ON SAME NOT COMPLIED.</t>
  </si>
  <si>
    <t>19891026056559I</t>
  </si>
  <si>
    <t>SAW TOP HALF OF CABIN DOOR AJAR. PRECAUTIONARY LANDING. FOUND DOOR SUPPORT ROD BROKEN. MADE REPAIRS AND CONTINUED.</t>
  </si>
  <si>
    <t>19891120046419A</t>
  </si>
  <si>
    <t>AFTER SEVERAL FORCED LANDINGS DUE TO ROUGH ENGINE WAS FORCED DOWN AGAIN. HAD BEEN IN STORAGE. RUST, VARNISH IN FUEL</t>
  </si>
  <si>
    <t>19891112045009A</t>
  </si>
  <si>
    <t>FAILED TO DRAIN SUMPS PRIOR TAKEOFF AFTER AIRCRAFT SAT OUT IN HEAVY RAIN. ENGINE QUIT ON CLIMBOUT. CRASH LANDED.</t>
  </si>
  <si>
    <t>19891029043399A</t>
  </si>
  <si>
    <t>TOOK OFF WITH FULL FLAPS, WALLOWED AND CLIMBED NOSE HIGH AT SLOW SPEED UNTIL A STALL AND CRASH.</t>
  </si>
  <si>
    <t>19891010039559A</t>
  </si>
  <si>
    <t>HELICOPTER ROLLED OVER ON LIFTING FROM OIL PLATFORM PAD. LEFT REAR TIEDOWN STRAP WAS STILL SECURED.</t>
  </si>
  <si>
    <t>19890826031889A</t>
  </si>
  <si>
    <t>ENGINE RPM DROP AND VIBRATION. HIT SEVERAL OBSTRUCTIONS ON FORCED LANDING. INDICATES OIL TANK VALVE WAS OFF.</t>
  </si>
  <si>
    <t>19891015053839I</t>
  </si>
  <si>
    <t>HIT ROOF ON TAKEOFF IN TURBULENCE. LOST CONTROL ENGINE FLOODED. RECOVERED MADE HARD LANDING. SEAT BELT NOT SECURED.</t>
  </si>
  <si>
    <t>19890924035929A</t>
  </si>
  <si>
    <t>FIRST SOLO IN TAIL WHEEL AIRCRAFT. PUSHED TRIM KNOB INSTEAD OF POWER ON FINAL TOO LOW PUT IT INTO TREES OFF RUNWAY.</t>
  </si>
  <si>
    <t>19890831033149A</t>
  </si>
  <si>
    <t>NO FUEL AT REPAIR AIRPORT. GAUGES SHOWED RIGHT TANK EMPTY LEFT 20 GALLONS. DEPARTED. ENGINE QUIT. DITCHED OFF SHORE</t>
  </si>
  <si>
    <t>19891005038889A</t>
  </si>
  <si>
    <t>REPORT ENGINE QUIT. WAS RETURNIG. STALLED SHORT FINAL. BURNED ON IMPACT. FOAM PLUG ON CARB AIR DUCT NOT REMOVED.</t>
  </si>
  <si>
    <t>19891109060409I</t>
  </si>
  <si>
    <t>BAGGAGE CART DISENGAGED FROM TOW HITCH AND ROLLED INTO PARKED AIRCRAFT. DAMAGED EMPANNAGE. DEFECT SERVICE EQUIPMENT</t>
  </si>
  <si>
    <t>19891105044249A</t>
  </si>
  <si>
    <t>LANDED. DROPPED PASSENGER. ROSE TO LAND ON FAR SIDE OF WIRES. BURNERS FAILED. HIT WIRES. ACTUATOR WIRE WAS BROKEN.</t>
  </si>
  <si>
    <t>19891128047319A</t>
  </si>
  <si>
    <t>TOOK OFF WITH CARGO LINE ATTACHED. LINE STRUCK TRAILS, REBOUNDED AND FOULED ROTOR BLADES. CRASHED IN FIELD.</t>
  </si>
  <si>
    <t>19891227064729A</t>
  </si>
  <si>
    <t>PRACTICE ICING TAKEOFFS AND LANDINGS,CONTROLLER INSTRUCTED GO AROUND.ENGINE QUIT,LANDED IN SNOW,FLIPPED OVER.</t>
  </si>
  <si>
    <t>19891227064179I</t>
  </si>
  <si>
    <t>TOWER ADVISED PILOT FUEL VENTING FROM TANK AFTER DEPARTURE. RETURNED. SPRING LOADED FUEL CAP HAD POPPED OPEN.</t>
  </si>
  <si>
    <t>19891207063649I</t>
  </si>
  <si>
    <t>OIL EXHAUSTION ON STUDENT CROSS-COUNTRY FLIGHT. FORCED LANDING. OIL FILLER CAP NOT SECURED. ENGINE OIL SIPHONED OUT</t>
  </si>
  <si>
    <t>19900105006659I</t>
  </si>
  <si>
    <t>ENGINE QUIT AFTER DEPARTURE. FORCED LANDING IN FIELD. FOUND THREE GALLONS OF WATER IN FUEL.</t>
  </si>
  <si>
    <t>19900108000289A</t>
  </si>
  <si>
    <t>DOOR CAME OPEN ON TAKEOFF,LOST CONTROL OF AIRCRAFT,STALLED,CRASHED INTO TREES OFF END OF AIRPORT AND BURNED.</t>
  </si>
  <si>
    <t>19900116000959A</t>
  </si>
  <si>
    <t>FIRE ERUPTED STARTING ENGINE. FAILED TO NOTE LOOSE COWLING. NO AIR FILTER. FUEL LINE NOT CAPPED.</t>
  </si>
  <si>
    <t>19900130001369A</t>
  </si>
  <si>
    <t>ENGINE COWLING CAME LOOSE ON TEST FLIGHT. EMERGENCY LANDING DUE TO DAMAGED ROTORS.</t>
  </si>
  <si>
    <t>[[('TEST', '/location/location/contains', 'CAME LOOSE ON TEST'), ('TEST', '/location/location/contains', 'EMERGENCY'), ('TEST', '/location/location/contains', 'TEST'), ('TEST', '/location/location/contains', 'TEST FLIGHT. EMERGENCY'), ('TEST', '/location/location/contains', 'CAME LOOSE ON TEST FLIGHT. EMERGENCY')]]</t>
  </si>
  <si>
    <t>TEST</t>
  </si>
  <si>
    <t>CAME LOOSE ON TEST</t>
  </si>
  <si>
    <t>EMERGENCY</t>
  </si>
  <si>
    <t>TEST FLIGHT. EMERGENCY</t>
  </si>
  <si>
    <t>CAME LOOSE ON TEST FLIGHT. EMERGENCY</t>
  </si>
  <si>
    <t>19900203028129I</t>
  </si>
  <si>
    <t>PARTIAL POWER LOST ON GLIDER TOW. UNHOOKED GLIDER. LANDED SHORT OF RUNWAY. NOSED OVER. HAD OIL STARVATION.</t>
  </si>
  <si>
    <t>19900201001409A</t>
  </si>
  <si>
    <t>LIFTED OFF TRAILER TO REPARK. ENCOUNTERED DYNAMIC ROLLOVER. A SKID WAS STILL TIED DOWN.</t>
  </si>
  <si>
    <t>[[('DOWN', '/location/location/contains', 'DYNAMIC')]]</t>
  </si>
  <si>
    <t>DOWN</t>
  </si>
  <si>
    <t>DYNAMIC</t>
  </si>
  <si>
    <t>19900121000809A</t>
  </si>
  <si>
    <t>LOST POWER ON CLIMBOUT. TURNING BACK AND LANDING AT AIRPORT STRUCK POLES. FOUND WATER IN FUEL.</t>
  </si>
  <si>
    <t>19900224002899A</t>
  </si>
  <si>
    <t>RAN OUT OF FUEL EN ROUTE AT NIGHT. ON FORCED LANDING STRUCK TREES AND UTILITY POLE. FUEL CAP MISSING. SIPHONED FUEL</t>
  </si>
  <si>
    <t>19900214002219A</t>
  </si>
  <si>
    <t>LOST POWER ON TAKEOFF. CFI TOOK OVER. LANDED IN MARSH. NOSED OVER. 5 GAL OF WATER IN FUEL SYSTEM. WATER AT SOURCE.</t>
  </si>
  <si>
    <t>19900404026989I</t>
  </si>
  <si>
    <t>ON DEPARTURE FROM BOSTON UNABLE TO RETRACT NOSE GEAR. GROUND CREW FAILED TO CLOSE EXTERIOR GEAR HANDLE LEVER.</t>
  </si>
  <si>
    <t>19900430021349I</t>
  </si>
  <si>
    <t>FIRE FROM RIGHT ENGINE ON CLIMB, RETURNED. OIL LEAK ONTO HOT EXHAUST SYSTEM FROM UNSECURED OIL DIPSTICK.</t>
  </si>
  <si>
    <t>19900330007269A</t>
  </si>
  <si>
    <t>HIGH AND FAST BEGAN GO AROUND TRAILING SMOKE. LOST POWER STALLED BURNED ON IMPACT. BOOST PUMP ON MADE RICH MIXTURE.</t>
  </si>
  <si>
    <t>19900411014509I</t>
  </si>
  <si>
    <t>PILOT STATED ON LANDING AIRCRAFT HIT BUMP ON RUNWAY. BOUNCED. MADE A GO AROUND. NOSE GEAR BROKE ON LANDING.</t>
  </si>
  <si>
    <t>19900326005779A</t>
  </si>
  <si>
    <t>LOST POWER ON CLIMBOUT. TRIED RETURN. LANDED IN FALLOW FIELD. NOSED OVER WATER IN FUEL.</t>
  </si>
  <si>
    <t>19900323014919I</t>
  </si>
  <si>
    <t>ON CLIMB PILOT STARTED TO DESCEND DUE TO ICING PROBLEMS. RETURNED TO AIRPORT. COPILOT UNQUALIFIED IN AIRCRAFT.</t>
  </si>
  <si>
    <t>19900504034769I</t>
  </si>
  <si>
    <t>RIGHT ENGINE DID NOT ACCELERATE NORMALLY. ABORTED. FOUND ENGINE INLET COVER WAS PARTIALLY INGESTED INTO AIR INLET.</t>
  </si>
  <si>
    <t>19900506014029A</t>
  </si>
  <si>
    <t>STALLED AND CRASHED INTO RESIDENCE AFTER TAKEOFF. ATC ADVISED PILOT FLAPS APPEARED EXTENDED.</t>
  </si>
  <si>
    <t>19900425011659A</t>
  </si>
  <si>
    <t>RAN OUT OF FUEL ON FERRY FLIGHT. LEFT PONTOON SEPARATED LANDING IN A POND. FUEL CAP NOT SECURED. FUEL SIPHONED.</t>
  </si>
  <si>
    <t>19900423014219A</t>
  </si>
  <si>
    <t>TURNING BASE LOST POWER. LANDED IN GRAVEL PIT. NOSED OVER. HAD PULLED MIXTURE CONTROL INSTEAD OF CARB HEAT CONTROL.</t>
  </si>
  <si>
    <t>19900420010469A</t>
  </si>
  <si>
    <t>HIGH ON COUPLED APPROACH. LETDOWN AT 2000 FPM. AUTO PILOT OVERCONTROLLED INTERCEPTING GLIDE PATH. AIRFRAME DAMAGED.</t>
  </si>
  <si>
    <t>19900511015629A</t>
  </si>
  <si>
    <t>TRIED TO GO AROUND WITH LEAN MIXTURE AND FULL FLAPS. RIGHT ENGINE STALLED,LOST CONTROL BELOW VMC. CARTWHEELED.</t>
  </si>
  <si>
    <t>19900728045609I</t>
  </si>
  <si>
    <t>COCKPIT DOOR OPENED AFTER DEPARTURE. RETURNED. LANDED WITHOUT INCIDENT.</t>
  </si>
  <si>
    <t>19900713025819A</t>
  </si>
  <si>
    <t>ON THIRD TRY FOR LANDING, BEGAN GO AROUND, FULL FLAPS. UNABLE CLIMB, ABORTED. RAN OFF END RUNWAY INTO TREES.</t>
  </si>
  <si>
    <t>19900531030209I</t>
  </si>
  <si>
    <t>WHILE TAXIING THE RIGHT GEAR BROKE THROUGH THE ASPHALT AND BECAME STUCK ON TAXIWAY.</t>
  </si>
  <si>
    <t>19900519017349A</t>
  </si>
  <si>
    <t>SWITCHED TANKS TURNING FINAL AFTER DROPPING BANNER. ENGINE QUIT. NOSED OVER IN WHEAT FIELD. DID NOT DRAIN SUMPS.</t>
  </si>
  <si>
    <t>19900615034499I</t>
  </si>
  <si>
    <t>PILOT FAILED TO REMOVE CHAIN FROM PROPELLER DURING PREFLIGHT. VIBRATION INFLIGHT. FOUND DAMAGE AT DESTINATION.</t>
  </si>
  <si>
    <t>19900703029289A</t>
  </si>
  <si>
    <t>BEGAN TEST FLIGHT FROM MAINTENANCE WITH RUDDER TRIM NEAR FULL LEFT. ABORTED AND RAN THROUGH FENCE AT END RUNWAY.</t>
  </si>
  <si>
    <t>19900629023099A</t>
  </si>
  <si>
    <t>DOOR CAME OPEN ON LIFTOFF. TRIED GO AROUND,LOST POWER AT 300 FT,CRASHED AND BURNED OFF END OF AIRPORT.</t>
  </si>
  <si>
    <t>19900512024669I</t>
  </si>
  <si>
    <t>TOP DOOR LATCH OPENED ON TAKEOFF ROLL. ABORTED. RAN OFF END OF RUNWAY.</t>
  </si>
  <si>
    <t>19900510015389A</t>
  </si>
  <si>
    <t>TOOK OFF DOWNWIND WITH FULL FLAPS EXTENDED AND OVER GROSS WEIGHT. STRUCK MARKED WIRES AND CRASHED.</t>
  </si>
  <si>
    <t>19900520016589A</t>
  </si>
  <si>
    <t>DEPARTED INTO IMC WITH INOP GENERATOR AND ONLY BATTERY POWER. BATTERY WENT DEAD.HIT TREES AND FENCE ON ASR APPROACH</t>
  </si>
  <si>
    <t>19900802033759A</t>
  </si>
  <si>
    <t>ROUGH ENGINE ON LIFTOFF,ABORTED SAFELY BUT ENGINES DAMAGED BY JET FUEL PUMPED BY MISTAKE. PILOT FAILED TO CHECK.</t>
  </si>
  <si>
    <t>19900725059989I</t>
  </si>
  <si>
    <t>PILOT FAILED TO REMOVE YOKE LOCK ON TAKEOFF. RAN OFF SIDE OF RUNWAY. NOSE GEAR COLLAPSED.</t>
  </si>
  <si>
    <t>19900625043489I</t>
  </si>
  <si>
    <t>PILOT DID NOT COMPLETE PREFLIGHT. ON START UP LEFT ENGINE FLAMED OUT. INLET COVER ON AND PARTLY INGESTED.</t>
  </si>
  <si>
    <t>19900724028329A</t>
  </si>
  <si>
    <t>OBSERVED SPINNING TO IMPACT. OVER GROSS. FULL FLAPS FULL UP. TRIM FUEL UNPORTED.</t>
  </si>
  <si>
    <t>19900629022789A</t>
  </si>
  <si>
    <t>TRIED TO DEPART WITH FULL FLAPS. UNABLE TO CLIMB,STRUCK TREES AND POWERLINE.</t>
  </si>
  <si>
    <t>19900709024889A</t>
  </si>
  <si>
    <t>RIGHT BANK AND PITCH-UP ON LANDING FLARE. DAMAGED RIGHT MAIN GEAR. AUTO PILOT SWITCH BUMPED ON.</t>
  </si>
  <si>
    <t>19900706024509A</t>
  </si>
  <si>
    <t>GEAR MOTOR RUNNING ON TAXI. NOSE GEAR BEGAN RETRACT ON TAKEOFF. ABORTED LANDED GEAR UP HAD GEAR LEVER UP AT START.</t>
  </si>
  <si>
    <t>19900529017769A</t>
  </si>
  <si>
    <t>RIGHT WING FOLDED ON TAKEOFF CLIMB. HOMEBUILT CRASHED INTO TREES. RIGHT WING RETAINING PINS WERE ABSENT.</t>
  </si>
  <si>
    <t>19900514018389A</t>
  </si>
  <si>
    <t>HELICOPTER ROLLED OVER ON LIFTOFF FROM TRAILER. REFUELING HOSE MISPLACED OVER LANDING SKID.</t>
  </si>
  <si>
    <t>19900805058249I</t>
  </si>
  <si>
    <t>GLIDER DID NOT GAIN ALTITUDE ON TAKEOFF. SPOILERS WERE NOT CLOSED. ABORTED AND LANDED IN PASTURE. HIT STREET LIGHT.</t>
  </si>
  <si>
    <t>19901013047709A</t>
  </si>
  <si>
    <t>RAN OUT OF FUEL NEAR DESTINATION. STRUCK AUTO LANDING ON HIGHWAY. LOOSE FUEL CAP SIPHONED FUEL. GAUGES INACCURATE.</t>
  </si>
  <si>
    <t>19900816033169A</t>
  </si>
  <si>
    <t>ENGINE QUIT ON TAKEOFF. PUT ON FUEL PUMP ENGINE STARTED. TURNED PUMP OFF ENGINE QUIT. HIT TREES. NO DEFECTS FOUND.</t>
  </si>
  <si>
    <t>19900924053789I</t>
  </si>
  <si>
    <t>PILOT IMPROPERLY SET HIS RADIO SELECTOR SWITCH GIVING INDICATION OF RADIO FAILURE. UNABLE TO COMMUNICATE WITH ATC.</t>
  </si>
  <si>
    <t>19901006044409A</t>
  </si>
  <si>
    <t>ON LANDING ROLL PORTABLE OXYGEN BOTTLE UNDER SEAT ROLLED FORWARD AND JAMMED RUDDER PEDALS. EXITED RUNWAY.</t>
  </si>
  <si>
    <t>19901116061599I</t>
  </si>
  <si>
    <t>TURBULENCE ON CLIMBOUT. FLICK MAGNETO BROKE LOOSE IN BAGGAGE SPACE AND CRASHED THROUGH REAR WINDOW.</t>
  </si>
  <si>
    <t>19901111049719A</t>
  </si>
  <si>
    <t>DEPARTED IFR WITH INOPERATIVE VACUUM PUMP. LOST POWER. CRASHED INTO TREES. FUEL SELECTOR ON EMPTY TANK. FULL OTHER.</t>
  </si>
  <si>
    <t>19901108060109I</t>
  </si>
  <si>
    <t>FUEL EXHAUSTION OCCURED AFTER SWITCHING TANKS. DIVERTED FOR LANDING. TANKS HAD FUEL. SUSPECT ICE IN LINE.</t>
  </si>
  <si>
    <t>19901115062689A</t>
  </si>
  <si>
    <t>YAWED 180 DEGREES AND SETTLED HARD TO RUNWAY WHILE TAXIING TO RUNWAY. HYDRAULIC TEST AND OFF SWITCHES IDENTICAL.</t>
  </si>
  <si>
    <t>19900922041649A</t>
  </si>
  <si>
    <t>GLIDER PITCHED UP ON TAKEOFF WAS SAFELY RELEASED AND DIVED INTO GROUND. PILOT HAD NEGLECTED TO HOOK UP ELEVATORS.</t>
  </si>
  <si>
    <t>19900811033119A</t>
  </si>
  <si>
    <t>ENGINE QUIT ON CLIMBOUT. STALLED. SPUN IN. NEGLECTED INSTALL ENGINE DRIVEN FUEL PUMP PER PLANS. AUX PUMP OFF.</t>
  </si>
  <si>
    <t>19901103048519A</t>
  </si>
  <si>
    <t>STALLED AND FELL INTO LAKE ON TEST FLIGHT. ENGINES NOT CAPABLE FULL POWER DUE TO OPEN SURGE VALVES AND CABIN AIR ON</t>
  </si>
  <si>
    <t>19901114065859I</t>
  </si>
  <si>
    <t>OIL STARTED SPRAYING UPON WINDSHIELD IN FLIGHT. PRECAUTIONARY LANDING. FOUND OIL DIPSTICK HAD BEEN LEFT OFF.</t>
  </si>
  <si>
    <t>19901019064929I</t>
  </si>
  <si>
    <t>NOSE GEAR COLLAPSED WHEN PILOT ENTERED TAXIWAY UNDER CONSTRUCTION. POORLY LIGHTED AND NO WARNING SIGNS.</t>
  </si>
  <si>
    <t>19901101064289I</t>
  </si>
  <si>
    <t>FUEL CAP MISSING FROM RIGHT TANK AND GAS ESCAPING WHILE TAXIING. REPLACED CAP. RESUMED FLIGHT WITHOUT CLEANING WING</t>
  </si>
  <si>
    <t>19901123065189I</t>
  </si>
  <si>
    <t>UNABLE TO RETRACT LANDING GEAR AFTER TAKEOFF. GEAR BY-PASS HANDLE WAS LEFT IN THE BY-PASS POSITION ON TAKEOFF.</t>
  </si>
  <si>
    <t>19901117051049A</t>
  </si>
  <si>
    <t>TRIED TO DEPART SHORT CLOSED STRIP AFTER LANDING DUE LOW OIL. UNABLE RAN OFF END. PISTON RINGS BROKEN. LOST TEMPER.</t>
  </si>
  <si>
    <t>19900924042209A</t>
  </si>
  <si>
    <t>LEFT ENGINE QUIT ON CLIMBOUT. LANDED GEAR UP OFF AIRPORT. HAD FEATHERED WRONG PROP. MIXTURE TOO RICH ON LEFT ENGINE</t>
  </si>
  <si>
    <t>19901025055399I</t>
  </si>
  <si>
    <t>RIGHT ENGINE CAUGHT FIRE ON CLIMB. SHUT DOWN AND RETURNED. OIL DIPSTICK HAD BEEN LEFT OFF.</t>
  </si>
  <si>
    <t>19901018054419I</t>
  </si>
  <si>
    <t>ATC REQUESTED PILOT TO EXPEDITE ROLLOUT. LOST CONTROL, VEERED AND STRUCK LIGHTS. RUNWAY HAD UNGROOVED PATCHES.</t>
  </si>
  <si>
    <t>19901005044379A</t>
  </si>
  <si>
    <t>PARTIAL POWERLOSS ON CLIMBOUT. CRASH LANDED TRYING TO RETURN. HAD KNOWN EXHAUST SYSTEM LEAKS. OUT OF ANNUAL.</t>
  </si>
  <si>
    <t>19901017046219A</t>
  </si>
  <si>
    <t>ENGINE QUIT ON CLIMBOUT. FORCE LANDED IN LAKE OFF END OF RUNWAY. PILOT BELIEVED FUEL SELECTOR OFF ON TAKEOFF.</t>
  </si>
  <si>
    <t>19901031063969I</t>
  </si>
  <si>
    <t>NOSE GEAR COLLAPSED ON ROLLOUT. NO MECHANICAL FAILURE BUT HYDRAULIC RESERVOIR LOW AND GEAR DID NOT LOCK.</t>
  </si>
  <si>
    <t>19900908047359A</t>
  </si>
  <si>
    <t>PILOT REPORT SEAT SLID BACK ON TAKEOFF ROLL. UNABLE REACH CONTROLS RAN OFF END RUNWAY. NO DEFECTS IN SEAT LATCH.</t>
  </si>
  <si>
    <t>19900926042499A</t>
  </si>
  <si>
    <t>ROUGH ENGINE POWER LOSS AND BLACK SMOKE. HIT TREE IN YARD OF RESIDENCE. PRIMER UNLOCKED AND DEPARTED ON ONE MAGNETO</t>
  </si>
  <si>
    <t>19910131001309I</t>
  </si>
  <si>
    <t>AIRCRAFT PASSENGER DOOR BLEW OPEN AND SEPARATED ON CLIMB. RETURNED AND LANDED WITHOUT INCIDENT.</t>
  </si>
  <si>
    <t>19910315005409I</t>
  </si>
  <si>
    <t>RESTARTED MOVEMENT OF CONTROL WHEEL ON TAKEOFF. ABORTED.VEERED OFF RUNWAY. FOLDED SEAT BACK RESTRICTED WHEEL.</t>
  </si>
  <si>
    <t>19910330007919I</t>
  </si>
  <si>
    <t>LANDED GEAR UP. ABORTED TAKEOFF AFTER LIFTOFF WITH GEAR UP. DUE TO RIGHT ENGINE COWLING NOT BEING SECURED.</t>
  </si>
  <si>
    <t>19910313026919I</t>
  </si>
  <si>
    <t>ATC SYSTEM ERROR CAUSED CONFLICTION BETWEEN AN EN ROUTE AIRCRAFT AND A LANDING MILITARY AIRCRAFT.</t>
  </si>
  <si>
    <t>19901209057909A</t>
  </si>
  <si>
    <t>TAXIED WITHOUT REMOVING TOW BAR IN NOSE GEAR. PROP HIT TOW BAR AND HURLED IT INTO LEFT WING.</t>
  </si>
  <si>
    <t>19910102001329I</t>
  </si>
  <si>
    <t>FUEL EXHAUSTION. SWITCHED TANKS BUT UNABLE TO RESTART. LANDED ON HIGHWAY. FUEL DRAIN TRAPPED OPEN AND LEAKING.</t>
  </si>
  <si>
    <t>19910210005989I</t>
  </si>
  <si>
    <t>TAKEOFF WARNING HORN SOUNDED ON TAKEOFF ROLL. ABORTED. SPEEDBRAKE HANDLE WAS FULLY STOWED IN DOWN DETENT.</t>
  </si>
  <si>
    <t>19910326007669A</t>
  </si>
  <si>
    <t>WHILE TAXIING FOR TAKEOFF PAVEMENT GAVE AWAY. WHEEL FELL THRU DEEP HOLE. PAVEMENT UNDERMINED BY BROKEN DRAIN PIPE.</t>
  </si>
  <si>
    <t>19910211006919I</t>
  </si>
  <si>
    <t>FUEL EXHAUSTION. EMERGENCY LANDING ON A DIRT ROAD. FOUND FUEL CAP OFF FILLER NECK OF FUEL TANK.</t>
  </si>
  <si>
    <t>19901204052779A</t>
  </si>
  <si>
    <t>HIGH ALTITUDE TAKEOFF,RICH MIXTURE AND FULL FLAPS. ROTATED NOSE HIGH,STALLED IMPACTED RUNWAY. NOSED OVER.</t>
  </si>
  <si>
    <t>19901216062489I</t>
  </si>
  <si>
    <t>ENGINE FAILED. FORCED LANDING IN FIELD. LEFT FUEL TANK CAP MISSING. HAD NEGATIVE PRESSURE FUEL STARVATION.</t>
  </si>
  <si>
    <t>19901219063559I</t>
  </si>
  <si>
    <t>RIGHT WING TOUCHED RUNWAY ON LANDING. CO-PILOT STATED BETA LIGHT ON RIGHT ENGINE CAME ON.</t>
  </si>
  <si>
    <t>19910116004419I</t>
  </si>
  <si>
    <t>GEAR HANDLE WAS IN UP POSITION AND CREW FAILED TO NOTICE. NOSE GEAR RETRACTED WHEN ENGINE WAS STARTED.</t>
  </si>
  <si>
    <t>19901204058499I</t>
  </si>
  <si>
    <t>BANGING NOISE DURING TAKEOFF. RETURNED. FOUND FUELING ACCESS DOOR UNLATCHED.</t>
  </si>
  <si>
    <t>19901209053329A</t>
  </si>
  <si>
    <t>LOST ELECTRONICS. LOST CONTROL ON LANDING WITH MANUAL GEAR NOT LOCKED. HAD FAILED TURN ON GENERATOR SWITCH.</t>
  </si>
  <si>
    <t>19910118004489I</t>
  </si>
  <si>
    <t>ENGINE OVERHEATING. DIVERTED FOR LANDING. FOUND ENGINE INLET COVERS IN PLACE. PILOT STATED RUSHED PREFLIGHT.</t>
  </si>
  <si>
    <t>19910210001909A</t>
  </si>
  <si>
    <t>LOST POWER ON OVERWATER CLIMBOUT AND DITCHED. HAD FAILED TO TURN ON REQUIRED BOOST PUMP SWITCHES.</t>
  </si>
  <si>
    <t>19910324012559I</t>
  </si>
  <si>
    <t>FUEL LEAKING FROM AIRCRAFT. RETURNED. FOUND RIGHT FUEL CAP WAS MISSING.</t>
  </si>
  <si>
    <t>19910205024389I</t>
  </si>
  <si>
    <t>ENGINE OVERHEATING LOW OIL PRESSURE. PROPELLER PROBLEMS. PRECAUTIONARY LANDING. AIR INTAKE COWL COVERS NOT REMOVED</t>
  </si>
  <si>
    <t>19901214061619I</t>
  </si>
  <si>
    <t>HELICOPTER ON CART. OIL LEAK TEST. BEGAN TO SPIN AS PILOT TRIED TO BECOME AIRBORNE TO AVOID MECHANIC. ROLLED OVER.</t>
  </si>
  <si>
    <t>19910325008089I</t>
  </si>
  <si>
    <t>ENGINE STARTED WHEN PILOT ROTATED PROPELLER TO CHECK COMPRESSION. MAGNETOS WERE LEFT ON FROM PREVIOUS FLIGHT.</t>
  </si>
  <si>
    <t>19910126001159A</t>
  </si>
  <si>
    <t>TOOK OFF IN GLIDER TOW WITH DIVE BRAKES OPEN. PILOT SAW THEM AS TOW PLANE RELEASED.TOO LOW,HIT WIRES AND POWER POLE</t>
  </si>
  <si>
    <t>19901218061989I</t>
  </si>
  <si>
    <t>FORGOT TO REMOVE CONTROL LOCK ON PREFLIGHT. ON TAKEOFF AIRCRAFT PORPOISED DAMAGING GEAR AND PROPELLER.</t>
  </si>
  <si>
    <t>19910518016319A</t>
  </si>
  <si>
    <t>GROUND LOOPED ON TAKEOFF ROLL IN A STRONG GUST QUARTERING CROSSWIND. HAD NEGLECTED TO INSURE TAILWHEEL WAS LOCKED.</t>
  </si>
  <si>
    <t>19910704025959A</t>
  </si>
  <si>
    <t>FAILED RESET BACK TRIM FOR TAKEOFF WITH BACK SEAT LOAD. NOSE HIGH PREMATURE TAKEOFF. STALLED. NO FULL LOAD TRAINING</t>
  </si>
  <si>
    <t>19910604019779I</t>
  </si>
  <si>
    <t>TAXIWAY GAVE WAY UNDER RIGHT MAIN LANDING GEAR OF AIRCRAFT WHILE WAITING FOR DEPARTURE.</t>
  </si>
  <si>
    <t>19910609020739A</t>
  </si>
  <si>
    <t>ENGINE MISSING ON CLIMBOUT. DESCENDED BELOW TREES. FOUND IN POND. ELECTRIC FUEL PUMP OFF, ON TAKEOFF SHOULD BE ON.</t>
  </si>
  <si>
    <t>19910613021749A</t>
  </si>
  <si>
    <t>ENGINE QUIT RETURNING AFTER JUMPERS AWAY. ATTEMPED FORCED LANDING COLLIDED WITH TREES HALFMILE FROM RUNWAY.</t>
  </si>
  <si>
    <t>19910525017269A</t>
  </si>
  <si>
    <t>LOST BOTH ENGINES. HIT VEHICLE ON FREEWAY ON LANDING. FUEL LINE LEAKING LEFT ENGINE. WATER IN FUEL RIGHT ENGINE.</t>
  </si>
  <si>
    <t>19910710026989A</t>
  </si>
  <si>
    <t>REPORTED PROBLEM ON CLIMBOUT. STALLED AND CRASHED. NO LOCKING PINS IN SEAT TRACK. SEAT PIN BENT. BELT NOT FASTENED</t>
  </si>
  <si>
    <t>19910601018539A</t>
  </si>
  <si>
    <t>ON TAKEOFF LOOSE FUEL CAP SPILLED FUEL. ABORTED. WING EXPLODED ON RESTART. JUMPED OUT. AIRCRAFT STRUCK LIGHT POLE.</t>
  </si>
  <si>
    <t>19910425012519A</t>
  </si>
  <si>
    <t>FIRE IN FLIGHT. CRASH LANDED AND BURNED. TURBOCHARGER EXHAUST PIPE CAME OFF. PILOT AWARE LOSS OF POWER PRIOR FLIGHT</t>
  </si>
  <si>
    <t>19910705026439A</t>
  </si>
  <si>
    <t>ENGINE QUIT ON DOWNWIND. STRUCK DIRT BANK SHORT OF RUNWAY. FUEL TANKS HAD LARGE AMOUNTS WATER INCLUDING CARB BOWL.</t>
  </si>
  <si>
    <t>19910406009109A</t>
  </si>
  <si>
    <t>ENGINE ROUGH TAXIING OUT AND TAKEOFF. CLIMBED SLOWLY. STRUCK TREES OFF END RUNWAY. BURNED. NO ENGINE DEFECTS.</t>
  </si>
  <si>
    <t>19910616023269A</t>
  </si>
  <si>
    <t>NEGLECTED TO TURN ON OIL SUPPLY VALVE PRIOR TO TAKEOFF. LOST OIL PRESSURE. ELECTED TO LAND ON A ROAD. WING HIT SIGN</t>
  </si>
  <si>
    <t>19910423012079A</t>
  </si>
  <si>
    <t>STRONG SURFACE WINDS DAMAGED AILERON BELLCRANK WHILE TIED DOWN. PILOT FAILED NOTE ON PREFLIGHT. CRASHED ON TAKEOFF.</t>
  </si>
  <si>
    <t>19910703029409I</t>
  </si>
  <si>
    <t>SMOKE IN COCKPIT. ENGINE FAILED. FORCED LANDING IN FIELD. OIL DIP STICK HAD NOT BEEN REPLACED.</t>
  </si>
  <si>
    <t>[[('IN', '/location/location/contains', 'LANDING')]]</t>
  </si>
  <si>
    <t>19910620023769A</t>
  </si>
  <si>
    <t>ENGINE OVERHEATED. LANDED ON A ROAD TO CHECK. WIND STRUCK GAS METER PIPE. A RAG WAS COVERING THE OIL COOLER.</t>
  </si>
  <si>
    <t>19910711027099A</t>
  </si>
  <si>
    <t>LIFTED TO A HOVER,DRIFTED SIDEWAYS,STRUCK GROUND AND ROLLED OVER. CYCLIC CONTROL FRICTION SET TOO TIGHT.</t>
  </si>
  <si>
    <t>19910609032899I</t>
  </si>
  <si>
    <t>PILOT MADE EMERGENCY GEAR UP LANDING IN FIELD AFTER TAKEOFF. WATER IN FUEL AND INJECTOR NOZZLES FOULED.</t>
  </si>
  <si>
    <t>19910531019569A</t>
  </si>
  <si>
    <t>GUS LOCK STRING WRAPPED AROUND CONTROL STICK IN FLIGHT. WING HIT GROUND AS PILOT TRIED FREE CONTROL. CARTWHEELED.</t>
  </si>
  <si>
    <t>19910711027079A</t>
  </si>
  <si>
    <t>DEBRIS IN COCKPIT BLINDED PILOT ON SWATH RUN. PULLED UP HIT TREES LANDED ON ROAD OVERSHOT INTO FENCE AND TREES.</t>
  </si>
  <si>
    <t>19910623033909I</t>
  </si>
  <si>
    <t>CAPTAIN SET TRANSPONDER TO INCORRECT BEACON CODE. WAS NOT RADAR IDENTIFIED UNTIL 32 MINUTES INTO THE FLIGHT.</t>
  </si>
  <si>
    <t>19910714027129A</t>
  </si>
  <si>
    <t>BOTH ENGINES QUIT. DITCHED IN OCEAN NEAR SHORE. POSSIBLY NOT REFUELED PROPERLY LAST REFUELING.</t>
  </si>
  <si>
    <t>19910628024899A</t>
  </si>
  <si>
    <t>DOOR CAME OPEN ON CLIMBOUT. UNABLE TO CLOSE. CIRCLING TO LANDING FLEW INTO GROUND.</t>
  </si>
  <si>
    <t>19910501013919A</t>
  </si>
  <si>
    <t>LOST POWER RIGHT ENGINE.FEATHERED BUT UNABLE MAINTAIN FLIGHT.LANDING ON HIGHWAY HIT A TRUCK.AIR FILTER WAS BLOCKED.</t>
  </si>
  <si>
    <t>19910529040899I</t>
  </si>
  <si>
    <t>PILOT SWITCHED TANKS AND SAW FUEL SIPHONING FROM TANK FILLER CAP. PRECAUTIONARY OFF AIRPORT LANDING.</t>
  </si>
  <si>
    <t>19910527020289A</t>
  </si>
  <si>
    <t>USED BOLT FOR CONTROL LOCK. OVERLOOKED PRIOR TAKEOFF. ABORTED AFTER LIFTOFF HIT RUNWAY NOSE FIRST. CRUSHED FIREWALL</t>
  </si>
  <si>
    <t>19910516016279A</t>
  </si>
  <si>
    <t>ENGINE LOST POWER ON CLIMBOUT WITH FOUR JUMPERS ON BOARD. OVERSHOT OPEN FIELD. SERVERE CARBURETOR ICING CONDITIONS.</t>
  </si>
  <si>
    <t>19911012056829I</t>
  </si>
  <si>
    <t>ENGINE LOST POWER ON APPROACH. LANDED SHORT OF RUNWAY. FUEL WAS CONTAMINATED.</t>
  </si>
  <si>
    <t>19910724029799A</t>
  </si>
  <si>
    <t>EARLY LIFT OFF WITH 30 DEGREES FLAPS. STAYED BEHIND POWER CURVE,STALLED AVOIDING RISING TERRAIN. AT GROSS WEIGHT.</t>
  </si>
  <si>
    <t>19910827036839A</t>
  </si>
  <si>
    <t>LOST POWER ON TAKEOFF.ABORTED. STRUCK AIRPORT FENCE. BLOCKED EXHAUST MANIFOLD. ADVISED NOT TO FLY. NO FERRY PERMIT.</t>
  </si>
  <si>
    <t>19910916040499I</t>
  </si>
  <si>
    <t>COCKPIT DOOR OPENED ON CLIMBOUT. RETURNED. MADE A HARD LANDING. BLEW LEFT MAIN TIRE AND BENT LEFT PROPELLER.</t>
  </si>
  <si>
    <t>19910903037789A</t>
  </si>
  <si>
    <t>LOST OIL PRESSURE. OVERSHOT RUNWAY. OVERTURNED INTUNDRA. OIL FILLER CAP NOT SECURED. BALL TYPE CHECK VALVE NOT USED</t>
  </si>
  <si>
    <t>19910816034689A</t>
  </si>
  <si>
    <t>OIL ON WINDSHIELD ON CLIMBOUT. MADE A 180 TO COME BACK TO RUNWAY. COLLIDED WITH A FENCE. OIL FILLER CAP NOT SECURED</t>
  </si>
  <si>
    <t>19910902037379A</t>
  </si>
  <si>
    <t>ENGINE QUIT ON TAKEOFF CLIMB. ON FORCED LANDING STRUCK TREE. DID NOT USE BOOST PUMP PER AIRCRAFT FLIGHT MANUAL.</t>
  </si>
  <si>
    <t>19911010045609A</t>
  </si>
  <si>
    <t>TOOK OFF WITH RIGHT AILERON CONTROL LOCK IN PLACE. MADE LEFT UNCONTROLLED TURN INTO AIRPORT FENCE.</t>
  </si>
  <si>
    <t>19910724029719A</t>
  </si>
  <si>
    <t>REPAIRED RIGHT STRUT WITH BAD SEAL WITH O RING. STRUT FAILED EXTEND ON TAKEOFF. LOST CONTROL GROUND LOOPED LANDING.</t>
  </si>
  <si>
    <t>19910813041289I</t>
  </si>
  <si>
    <t>MAIN CARGO DOOR OPENED AFTER TAKEOFF. DUMPED FUEL AND RETURNED. LANDED SAFELY.</t>
  </si>
  <si>
    <t>19910907044549A</t>
  </si>
  <si>
    <t>SET AMPHIBIAN PARKING BRAKE AT MOORING. OVERLOOKED BRAKE ON FOR LANDING AT AIRPORT. VEERED OFF RUNWAY. NOSED OVER.</t>
  </si>
  <si>
    <t>19910724029759A</t>
  </si>
  <si>
    <t>ENGINE QUIT ON AERIAL FIRE BURN SURVEY. LANDED ON SLOPE. ROLLED OVER. DEPARTED MINIMUM FUEL. DEPLETED BY LEAKY SUMP</t>
  </si>
  <si>
    <t>19910810038269I</t>
  </si>
  <si>
    <t>NOTICED FUEL VENTING OVERBOARD. EMERGENCY LANDING AT CLOSED AIRPORT. FUEL CAPS PUT ON WRONG.</t>
  </si>
  <si>
    <t>19910721030579A</t>
  </si>
  <si>
    <t>ENGINE QUIT ON CLIMBOUT. TRIED TO LAND ON ADJACENT RUNWAY BUT SETTLED IN STEEP TURN. HIT FENCE. WATER IN FUEL.</t>
  </si>
  <si>
    <t>19911012045979A</t>
  </si>
  <si>
    <t>UNCONTROLLED RIGHT TURN ON LIFTOFF,UNABLE TO CORRECT. DUAL CONTROL BLOCKED BY PASSENGERS LEG. DEBRIS INJURIES.</t>
  </si>
  <si>
    <t>19911011046049A</t>
  </si>
  <si>
    <t>FAILED TO UNFASTEN A STRAP HOLDING A SKID ON TRAILER. HELICOPTER FELL OVER ON ITS SIDE DURING ATTEMPTED LIFTOFF.</t>
  </si>
  <si>
    <t>19910716027599A</t>
  </si>
  <si>
    <t>LOST POWER,STRUCK WIRES LANDING IN SCHOOL YARD. FUEL SELECTOR EMPTY TANK. BOOST ON. SPARK PLUGS SOOTED.</t>
  </si>
  <si>
    <t>19911101048839A</t>
  </si>
  <si>
    <t>ON LIFT OFF AIRCRAFT MADE TIGHT LEFT TURN. IMPACTED BETWEEN RUNWAYS. AUTOPILOT ON. CFI UNFAMILIAR WITH DISCONNECT.</t>
  </si>
  <si>
    <t>19911026048109A</t>
  </si>
  <si>
    <t>OIL ON WINDSCREEN. STRUCK TREES TRYING FOR PRECAUTIONARY LANDING. FOUND OIL FILLER CAP NOT SECURED.</t>
  </si>
  <si>
    <t>19911128053639A</t>
  </si>
  <si>
    <t>ENGINES LOST POWER ON CLIMBOUT. CRASH LANDED OFF END RUNWAY. LINEMAN HAD FUELED CONVAIR WITH JET FUEL INSTEAD AVGAS</t>
  </si>
  <si>
    <t>19920216040189A</t>
  </si>
  <si>
    <t>LOST POWER EN ROUTE. STRUCK A TREE LANDING ON A ROAD AT NIGHT. FOUND WATER IN THE FUEL.</t>
  </si>
  <si>
    <t>19911208061009I</t>
  </si>
  <si>
    <t>NOSE GEAR FOLDED ON LANDING ROLLOUT. RETRACTION ROD WAS BENT. PRIOR HARD LANDINGS.</t>
  </si>
  <si>
    <t>19920309017049A</t>
  </si>
  <si>
    <t>LOST POWER ON DESCENT TO SPRAY FIELD. NOSED OVER IN WET WHEAT. WORN MAGS DIRTY OIL. INCORRECT WORN IGNITERS FACTORS</t>
  </si>
  <si>
    <t>19920131005599I</t>
  </si>
  <si>
    <t>AIRCRAFT DEPARTED WITHOUT THE EMERGENCY ESCAPE HATCH PROPERLY LATCHED. RETURNED. HATCH SECURED AFTER LANDING.</t>
  </si>
  <si>
    <t>19911114051499A</t>
  </si>
  <si>
    <t>LEFT FUEL TANK VENT BLOCKED, ENGINE QUIT TURNING FINAL DUE CAVATATION OF FUEL. LANDED HARD,SHORT OF RUNWAY.</t>
  </si>
  <si>
    <t>19920302007059I</t>
  </si>
  <si>
    <t>PUMPED WATER FROM FLOATS WHILE DRIFTING TOWARDS A BRIDGE. TAKEOFF ATTEMPTED. ABORTED. AIRCRAFT NOSED OVER.</t>
  </si>
  <si>
    <t>19911123053339A</t>
  </si>
  <si>
    <t>ENGINE OVERHEATED IN FLIGHT. STRUCK A LOG AND OVERTURNED ON PRECAUTIONARY LANDING. FORGOT TO SERVICE COOLANT.</t>
  </si>
  <si>
    <t>19920301008169I</t>
  </si>
  <si>
    <t>DURING NR2 ENGINE RUNUP ON TAXIWAY SEVERAL LARGE PIECES OF ASPHALT WERE HURLED INTO AIR,HIT TAIL ON MAINTENANCE RUN</t>
  </si>
  <si>
    <t>19911128053699A</t>
  </si>
  <si>
    <t>NEGLECTED TO REMOVE CONTROL LOCK. ABORTED TAKEOFF UPON DISCOVERY. RAN OFF END RUNWAY. STRUCK LIGHTS AND A FENCE.</t>
  </si>
  <si>
    <t>19911222062669I</t>
  </si>
  <si>
    <t>AFTER LIFTOFF PILOT NOTICED RIGHT FUEL CAP MISSING. ABORTED. LANDED ON SAME RUNWAY. RAN OFF SIDE OF RUNWAY.</t>
  </si>
  <si>
    <t>19911220057019A</t>
  </si>
  <si>
    <t>WRECKAGE INDICATES PILOT EXERTED CONTROL PRESSURE WITH AUTOPILOT ON CAUSING RUNAWAY TRIM LOST CONTROL AND CRASHED.</t>
  </si>
  <si>
    <t>19920126001119A</t>
  </si>
  <si>
    <t>STUDENT ON FIRST SOLO. WINDOW POPPED OPEN. LOST CONTROL AND RAN OFF RUNWAY TRYING TO CLOSE WINDOW.</t>
  </si>
  <si>
    <t>19920223003339A</t>
  </si>
  <si>
    <t>FAILED TO CLIMB ON TAKEOFF FROM SHORT STRIP. SETTLED TO GROUND. REPORTED LOW RPM. FOUND PROP IN CRUISE PITCH.</t>
  </si>
  <si>
    <t>19911122053369A</t>
  </si>
  <si>
    <t>CABIN DOOR OPENED ON TAKEOFF ROLL. ABORTED AND RAN OFF END OF RUNWAY. NOSE GEAR COLLAPSED.</t>
  </si>
  <si>
    <t>19911025054759I</t>
  </si>
  <si>
    <t>FUEL LEAK ON CLIMB. RETURNED. LEAKING FUEL WAS DUE TO A LOOSE GAS CAP.</t>
  </si>
  <si>
    <t>19920307005539A</t>
  </si>
  <si>
    <t>ENGINE QUIT. COLLIDED WITH A BUILDING ON FORCED LANDING. FOUND WATER IN FUEL FROM A FIELD FUEL TRUCK.</t>
  </si>
  <si>
    <t>19911226057229I</t>
  </si>
  <si>
    <t>ENGINE LOST POWER AFTER TAKEOFF. LANDED IN FIELD. FOUND ICE JAM IN SUMP DRAIN BEFORE FLIGHT.</t>
  </si>
  <si>
    <t>[[('IN', '/location/location/contains', 'SUMP')]]</t>
  </si>
  <si>
    <t>SUMP</t>
  </si>
  <si>
    <t>19920305005079A</t>
  </si>
  <si>
    <t>ON LOADING TAIL HIT RAMP. ON TAKEOFF REPORTED JAMMED ELEVATORS WANTED RETURN. TRAFFIC ON RUNWAY. LOST CONTROL.</t>
  </si>
  <si>
    <t>19920308005309A</t>
  </si>
  <si>
    <t>LEFT ENGINE SHUT DOWN FOR TRAINING. RESTART UNSUCCESSFUL. NO SAFE GEAR INDICATION. LANDED IN FIELD NEXT TO AIRPORT.</t>
  </si>
  <si>
    <t>19911026048049A</t>
  </si>
  <si>
    <t>ENCOUNTERED SPATIAL DISORIENTATION ON CLIMBING TURN AFTER TAKEOFF. DESCENDED INTO GROUND. PANEL LIGHTS INOPERATIVE.</t>
  </si>
  <si>
    <t>19911124053449A</t>
  </si>
  <si>
    <t>OVERFILLED LEFT WING TANK FROM FUSELAGE FERRY TANK CAUSING OVER PRESSURE AND EXPANSION OF TANK.BUCKLED WING SKIN.</t>
  </si>
  <si>
    <t>19911102056059I</t>
  </si>
  <si>
    <t>GLIDER CANOPY OPENED DURING TAKEOFF AND UNABLE TO LATCH. HELD IT SHUT. ON RELEASE PILOT LANDED. LATCH DID NOT FAIL.</t>
  </si>
  <si>
    <t>19920223003349A</t>
  </si>
  <si>
    <t>DOOR POPPED OPEN ON CLIMBOUT. TURNED FUEL PUMP IN ERROR. FLOODED ENGINE QUIT. LANDED GEAR UP SHORT OF RUNWAY.</t>
  </si>
  <si>
    <t>19911031048229A</t>
  </si>
  <si>
    <t>ROLLED OVER SIDEWAYS INTO OCEAN WHILE ATTEMPTING TO LIFT OFF SHIPBOARD HELIPAD. HAD NEGLECTED TO UNTIE RIGHT SKID.</t>
  </si>
  <si>
    <t>19911129053769A</t>
  </si>
  <si>
    <t>RIGHT ENGINE SEIZED EN ROUTE DUE TO OIL STARVATION. ENGINES AND PROPS NOT AIRWORTHY. LANDING GEAR WAS INOPERATIVE.</t>
  </si>
  <si>
    <t>19920229007939A</t>
  </si>
  <si>
    <t>TOOK EXPERIMENTAL T66 OUT OF LONG STORAGE. ENGINE QUIT ON FIRST FLIGHT. FOUND FUEL FILTER CLOGGED BY PRESERVATIVE.</t>
  </si>
  <si>
    <t>19911101053139I</t>
  </si>
  <si>
    <t>BOTH DOORS OPENED ON DESCENT. LANDED SAFELY. FOUND PRIOR DOOR DAMAGE ON INSPECTION. PREFLIGHTED IN DARKNESS.</t>
  </si>
  <si>
    <t>19920120007559I</t>
  </si>
  <si>
    <t>CAPTAIN DECLARED EMERGENCY FOR RAPID FUEL LOSS. VECTORED TO NEAREST AIRPORT. DEPARTED TALLAHASSEE WITHOUT REFUELING</t>
  </si>
  <si>
    <t>19920402008289A</t>
  </si>
  <si>
    <t>ENGINE QUIT ON PRACTICE GO AROUND. FUEL SELECTOR BETWEEN IDNETS. STUDENT CAUSED STALL. POSSIBLY LEANED BY MISTAKE</t>
  </si>
  <si>
    <t>19920426023369I</t>
  </si>
  <si>
    <t>CYLINDER HEAD TEMPERATURE IN RED LINE ON CLIMB. FORCED LANDING ON ROAD. OIL TANK EMPTY. HAD OIL STARVATION.</t>
  </si>
  <si>
    <t>19920524016269A</t>
  </si>
  <si>
    <t>ENGINE QUIT ON CLIMBOUT. FOUND RUST AND WATER IN GASCOLATOR. NON STC APPROVED ENGINE IN AIRCRAFT.</t>
  </si>
  <si>
    <t>[[('IN', '/location/location/contains', 'AIRCRAFT')]]</t>
  </si>
  <si>
    <t>19920531017409A</t>
  </si>
  <si>
    <t>RIGHT AILERON BECAME DISCONNECTED IN FLIGHT. UNCONTROLLED SPIRAL. BAILED OUT. SLIDE LOCK FITTING LUBED IN ERROR.</t>
  </si>
  <si>
    <t>19920408009219A</t>
  </si>
  <si>
    <t>BEGAN GO AROUND WITH FLAPS DOWN. USABLE CLIMB SPEED. DRIFTED AND STALLED INTO TREES AND GROUND.</t>
  </si>
  <si>
    <t>19920601017399A</t>
  </si>
  <si>
    <t>SMOKE AND FIRE UNDER INSTRUMENT PANEL. FORCE LANDED IN PLOWED FIELD AND BURNED. DID NOT TURN OFF MASTER SWITCH.</t>
  </si>
  <si>
    <t>19920407009169A</t>
  </si>
  <si>
    <t>ENGINE QUIT ON CLIMB TO CRUISE. HAD FUEL SELECTOR ON OFF POSITION. UNABLE RESTART. STRUCK FENCE FORCED LANDING.</t>
  </si>
  <si>
    <t>19920418010409A</t>
  </si>
  <si>
    <t>HURRIED BOARDING HELICOPTER DUE TO RAIN. NEGLECTED TO REMOVE TIE DOWN STRAP,NOSED DOWN LIFTING. ROTORS HIT GROUND.</t>
  </si>
  <si>
    <t>19920621026709A</t>
  </si>
  <si>
    <t>TRIED TO DEPART SHIP PAD WITH LEFT REAR SKID ATTACHED. ROLLED OVER ON LIFTOFF.</t>
  </si>
  <si>
    <t>19920704023739A</t>
  </si>
  <si>
    <t>UNABLE TO ROTATE ON TAKEOFF. FOUND CONTROL LOCK IN PLACE. WHILE TRYING TO FREE IT RAN OFF END AND THRU A BUILDING.</t>
  </si>
  <si>
    <t>19920405008919A</t>
  </si>
  <si>
    <t>ATTEMPTED TAKEOFF FROM 2500 FT SOD STRIP.GUSTY NORTH WIND,HIT TREES OFF END OF STRIP CRASHED.</t>
  </si>
  <si>
    <t>19920605022149A</t>
  </si>
  <si>
    <t>SLUGGISH CLIMBOUT. ABORTED. LANDED ON RUNWAY. BRAKES WEAK. VEERED OFF TO STOP. NOSED OVER. WORN PADS. LOW FLUID.</t>
  </si>
  <si>
    <t>19920317008139I</t>
  </si>
  <si>
    <t>SMOKE IN CABIN IN FLIGHT. RETURNED TO AIRPORT. FOUND BURNED RAG ON TOP OF MUFFLER.</t>
  </si>
  <si>
    <t>[[('CABIN IN', '/location/location/contains', 'CABIN')]]</t>
  </si>
  <si>
    <t>CABIN IN</t>
  </si>
  <si>
    <t>19920603018269A</t>
  </si>
  <si>
    <t>LOST POWER ON TAKEOFF. LANDED IN ROUGH GROUND OFF END RUNWAY. TURBO INDUCTION TUBE CAME OFF AT THROTTLE BODY ELBOW.</t>
  </si>
  <si>
    <t>19920601017319A</t>
  </si>
  <si>
    <t>TRIED TO DEPART A SHORT RUNWAY,CALM WIND WITH CRUISE PROP SETTING. UNABLE TO LEAVE GROUND EFFECT. STRUCK TREES.</t>
  </si>
  <si>
    <t>19920514014899A</t>
  </si>
  <si>
    <t>PREFLIGHTED HELICOPTER ON FLATBED. UNTIED ONE SKID. ROLLED OVER. TRYING LIFT. OTHER SKID TIED.</t>
  </si>
  <si>
    <t>19920408009269A</t>
  </si>
  <si>
    <t>LIFTED TO A HOVER TO AIR TAXI. ROLLED OVER AND SELF DESTRUCTED. INDICATES A TIEDOWN ROPE NOT DETACHED PRIOR LIFT.</t>
  </si>
  <si>
    <t>19920402008299A</t>
  </si>
  <si>
    <t>TOOK OFF WITH CHEMICAL FILLER HOSE ATTACHED. JERKED HELICOPTER OUT OF CONTROL. COLLAPSED SKID. CHOPPED TAILBOOM.</t>
  </si>
  <si>
    <t>19920504032799A</t>
  </si>
  <si>
    <t>LEFT ENGINE QUIT ON INITIAL CLIMBOUT. RESTARTED BUT ELECTED LAND GEAR UP ON AIRPORT. WATER RUST IN AUTO FUEL.</t>
  </si>
  <si>
    <t>19920510013909A</t>
  </si>
  <si>
    <t>CANOPY CAME OPEN ON GLIDER TOW. ACCIDENTALLY RELEASED TOW 150 FEET AGL WHILE TRYING TO CLOSE CANOPY.CRASH LANDED.</t>
  </si>
  <si>
    <t>19920625021759A</t>
  </si>
  <si>
    <t>ENGINE QUIT ON DESCENT. CRASH LANDED. HAD PRIOR PROBLEMS ENGINE STOPPING ON LANDINGS AT IDLE. SUSPECT FUEL CONTROL.</t>
  </si>
  <si>
    <t>19920511014409A</t>
  </si>
  <si>
    <t>UNABLE TO LOWER NOSE HIGH POSITION. ON TAKEOFF REDUCED POWER TOO LATE. STALLED. INDICATES FAILED TO SET TRIM.</t>
  </si>
  <si>
    <t>19920417016799A</t>
  </si>
  <si>
    <t>ENGINE QUIT EN ROUTE. FUEL USE HIGHER THAN NORMAL POSSIBLY DUE TO FUEL CAP VENT PLACED BACKWARDS. SIPHONED FUEL.</t>
  </si>
  <si>
    <t>19920523016059A</t>
  </si>
  <si>
    <t>VEERED OFF RUNWAY AND OVERTURNED ON TAKEOFF ROLL. TEST FLIGHT AFTER REBUILD. AILERONS CABLES WERE REVERSED.</t>
  </si>
  <si>
    <t>19920607018429A</t>
  </si>
  <si>
    <t>HAD NR2 ENGINE PROBLEM.ATTEMPTED FERRY FLIGHT FOR MAINTENANCE.NR2 ENGINE OVER TEMP ON TAKEOFF,CRASH LANDED,HIT TREE</t>
  </si>
  <si>
    <t>19920422024099I</t>
  </si>
  <si>
    <t>CREW LEARNED AFT CARGO DOOR OPEN AFTER DEPARTURE. RETURNED. CREW FAILED TO NOTICE WARNING LIGHT.</t>
  </si>
  <si>
    <t>19920523019479A</t>
  </si>
  <si>
    <t>AMPHIBIOUS BEAVER HAD SPOOL DOWN EN ROUTE WHEN PILOT TURNED FUEL OFF INSTEAD OF HEAT ON. LANDED ON MUD FLATS.</t>
  </si>
  <si>
    <t>19920807055489A</t>
  </si>
  <si>
    <t>NOSE GEAR STEERING FAILED DURING TAXI TO RAMP. NOSE GEAR COLLAPSED. HYDRAULIC FLUID CONTAMINATED BY AIR.</t>
  </si>
  <si>
    <t>19920721033479I</t>
  </si>
  <si>
    <t>AVIONICS COMPARTMENT EXIT DOOR LIGHT ON AFTER ROTATION. RETURNED. DOOR WAS FULLY OPEN AND LOCKED IN PLACE.</t>
  </si>
  <si>
    <t>19920726030829A</t>
  </si>
  <si>
    <t>SET TRIM FULL NOSE DOWN IN ERROR FOR TAKEOFF. UNABLE RAISE NOSE TO CLIMB. ABORTED. HIT NOSE FIRST. BENT AIRFRAME.</t>
  </si>
  <si>
    <t>19920926038809A</t>
  </si>
  <si>
    <t>NO ELEVATOR CONTROL ON TAKEOFF PRIOR TOW RELEASE. DIVED INTO GROUND. PILOT FAILED TO CONNECT ELEVATOR CONTROL.</t>
  </si>
  <si>
    <t>19920726027439A</t>
  </si>
  <si>
    <t>SEAT SLID BACK ON INITIAL TAKEOFF ROLL. LOST CONTROL. AIRCRAFT GROUND LOOPED. UNABLE VERIFY SEAT CONDITION. BURNED.</t>
  </si>
  <si>
    <t>19920829043799I</t>
  </si>
  <si>
    <t>LEFT COCKPIT DOOR DEPARTED AIRCRAFT ON CLIMB. HIT NR1 PROPELLER. SHUT ENGINE DOWN. CONTINUED TO BETHAL. LANDED.</t>
  </si>
  <si>
    <t>19920723042449A</t>
  </si>
  <si>
    <t>TOOK OFF WITH FULL FLAPS, SLOW AND NOSE HIGH. DUMPED FLAPS. STALLED. DROPPED LEVEL TO IMPACT OFF END RUNWAY.</t>
  </si>
  <si>
    <t>19921007047969I</t>
  </si>
  <si>
    <t>HEARD NOISE ON RIGHT SIDE OF AIRCRAFT ON TAKEOFF. ABORTED. OVERSHOT END OF RUNWAY. FOUND KEYS IN DOOR LOCK.</t>
  </si>
  <si>
    <t>19920806029929A</t>
  </si>
  <si>
    <t>LOST POWER BOTH ENGINES ON IFR APPROACH.DITCHED IN LAKE SHORT OF PONTIAC.ALL TANKS BUT ONE EMPTY.SHORT IFR FLIGHT.</t>
  </si>
  <si>
    <t>19920814031359A</t>
  </si>
  <si>
    <t>LOST BOTH ENGINES ON CLIMBOUT. FAILED TO SECURE OR RAISE GEAR. FUEL ON AUX TANKS. LOW FUEL IN MAINS. STRUCK TREES.</t>
  </si>
  <si>
    <t>19921023043909A</t>
  </si>
  <si>
    <t>BECAME AIRBORNE ON TAXI TEST. LOST POWER ON CLIMBOUT. STRUCK TREES.HAD WASHED AIRCRAFT THAT SAT OUT FOR LONG PERIOD</t>
  </si>
  <si>
    <t>19920926038889A</t>
  </si>
  <si>
    <t>SLUGGISH CLIMBOUT. TRIED TO TURN BACK. STALLED INTO TREES. FOUND CARBURETOR HEAT FULL ON.</t>
  </si>
  <si>
    <t>19920731028479A</t>
  </si>
  <si>
    <t>OBSERVED TO HAVE ROUGH ENGINE ON RUNUP. DEPARTED CONTINUED ROUGH. TRIED RETURN. CRASHED. EXHAUST VALVE STUCK OPEN.</t>
  </si>
  <si>
    <t>19920903053529I</t>
  </si>
  <si>
    <t>NOSE GEAR COLLAPSED ON ROLLOUT. FOUND TOW BAR ADAPTER NOT REMOVED BEFORE FLIGHT.</t>
  </si>
  <si>
    <t>19920917048749I</t>
  </si>
  <si>
    <t>AT LIFTOFF PILOT DISCOVERED CABIN DOOR NOT LATCHED. RETARDED THROTTLE AND LANDED ON SAME RUNWAY GEAR UP.</t>
  </si>
  <si>
    <t>19920921037879A</t>
  </si>
  <si>
    <t>ON TAKEOFF ROLL REALIZED CONTROL LOCK IN PLACE. UNABLE TO REMOVE OR STOP. RAN OFF END OF RUNWAY INTO BAY.</t>
  </si>
  <si>
    <t>19920902035109A</t>
  </si>
  <si>
    <t>LOST LEFT ENGINE. FEATHERED. APACH NOT GOOD ONE ENGINE. CFI AWARE IMPROPER CRANKSHAFT INSTALLATION. IGNORED SAME.</t>
  </si>
  <si>
    <t>19921003040119A</t>
  </si>
  <si>
    <t>LANDED HALF WAY ON SHORT STRIP. BEGAN GO AROUND,CARB HEAT ON,FLAPS STILL DOWN,QUARTERING TAILWIND. STRUCK A FENCE.</t>
  </si>
  <si>
    <t>19920729027999A</t>
  </si>
  <si>
    <t>OIL FILLER CAP NOT SECURED. RAN OUT OF USEFUL OIL. CRASHED IN TREES. GENERALLY POOR ENGINE MAINTENANCE.</t>
  </si>
  <si>
    <t>19920722026739A</t>
  </si>
  <si>
    <t>LOST POWER ON CLIMBOUT. CRASH LANDED. FOUND FUEL CONTAMINATION.</t>
  </si>
  <si>
    <t>19921015052759I</t>
  </si>
  <si>
    <t>PILOT FAILED TO RECONNECT NOSE LANDING GEAR SCISSORS AFTER TOWING OPERATION. NOSE GEAR COLLAPSED WHILE TAXIING.</t>
  </si>
  <si>
    <t>19921022043239A</t>
  </si>
  <si>
    <t>ENGINE QUIT EN ROUTE. CRASH LANDED. NO FUEL ONBOARD. FUEL STAINS FROM RIGHT FUEL CAP. CAP FOUND SECURE NO LEAKS.</t>
  </si>
  <si>
    <t>19920805029139A</t>
  </si>
  <si>
    <t>FAILED TO UNTIE FRONT SKID. ROLLED OVER ON ATTEMPTED LIFTOFF. MAIN ROTORS STRUCK FISHING VESSELS DECK.</t>
  </si>
  <si>
    <t>19920807056889A</t>
  </si>
  <si>
    <t>INDICATES UNSECURED RIGHT ENGINE COWL LIFTED INFLIGHT. HIT MAIN ROTORS DEBRIS HIT TAIL ROTORS. LOST TAIL ROTOR USE.</t>
  </si>
  <si>
    <t>19920907042529A</t>
  </si>
  <si>
    <t>RELEASED FROM AUTO TOW TOO LOW TRIED TO REVERSE COURSE AND LAND. WING STRUCK GROUND CAUSING A CARTWHEEL.</t>
  </si>
  <si>
    <t>19920730028629A</t>
  </si>
  <si>
    <t>AEROSOL SPRAY CAN SITTING ON REAR OF GLARE SHIELD SHORTED ON ELECTRIC TERMINALS. BURST INTO FLAME. ABORTED TAKEOFF.</t>
  </si>
  <si>
    <t>19920815031499A</t>
  </si>
  <si>
    <t>ENGINE QUIT ON APPROACH. STRUCK WIRES ON FORCED LANDING. SELECTOR ON EMPTY TANK THAT SHOWED FULL ON GAUGE.</t>
  </si>
  <si>
    <t>19920908035559A</t>
  </si>
  <si>
    <t>REPORTED PORPOISING AUTOPILOT. DEPARTED WITH INTENTION ADJUST IN AIR. LOST BOTH WINGS OUTSIDE ENGINES. OVERSTRESSED</t>
  </si>
  <si>
    <t>19920928041759I</t>
  </si>
  <si>
    <t>CABIN DOOR OPENED ON LIFTOFF. LANDED ON REMAINING RUNWAY WITH GEAR UP. TOWER ADVISED YOUR GEAR IS UP.</t>
  </si>
  <si>
    <t>19920722026749A</t>
  </si>
  <si>
    <t>REPORTED JAMMED YOKE ON TAKEOFF ROLL. UNABLE STOP SKIPPED ACROSS LAKE TO IMPACT SHORE. POSSIBLE CONTROL LOCK.</t>
  </si>
  <si>
    <t>19921215055859I</t>
  </si>
  <si>
    <t>REAR HALF OF MAIN CABIN DOOR OPENED ON CLIMB. RETURNED. LANDED SAFELY. PILOT UNSURE IF DOOR PROPERLY CLOSED.</t>
  </si>
  <si>
    <t>19930226006089I</t>
  </si>
  <si>
    <t>ON CLIMBOUT THE LEFT SIDE OF ENGINE COWLING CAME LOOSE. RETURNED TO AIRPORT. LANDED GEAR UP.</t>
  </si>
  <si>
    <t>19921201048469A</t>
  </si>
  <si>
    <t>DOOR OPENED ON TAKEOFF. TRIED TO RETURN. BUT DESCENDED INTO TREES. STUDENT BECAME FLUSTERED AND LOST CONTROL.</t>
  </si>
  <si>
    <t>19930214004179I</t>
  </si>
  <si>
    <t>ON TAKEOFF ROLL RIGHT FUEL CAP SEPARATED FROM AIRCRAFT. CAP WENT THROUGH REAR ROTATING PROPELLER. PROP DESTROYED.</t>
  </si>
  <si>
    <t>19921031044419A</t>
  </si>
  <si>
    <t>FAILED DEVELOP TAKEOFF POWER. ABORTED 2/3 DOWN RUNWAY.HIT BRAKES TO STOP. NOSED OVER. PROP LEVER NOT FORWARD.</t>
  </si>
  <si>
    <t>19921217050819A</t>
  </si>
  <si>
    <t>ENGINE QUIT ON SLOW FLIGHT DEMO. NO STARTER. CRASHED TRYING FOR A ROAD. ENGINE WOULDN'T IDLE BELOW 70 MPH.</t>
  </si>
  <si>
    <t>19930103002119I</t>
  </si>
  <si>
    <t>ATTEMPTING TO CLOSE DOOR ON TAKEOFF. PILOT ALLOWED AIRCRAFT TO DRIFT RIGHT. STRUCK UNKNOWN OBJECT WITH WING TIP.</t>
  </si>
  <si>
    <t>19921106045759A</t>
  </si>
  <si>
    <t>NOSE WHEEL JAMMED IN UP POSITION ON DEPARTURE. LANDED NOSE GEAR UP.FLASH LIGHT LEFT BY MECHANIC NOT NOTICED BY CREW</t>
  </si>
  <si>
    <t>19921116056589A</t>
  </si>
  <si>
    <t>REPORTED UNCOMMANDED RIGHT TURN IN FLIGHT AND LOW AIRSPEED. OVERSHOT PRECAUTIONARY LANDING. STATIC SYSTEM FOULED.</t>
  </si>
  <si>
    <t>19921119049779I</t>
  </si>
  <si>
    <t>DOOR POPPED OPEN ON TAKEOFF ROLL. ABORTED. USED EXCESSIVE BRAKE PRESSURE TO STOP. DAMAGED TIRES. MEDICAL EXPIRED.</t>
  </si>
  <si>
    <t>19921202048709A</t>
  </si>
  <si>
    <t>LOST TAIL ROTOR ASSEMBLY INFLIGHT. MADE HARD AUTO LANDING. FUEL FILLER CAP MISSING. STRUCK TAIL FIN AND TAIL ROTOR.</t>
  </si>
  <si>
    <t>19930326021359I</t>
  </si>
  <si>
    <t>LEFT ENGINE OIL CAP CAME OFF AFTER TAKEOFF. SHUT ENGINE DOWN. RETURNED. LANDED SAFELY.</t>
  </si>
  <si>
    <t>19930328006999A</t>
  </si>
  <si>
    <t>LANDED TO CHECK FUEL IMBALANCE. ELECTED TO AGAIN TAKEOFF. UNABLE TO KEEP RIGHT WING UP. WING HIT GROUND. CARTWHEEL.</t>
  </si>
  <si>
    <t>19930112003259I</t>
  </si>
  <si>
    <t>ENGINE QUIT ON CLIMB. AIRCRAFT LANDED. CROSSED A DITCH. FOUND WATER IN CARBURETOR. AIRCRAFT HAD NOT FLOWN IN MONTHS</t>
  </si>
  <si>
    <t>19921120047599A</t>
  </si>
  <si>
    <t>NOISE ON TAKEOFF ROLL. ABORTED. RAN OFF RUNWAY. SHEARED NOSE GEAR. TORQUE LINK DUAL PINS REMOVED TO TOW.ONE MISSING</t>
  </si>
  <si>
    <t>19921218050889A</t>
  </si>
  <si>
    <t>LACKED ACCELERATION ON TAKEOFF. FAILED TO ABORT. OVERRAN RUNWAY. PARKING BRAKE ON BUT WARNING LIGHT INOPERATIVE.</t>
  </si>
  <si>
    <t>19921113046579A</t>
  </si>
  <si>
    <t>ENGINE QUIT ON CLIMBOUT. FOUND WATER IN FUEL. FUEL TANK CAPS NOT VENTED .</t>
  </si>
  <si>
    <t>19930127022499I</t>
  </si>
  <si>
    <t>FLIGHT CREW FAILED TO SECURE RIGHT DOOR OF NOSE COMPARTMENT. FLIGHT BAG EXITED WHILE TAXIING TO GATE.</t>
  </si>
  <si>
    <t>19921219050909A</t>
  </si>
  <si>
    <t>NO AIRSPEED ON TAKEOFF ROLL. ABORTED LATE. RAN OFF END RUNWAY INTO DITCH. FAILED TO REMOVE PITOT COVER.</t>
  </si>
  <si>
    <t>19930105002509A</t>
  </si>
  <si>
    <t>LOST POWER BOTH ENGINES. LANDED ON SEA ICE. HIT PRESSURE RIDGE. WATER ICE IN FUEL. NO PRIST ADDED OR SUMPS DRAINED.</t>
  </si>
  <si>
    <t>19930215002389A</t>
  </si>
  <si>
    <t>OIL ON WINDSHIELD ON INITIAL CLIMB. MADE CIRCUIT. BOUNCED LANDING. LEFT RUNWAY INTO A DITCH. OIL CAP CAME OFF.</t>
  </si>
  <si>
    <t>19930607017119A</t>
  </si>
  <si>
    <t>DURING TAKEOFF DOOR CAME OPEN. TRIED TO CLOSE SAME INFLIGHT. IMPACTED STEEP TURN. FLY FIRST CLOSE DOOR ON GROUND.</t>
  </si>
  <si>
    <t>19930516013769A</t>
  </si>
  <si>
    <t>STRUCK A LARGE CALF ON RUNWAY DURING LANDING ROLL. SLID OVER EMBANKMENT CATTLE GUARD ON CROSSING ROAD FILLED IN.</t>
  </si>
  <si>
    <t>19930527015439A</t>
  </si>
  <si>
    <t>LOST POWER LEFT ENGINE. FEATHERED BUT UNABLE HOLD ALTITUDE DUE SAGGING LANDING GEAR. WATER DEBRIS IN FUEL SYSTEM.</t>
  </si>
  <si>
    <t>19930522014679A</t>
  </si>
  <si>
    <t>CANOPY CAME OPEN ON SHORT FINAL AND SEPARATED. AIRSPEED CAME LOW. IMPACTED SHORT OF RUNWAY. FIRST FLIGHT IN TYPE.</t>
  </si>
  <si>
    <t>19930609017689A</t>
  </si>
  <si>
    <t>LOST CONTROL ON CLIMBOUT WHEN SEAT SLID BACKWARDS. SEAT PIN AND HOLE WORN BUT STILL SERVICEABLE.</t>
  </si>
  <si>
    <t>19930630021529A</t>
  </si>
  <si>
    <t>LANDED DEEP GRASS. FIRE ERUPTED UNDER THE 206L3. CREW CHIEF ARMED AID FIRE UNIT. PILOT OR CREW CAUSED ACTIVATION.</t>
  </si>
  <si>
    <t>19930427017299A</t>
  </si>
  <si>
    <t>SEVERE VIBRATION LANDING. RIGHT MAIN GEAR COLLAPSED. APEX BOLT FAILED. CASTERED GEAR. NON EXTENSION GROUND SPOILERS</t>
  </si>
  <si>
    <t>19930517014169A</t>
  </si>
  <si>
    <t>ENGINE QUIT ON CLIMBOUT AFTER SWITCHING FROM RIGHT TO LEFT TANKS. LANDED SHORT OF RUNWAY. NO USEABLE FUEL LEFT.</t>
  </si>
  <si>
    <t>19930725025669A</t>
  </si>
  <si>
    <t>BOUNCED LANDING. TRIED GO AROUND FULL FLAPS. STALLED DROPPED WING AND CRASHED.</t>
  </si>
  <si>
    <t>19930516018619I</t>
  </si>
  <si>
    <t>DOOR WARNING LIGHT ON IN FLIGHT. LOST INDEX FINGER WHEN DOOR OPENED. LANDED SAFELY. TAKEN TO HOSPITAL.</t>
  </si>
  <si>
    <t>19930425010419A</t>
  </si>
  <si>
    <t>PITCHED UP ON INITIAL CLIMBOUT. ROLLED, CRASHED AND BURNED. FOUND AFT UTILITY DOOR OPEN. LATCH WAS IN OPEN POSITION</t>
  </si>
  <si>
    <t>19930505012379A</t>
  </si>
  <si>
    <t>EN ROUTE TO OBTAIN DUAL. LOST POWER.LOST CONTROL. FUEL CONTAMINATION. NEVER SUMPED DRAINS. HAD PRIOR ROUGH ENGINE.</t>
  </si>
  <si>
    <t>19930502011569A</t>
  </si>
  <si>
    <t>RIGHT BRAKE FAILED ON ROLLOUT. VEERED OFF RUNWAY. HIT BERM. BRAKE LINE LEAKING AT FITTING. LOST ALL BRAKE FLUID.</t>
  </si>
  <si>
    <t>19930530020029I</t>
  </si>
  <si>
    <t>PILOT LOST CONTROL OF AIRCRAFT ON TAKEOFF ROLL. PILOTS SEAT WAS NOT LOCKED IN POSITION AND SLID AFT ON ACCELARATION</t>
  </si>
  <si>
    <t>19930711030449I</t>
  </si>
  <si>
    <t>NOSE BAGGAGE DOOR OPENED ON LIFTOFF AND GEAR RETRACTION. ABORTED AND LANDED ON SAME RUNWAY BEFORE GEAR WAS DOWN.</t>
  </si>
  <si>
    <t>19930602043339I</t>
  </si>
  <si>
    <t>DOOR OPENED INFLIGHT. MADE PRECAUTIONARY LANDING. LEFT MAIN GEAR COLLAPSED ON ROLLOUT.</t>
  </si>
  <si>
    <t>19930430011489A</t>
  </si>
  <si>
    <t>PURCHASED PLANE WITH METAL IN OIL SCREEN. ADVISED NOT TO FLY UNTIL FIXED. IGNORED. CRANKSHAFT FAILED 22HR LATER.</t>
  </si>
  <si>
    <t>19930507020409I</t>
  </si>
  <si>
    <t>COCKPIT DOOR CAME OPEN ON TAKEOFF ROLL. ABORTED. LEFT PROPELLER STRUCK TAXI LIGHT.</t>
  </si>
  <si>
    <t>19930712026929I</t>
  </si>
  <si>
    <t>DOOR CLOSED WITH R-1 BARRIER STRAP AND BUCKLE OUTSIDE. PILOT HEARD NOISE. DUMPED FUEL AND RETURNED.</t>
  </si>
  <si>
    <t>19930822029989A</t>
  </si>
  <si>
    <t>ENGINE QUIT ON CLIMBOUT. HIT TREES ON FORCED LANDING. NO OIL IN ENGINE. LARGE OIL SPOT PARK AREA. OIL FILTER LEAKED</t>
  </si>
  <si>
    <t>19931210050709I</t>
  </si>
  <si>
    <t>AIRCRAFT WAS ON TAKEOFF ROLL WHEN BAGGAGE DOOR BECAME AJAR. SEPARATED FROM AIRCRAFT.</t>
  </si>
  <si>
    <t>19931006037759A</t>
  </si>
  <si>
    <t>STRUCK TREES ON APPROACH TO AIRPORT. CRASHED. BOTH PROPS FOUND FEATHERED. INDICATES SE GIVEN.FEATHERED WRONG ENGINE</t>
  </si>
  <si>
    <t>19930829031689A</t>
  </si>
  <si>
    <t>NOSE PITCHED UP ON TAKEOFF. UNABLE TO LOWER. STALLED INTO TREES. ELEVATOR TRIM FULL UP. FAILED SET TRIM FOR TAKEOFF</t>
  </si>
  <si>
    <t>19931208046329A</t>
  </si>
  <si>
    <t>BALANCE BALLAST WEIGHT NOT SWITCHED TO REAR FOR 2 OCCUPANTS. WAS FORWARD FOR STUDENT SOLO. CRASHED NOSE DOWN.</t>
  </si>
  <si>
    <t>19931210046689A</t>
  </si>
  <si>
    <t>FAILED TURN OF MASTER. DEAD BATTERY NO CHARGE PRIOR JUMP START. INDICATES LOST ELECTRICS AND CONTROL. NO IFR RATING</t>
  </si>
  <si>
    <t>19931006037779A</t>
  </si>
  <si>
    <t>AIRCRAFT MISSED THE RUNWAY AND CAME TO REST ON ITS NOSE. (.4)THE AIRPLANE HAD NOT BEEN FLOWN IN 11 MONTHS AND IT HA</t>
  </si>
  <si>
    <t>19930815029379A</t>
  </si>
  <si>
    <t>ELECTED TO GO AROUND. STALLED INTO TREES WITH FLAPS FULL DOWN. NO LICENSE OR MEDICAL. AIRCRAFT OUT OF ANNUAL.</t>
  </si>
  <si>
    <t>19931029041169A</t>
  </si>
  <si>
    <t>TIED DOWN ON OIL RIG. HURRIED DEPARTURE. FAILED UNTIE LEFT FRONT SKID. SPUN. ROTORS FLEXED CHOPPED TAIL. HIT DECK.</t>
  </si>
  <si>
    <t>19930904037869I</t>
  </si>
  <si>
    <t>FORGOT TO LATCH CANOPY ON TAKEOFF. TRIED TO LATCH, PITCHED DOWN, HIT RUNWAY, BOUNCED, LANDED, GEAR COLLAPSED.</t>
  </si>
  <si>
    <t>19930815029539A</t>
  </si>
  <si>
    <t>SMOKE IN COCKPIT. LOST ELEVATOR CONTROL. RETURNED. UNABLE TO FLARE. ELEVATOR CABLES BURNED THROUGH.BY LOOSE BATTERY</t>
  </si>
  <si>
    <t>19931121050129I</t>
  </si>
  <si>
    <t>AFT REAR CARGO DOOR CAME OPEN EN ROUTE. INSPECTED LOCKING ASSEMBLY. FOUND OK.</t>
  </si>
  <si>
    <t>19930905032909A</t>
  </si>
  <si>
    <t>ENGINE QUIT ON CLIMBOUT. STRUCK FENCE LANDING. GASCOLATOR DRAIN WAS OPEN. PILOT UNAWARE DRAIN COULD REMAIN OPEN.</t>
  </si>
  <si>
    <t>19931110042579A</t>
  </si>
  <si>
    <t>WARNED FUEL LEAK LEFT WING. IGNORED. BACKFIRE ON ENGINE START. LEFT WING EXPLODED. GROUND CREW OVERFILLED TANK.</t>
  </si>
  <si>
    <t>19930920045369A</t>
  </si>
  <si>
    <t>GEAR FAILED TO EXTEND. USED MANUAL BUT NO LOCKDOWN SHOWN. MAIN GEAR COLLAPSED USING BRAKES. SLIDE TUBES LACKED LUBE</t>
  </si>
  <si>
    <t>19930924036399A</t>
  </si>
  <si>
    <t>LOUD BANG PARTS TAILROTOR AND DEBRIS FELL. CHOPPER SPUN TO GROUND . LEFT DOOR REMOVED. EVIDENCE KNEE PAT HIT ROTORS</t>
  </si>
  <si>
    <t>19930805041849A</t>
  </si>
  <si>
    <t>ENGINE QUIT ON CLIMBOUT. SETTLED INTO A SWAMP. HAD ACCIDENTLY BUMPED FUEL SELECTOR OUT OF DENTE DURING MAINTENANCE.</t>
  </si>
  <si>
    <t>19930926036259A</t>
  </si>
  <si>
    <t>OVERSHOOTING DOWNHILL RUNWAY BEGAN GO AROUND. STRUCK TREES ON CLIMBOUT. FAILED TO TIMELY RAISE FULL FLAPS.</t>
  </si>
  <si>
    <t>19931024040629A</t>
  </si>
  <si>
    <t>LOST POWER IN CRUISE FLIGHT. IMPACTED IN A CROP FIELD ON FORCED LANDING. MIXTURE PULLED INSTEAD CARBUERETOR HEAT.</t>
  </si>
  <si>
    <t>19930823030129A</t>
  </si>
  <si>
    <t>DEPARTED WITH LOW POWER AFT ENGINE DUE CLOGGED INJECTORS. FRONT ENGINE QUIT. STALLED. WATER IN FUEL FRONT ENGINE.</t>
  </si>
  <si>
    <t>19931025040659A</t>
  </si>
  <si>
    <t>ON TAKEOFF FROM OFFSHORE PLATFORM BEGAN TO SPIN UNCONTROLLABY. IMPACTED GULF. LEFT FRONT TIEDOWN NOT REMOVED.</t>
  </si>
  <si>
    <t>19930811032629I</t>
  </si>
  <si>
    <t>PILOT NOTICED OIL COMING OUT OF COWLING. PRECAUTIONARY LANDING ON ROAD. PILOT HAD LEFT OIL CAP OFF.</t>
  </si>
  <si>
    <t>19931014039459A</t>
  </si>
  <si>
    <t>LOST OIL PRESSURE. ENGINE FAILED. NOSED OVER ON FORCED LANDING. DIPSTICK LAYING LOOSE. LOST OIL THROUGH OIL FILLER.</t>
  </si>
  <si>
    <t>19931121044459A</t>
  </si>
  <si>
    <t>UNABLE EXTEND GEAR FOR LANDING. LANDED GEAR UP. GEAR AND FUSE GAGE DAMAGED BY OVERSTRESS SUCH AS EXTENDED OVERSPEED</t>
  </si>
  <si>
    <t>19940218035189A</t>
  </si>
  <si>
    <t>WHILE MANEUVERING. CONTROL JAMMED. USED BALLISTIC CHUTE. HIT NOSE DOWN. BELEIVES PORTABLE RADIO JAMMED CONTROLS.</t>
  </si>
  <si>
    <t>19940226003029A</t>
  </si>
  <si>
    <t>LOST POWER EN ROUTE. LANDED ON PRIVATE STRIP. NOSED OVER. LEFT FUEL CAP LEAKED. PREVENTED GRAVITY FUEL FLOW.</t>
  </si>
  <si>
    <t>19940118004159I</t>
  </si>
  <si>
    <t>NARRATIVE: ON 1/18/94, RYAN 205, A B-727-21, N356QS, DEPARTED NASHVILLE, TN (BNA), FOR DAYTON, OH. AFTER TAKEOFF, R</t>
  </si>
  <si>
    <t>19940209002069A</t>
  </si>
  <si>
    <t>NEW PURCHASE AMPHIBIAN. FORGOT TO RAISE WHEELS FOR WATER LANDING. NOSED OVER.</t>
  </si>
  <si>
    <t>19940122000729A</t>
  </si>
  <si>
    <t>DEPARTED AIRPORT AT NIGHT. UNABLE CHECK WEATHER, ENTERED SAME. TURNED BACK. LOST CONTROL. FORECAST WAS AMENDED.</t>
  </si>
  <si>
    <t>19940412011509I</t>
  </si>
  <si>
    <t>AIRCRAFT POPPED OPEN ON DESCENT. FLIGHT MANUAL FLEW OUT AND STRUCK TRUCK WINDSHIELD ON GROUND. LANDED SAFELY.</t>
  </si>
  <si>
    <t>19940130001119A</t>
  </si>
  <si>
    <t>FAILED REMOVE PITOT COVER. NIGHT FLIGHT. NOTED NEAR END RUNWAY. ABORTED, SKID OFF END. FOLDED NOSE GEAR. NOSED OVER</t>
  </si>
  <si>
    <t>19940304000909I</t>
  </si>
  <si>
    <t>LEFT ENGINE THEN RIGHT ENGINE SHUT DON ON TAKEOFF. ABORTED, FOUND INCE AND WATER IN INLETS OF BOTH ENGINES.</t>
  </si>
  <si>
    <t>19940311004919A</t>
  </si>
  <si>
    <t>DEPARTED, CLIMBED TO 7000FT. LOST POWER. LANDED HILLY TERRAIN. RUST AND WATER IN FUEL.</t>
  </si>
  <si>
    <t>19940305003689A</t>
  </si>
  <si>
    <t>CFI FEATHERED LEFT PROP INSTEAD THROTTLE FOR DEMO ENGINE OUT. UNABLE RAISE GEAR DUE PUMP ON SAME. WONT FLY DIRTY.</t>
  </si>
  <si>
    <t>19940209001909I</t>
  </si>
  <si>
    <t>NARRATIVE: AIRMAN/AIR AGENCY COMPETENCE: PRIOR TO DEPARTURE OF FLIGHT 381, FROM NEWARD, NEW JERSEY, THE AIRCRAFT WA</t>
  </si>
  <si>
    <t>19940209004429I</t>
  </si>
  <si>
    <t>NARRATIVE: N814AA TOOK OFF ON RUNWAY 1L AT KMCI. JUST AFTER LANDING GEAR WAS RETRACTED A LOUD "BANG" WAS HEARD BY B</t>
  </si>
  <si>
    <t>19940309011429I</t>
  </si>
  <si>
    <t>DOOR POPPED OPENED ON CLIMB. RETURNED. FORGOT TO LOWER GEAR. LANDED GEAR UP.</t>
  </si>
  <si>
    <t>19940411010619A</t>
  </si>
  <si>
    <t>DEPARTED WITH INOPERATIVE COMPASS. BECAME LOST. LANDED IN OPEN FIELD. TRIED TO DEPART BUT STRUCK TREES ON CLIMBOUT.</t>
  </si>
  <si>
    <t>19940115000519A</t>
  </si>
  <si>
    <t>INDICATES PILOT PULLED FUEL SHUTOFF VALVE IN PLACE OF CABIN HEAT CONTROL. LOW ROTOR RPM ON AUTOROTATION. VALVE OFF.</t>
  </si>
  <si>
    <t>19940313004879A</t>
  </si>
  <si>
    <t>CHECK OUT NEW AIRMAN SHUT DOWN AND FEATHERED LEFT ENGING FOR ENGINE LANDING. HYDRO PUMP LEFT ENGINE. CRASHED.</t>
  </si>
  <si>
    <t>19940312005049A</t>
  </si>
  <si>
    <t>ON CLIMBOUT PARTIAL POWER LOSS. LANDED OFF AIRPORT. FOUND WATER IN FUEL.</t>
  </si>
  <si>
    <t>19940318005829A</t>
  </si>
  <si>
    <t>MOORED TO DOCK SEVERAL HOURS. OBSERVED TO PITCH UP ON WATER TAKEOFF. HAD FAILED CHECK BILGE OR USE PUMPS REFLIGHT.</t>
  </si>
  <si>
    <t>19940109000209A</t>
  </si>
  <si>
    <t>LOST CONTROL AFTER LIFTOFF. ENTERED STEEP BANK AND CRASHED. PILOT FAILED TO PULL BOGUS CONTROL LOCK. NOT FLAGGED.</t>
  </si>
  <si>
    <t>19940314009909I</t>
  </si>
  <si>
    <t>NARRATIVE: WHILE IFR AT FL180, THE PILOT OBSERVED A DROP IN MANIFOLD AND OIL PRESSURE, FOLLOWED BY UNEVEN ENGINE OP</t>
  </si>
  <si>
    <t>19940311010119I</t>
  </si>
  <si>
    <t>NARRATIVE: N8011Z, AC-206, PILOTED BY EDGAR C. MC GEE, A PRIVATE PILOT HOLDING CERTIFICATE #248744006, DEPARTED RUN</t>
  </si>
  <si>
    <t>19940410010599A</t>
  </si>
  <si>
    <t>LEFT MAIN GEAR COLLAPSED LANDING. EN ROUTE DEPLETED BATTERY DUE GENERATOR OFF. MANUAL GEAR EXTEND NOT LOCKED DOWN.</t>
  </si>
  <si>
    <t>19931215047419A</t>
  </si>
  <si>
    <t>POST MAINTENANCE TEST FLIGHT. FLIGHT CONTROL FLUTTER AT 190MPH. SLOWED AND LANDED. FRACTURED SPAR. AILERON BUCKLED.</t>
  </si>
  <si>
    <t>19940329008349A</t>
  </si>
  <si>
    <t>ON APPROACH TO OLV ADDED POWER TO LEVEL OFF. ENGINE FAILED RESPOND. STRUCK TREES LANDING. CARB ICE. WATER IN FUEL.</t>
  </si>
  <si>
    <t>19940430009969A</t>
  </si>
  <si>
    <t>SHORT FINAL TANDEM CUB REAR SEAT FELL FORWARD JAMMED YOKE. UNABLE TO FREE CONTROL LANDED LONG. OVERRAN INTO TREE.</t>
  </si>
  <si>
    <t>19940224002899A</t>
  </si>
  <si>
    <t>NOSED OVER LANDING. LEFT BRAKE LOCKED. HAD PRIOR BRAKE RELEASE PROBLEM. PUSHED T HANDLE IN TO RELEASE.</t>
  </si>
  <si>
    <t>19940310004559A</t>
  </si>
  <si>
    <t>DURING VERTICAL TAKEOFF FROM SOGGY SOD. LEFT SKID LIFTED. RIGHT SKID HAD CUT IN CAUSED ROLL TO RIGHT AS SKID STUCK.</t>
  </si>
  <si>
    <t>19940122007719I</t>
  </si>
  <si>
    <t>NARRATIVE: THE PILOT-IN-COMMAND, A CERTIFIED FLIGHT INSTRUCTOR (CFI) WROTE, "THE STUDENT PILOT IS A QUALIFIED SOLO</t>
  </si>
  <si>
    <t>19940305006749A</t>
  </si>
  <si>
    <t>LOST POWER ON CLIMBOUT. STRUCK TREE ON FORCED LANDING. FOUND WATER IN FUEL. FUEL CAP L EAK ALLOWED RAIN WATER.</t>
  </si>
  <si>
    <t>19931217046969A</t>
  </si>
  <si>
    <t>CAUGHT FIRE BURNED ON ENGINE START. CARBURETOR REMOVED FOR EXCHANGE. NO PLACARDS OR FLAG. ADVISED PLANE AVAILABLE.</t>
  </si>
  <si>
    <t>19940228006769A</t>
  </si>
  <si>
    <t>TOW LINE RELEASED BY LINEMAN NOT BY PILOT. BLEW BACK AND CAUGHT GUY WIRE. PULLED LEFT. PILOT RELEASED LINE TO LATE.</t>
  </si>
  <si>
    <t>19940111024519I</t>
  </si>
  <si>
    <t>NARRATIVE: ON JANUARY 1, 1994, CONVAIR 440/580, N5123, OPERATED BY GENERAL MOTORS AIR TRANSPORTATION, PILOTED BY CA</t>
  </si>
  <si>
    <t>19940301016609I</t>
  </si>
  <si>
    <t>STATIC INSTRUMENTS GIVING ERRONEOUS INFORMATION ON CLIMB. RETURNED. FOUND A STATIC PORTS COVERED WITH TAPE.</t>
  </si>
  <si>
    <t>19940318005589A</t>
  </si>
  <si>
    <t>NIGHT APPROACH. LOST LEFT ENGINE DUE FUEL STARVATION. NOT FEATHERED. GEAR DOWN. BELOW VMC. HIT TREES. BAD GAUGES.</t>
  </si>
  <si>
    <t>19940304026939I</t>
  </si>
  <si>
    <t>PILOT FAILED TO ENSURE SEAT WAS LOCKED IN POSITION.SEAT SLID BACK ON TAKEOFF.LOST CONTROL.LEFT RUNWAY,HIT SNOWBANK.</t>
  </si>
  <si>
    <t>19940122000809A</t>
  </si>
  <si>
    <t>ENGINE QUIT ON CLIMBOUT. RETURNED HARD ANGLED LANDING. VEERED INTO SNOWBANK. FOUND ICE CRYSTALS IN FUEL TANKS.</t>
  </si>
  <si>
    <t>19940608047899A</t>
  </si>
  <si>
    <t>CANOPY OPENED ON GLIDER TOW. RELEASED. OVERSHOT AIRSTRIP RETURNING. STRUCK OUTHOUSE OFF END OF RUNWAY.</t>
  </si>
  <si>
    <t>19940903036459I</t>
  </si>
  <si>
    <t>LOST LEFT WHEEL ASSEMBLY LANDING ON GRASS STRIP. NOSED OVER. MECHANIC FAILED TO INSTALL COTTER PIN ON RETAIN NUT.</t>
  </si>
  <si>
    <t>19940731019749A</t>
  </si>
  <si>
    <t>SLOW ACCELERATION ON TAKEOFF. AND LONG ROLL. TIRE HIT RUT. VEERED. HIT HANGAR ROOF AND POLE. PROP NOT FULL FORWARD.</t>
  </si>
  <si>
    <t>19940515010879A</t>
  </si>
  <si>
    <t>LOST LEFT ENGINE. SHUTDOWN THEN RIGHT LOST POWER. CRASHED NEAR COUNTY ROAD, NO MECHANICAL. FUEL TANKS EMPTY.</t>
  </si>
  <si>
    <t>19940807020329A</t>
  </si>
  <si>
    <t>FUEL PRESSURE DECREASED. LOST PART POWER. MUSHED INTO CORNFIELD. NOSED DOWN RUSTY FUEL SCREEN. DIRTY FUEL CAN USED.</t>
  </si>
  <si>
    <t>19940806020599A</t>
  </si>
  <si>
    <t>ENGINE FAILED ON TAKEOFF. AIRCRAFT OUT OF ANNUAL MANY YEARS. ADS NOT COMPLIED. NO STC FOR AUTO FUEL.</t>
  </si>
  <si>
    <t>19940706017619A</t>
  </si>
  <si>
    <t>ON DEPARTURE NOTICED LEFT TACH INOP SAME PROBLEM ON LANDING. DISTRACTED HIT TREES. TACH PROBLEM NOT EXPLAINED.</t>
  </si>
  <si>
    <t>19940522049029I</t>
  </si>
  <si>
    <t>NARRATIVE: AFTER TAKEOFF AND DURING CLIMB PILOT VISUALLY IDENTIFIED OIL SPEWING FROM RIGHT ENGINE COWLING. PILOT VE</t>
  </si>
  <si>
    <t>19940807032099I</t>
  </si>
  <si>
    <t>LOST POWER LANDED I75. BELIEVED FUEL CONTAMINATION. NOT ALLOWED. DEPART UNLESS CAUSE FOUND. CLEARED BY FAA.</t>
  </si>
  <si>
    <t>19940704031599I</t>
  </si>
  <si>
    <t>ATR CONDITION PACK TRIPPED OVER HEAT. SELECT MANUAL PSI. CABIN CLIMBED. MASK DEPLOYED. DESCENT.NO MECHANICAL DEFECT</t>
  </si>
  <si>
    <t>19940531027689I</t>
  </si>
  <si>
    <t>NEGLECTED TO LOCK CAGO DOOR. ON CLIMB ARTILES IN CARGO POD FELL OUT.</t>
  </si>
  <si>
    <t>19940719019629A</t>
  </si>
  <si>
    <t>DURING GLIDER TOW REAR OF CANOPY CAME OPEN. RELEASED TOW. LANDED ON RUNWAY AND GROUND LOOPED.</t>
  </si>
  <si>
    <t>19940908025999A</t>
  </si>
  <si>
    <t>INDICATING RAPID FUEL DEPLETON. DIVERTED TO 4U6. ENGINE QUIT ON BASE. LANDED SHORT DUE WIND. UNSECURED FUEL CAPS.</t>
  </si>
  <si>
    <t>19940818022409A</t>
  </si>
  <si>
    <t>LOST LEFT ENGINE NEAR H71. FEATHERED. HIGH . BEGAN GO AROUND BELOW VMC. CRASHED. BAD OIL LEAK. CRACKED ENGINE CASE.</t>
  </si>
  <si>
    <t>19940815046149I</t>
  </si>
  <si>
    <t>BATTERY COMPARTMENT DOOR CAME OPEN. ANTENNA CRACKED WINDSHIELD.</t>
  </si>
  <si>
    <t>19940818021759A</t>
  </si>
  <si>
    <t>LOST POWER LEFT ENGINE ON CLIMBOUT. TURNED INTO DEAD ENGINE. WING HIT A CRANE. IMPACT IN WATER. REPORT WATER IN FUE</t>
  </si>
  <si>
    <t>19940721031609I</t>
  </si>
  <si>
    <t>NARRATIVE: ON JULY 21, 1994, BELL HELICOPTER, MODEL 206, N2750F, PREPARED TO DEPART GILLESPIE AIRPORT (SEE), EL CAJ</t>
  </si>
  <si>
    <t>19940620048819A</t>
  </si>
  <si>
    <t>LOST POWER ON LOCAL FLIGHT. LANDED ON HIGHWAY. FLIPPED OVER. FIRST TIME FLOW IN 4 YEARS. IGNITERS WERE OIL FOULED.</t>
  </si>
  <si>
    <t>19940709032089I</t>
  </si>
  <si>
    <t>LOST POWER EN ROUTE TO SPRAY. SLID ON WET GRASS LANDING IN FIELD INTO A FENCE. WATER IN FUEL. DRAINED. OPERATED OK.</t>
  </si>
  <si>
    <t>19940530040609A</t>
  </si>
  <si>
    <t>HIGH SINK RATE ON FINAL BOTH PILOTS FORCED YOKE BACK. LANDED HARD. TRIP MANIFEST PAD WEDGED BETWEEN YOKE SEAT FRAME</t>
  </si>
  <si>
    <t>19940611028999I</t>
  </si>
  <si>
    <t>ENGINE OVERHEAT ON TAKEOFF. LANDED IN FARM FIELD. FORGOT TO REMOVE ENGINE INLET PLUGS.</t>
  </si>
  <si>
    <t>19940715018089A</t>
  </si>
  <si>
    <t>UNABLE TO GET ON STEP. NOTICED NO FLAPS BEGAN PUMP DOWN. RAN OUT OF LAKE. STRUCK TREES ON SHORE.</t>
  </si>
  <si>
    <t>19940514010919A</t>
  </si>
  <si>
    <t>ENGINE QUIT ON CLIMBOUT TOUCH AND GO. NOSED OVER LANDING. WATER IN FUEL SYSTEM.</t>
  </si>
  <si>
    <t>19940715034609I</t>
  </si>
  <si>
    <t>NARRATIVE: THE PILOT STATED THAT, WHILE IN CRUISE FLIGHT OVER THE GULF OF MEXICO, HE FELT A SLIGHT YAW IN THE AIRCR</t>
  </si>
  <si>
    <t>19940530012939A</t>
  </si>
  <si>
    <t>RUSHED TAKEOFF. NO RUNUP. LEFT ENGINE QUIT ON ROTATION. WING HIT. CARTWHEELED. BOOST PUMP NOT ON FOR 100 DEGREES.</t>
  </si>
  <si>
    <t>19940907048599A</t>
  </si>
  <si>
    <t>STUDENT LOST DIRECTIONAL CONTROL ON TAKEOFF. CFI UNABLE TO CORRECT. RUDDER PEDALS WERE STOWED. WING STRUCK GROUND.</t>
  </si>
  <si>
    <t>19940611015219A</t>
  </si>
  <si>
    <t>NO AILERON CONTROL ON TOW CLIMBOUT. RELEASED TOW. WING HIT GROUND. ANC3 BOLT AILERON TORQUE TUBE IMPROPER INSTALLED</t>
  </si>
  <si>
    <t>19940819022339I</t>
  </si>
  <si>
    <t>UNABLE TO OBTAIN FLYING SPEED. ABORTED LATE RAN OFF RUNWAY INTO CORNFIELD. PARKING BRAKE WAS ON.</t>
  </si>
  <si>
    <t>19940719020269A</t>
  </si>
  <si>
    <t>ENGINE QUIT ON CLIMBOUT. LANDED IN TREES. HAD DRAINED WATER IN FUEL. PREFLIGHT. WATER REMAINED EVEN IN OIL SYSTEM.</t>
  </si>
  <si>
    <t>19940602013379A</t>
  </si>
  <si>
    <t>LIFTED OFF PAD TO HOVER. BEGAN PILOT INDUCED OSCILLATION DUE HEAVY CYLIC FORCE. FORGOT TO ENGAGE HYDRAULIC SYSTEM.</t>
  </si>
  <si>
    <t>19940515048059I</t>
  </si>
  <si>
    <t>REPORTED OIL PRESSURE PROBLEM TO SBN. LANDED SAFELY. WINTER BAFFLES NOT REMOVED CAUSING OIL OVERTEMP.</t>
  </si>
  <si>
    <t>19940702017269A</t>
  </si>
  <si>
    <t>STRUCK TREES AND RESIDENCE ON MISSED APPROACH. WINDSHEAR AND FAILURE PROPER POWER.AWS NOT WORKING.NO WEATHER UPDATE</t>
  </si>
  <si>
    <t>19940715027909I</t>
  </si>
  <si>
    <t>DOOR CAME OPEN ON TAKEOFF. ABORTED VEERED OFF RUNWAY. STRUCK DIRT BERM COLLAPSING THE GEAR. CAN FLY DOOR OPEN.</t>
  </si>
  <si>
    <t>19940620029349I</t>
  </si>
  <si>
    <t>TRIED TO HOVER TAXI WITH FUEL HOSE ATTACHED TO FUEL TANK. MADE HARD LANDING.</t>
  </si>
  <si>
    <t>19940619015629A</t>
  </si>
  <si>
    <t>MAINTENANCE NEW ENGINE TEST FLIGHT. NOSED UP AND STALLED AFTER TAKEOFF. ELEVATOR TRIM FULL NOSE HIGH.COULD OVERCOME</t>
  </si>
  <si>
    <t>19940813021529A</t>
  </si>
  <si>
    <t>TRIED TO TAKEOFF WITH FULL FLAPS. DRIFTED OFF RUNWAY STRIKING RUNWAY MARKER.</t>
  </si>
  <si>
    <t>19940604028919I</t>
  </si>
  <si>
    <t>POWER LOSS ON LIFTOFF. LANDED REMAINING RUNWAY. FUEL SELECTOR NOT IN DETENT.</t>
  </si>
  <si>
    <t>19940827034779I</t>
  </si>
  <si>
    <t>ELECTRICAL FAILURE ON TAKEOFF. CIRCLE. WRONG MANUAL GEAR EXTEND. NO ELECTRICAL DEFECTS.PILOT LACKED BASIC INFO.</t>
  </si>
  <si>
    <t>19940519011739A</t>
  </si>
  <si>
    <t>IDLE FOR TWO YRS. FUEL LEAKING INTO WINGS. OBSERVED GOIND DOWN SMOKE AND FLAMES. FUEL CAUGHT FIRE.</t>
  </si>
  <si>
    <t>19940809021049A</t>
  </si>
  <si>
    <t>UNCONTROLLED LEFT ROLL ON LIFTOFF. ABORTED. LEFT WING HIT. CARTWHEELED. USED 20 DEGREES FLAPS. LIMITING AILERONS.</t>
  </si>
  <si>
    <t>19940729020119A</t>
  </si>
  <si>
    <t>ENGINE QUIT ON CLIMBOUT. NOSED OVER ON LANDING. CARB VENTURI CLOGGED WITH MUD DAUBER NEST MATERIAL.</t>
  </si>
  <si>
    <t>19940612014969A</t>
  </si>
  <si>
    <t>GUSTY WIND ON LANDING. ELECTED GO AROUND. DUMPED FLAPS. LOST LIFT AND IMPACTED RUNWAY.</t>
  </si>
  <si>
    <t>19940530028959I</t>
  </si>
  <si>
    <t>REPORT SMOKE IN COCKPIT. TURNED OFF BLEED AIR. SMOKE SUBSIDED.RETURNED. PILOT FAILED REMOVE RAM AIR INTAKE PLUG.</t>
  </si>
  <si>
    <t>19940526031279I</t>
  </si>
  <si>
    <t>RIGHT ENGINE COWL DOOR DEPARTED IN FLIGHT. STRUCK ROTORS AND TAIL ROTOR DRIVE. MAY HAVE IMPROPERLY CLOSED SAME.</t>
  </si>
  <si>
    <t>19941107042069I</t>
  </si>
  <si>
    <t>BURNING OIL FUMES ON CLIMBOUT. RETURNED TO AIRPORT. RESIDUAL OIL ON TURBO CHARGER. NEW AIRCRAFT.</t>
  </si>
  <si>
    <t>19941113038169A</t>
  </si>
  <si>
    <t>DURING CLIMBOUT ENGINE QUIT. STRUCK TREES LANDING. INADEQUATE FUEL SUMPING. WATER RUST IN CARB. PRIOR WATER IN FUEL</t>
  </si>
  <si>
    <t>19941001037039I</t>
  </si>
  <si>
    <t>ENGINE QUIT ON CLIMBOUT. TURNED BACK. LANDED OK BUT GROUND LOOPED AVOIDING DITCH. BELEIVE HIT IGNITION WITH KNEE.</t>
  </si>
  <si>
    <t>19941014039459I</t>
  </si>
  <si>
    <t>INBOARD TRAILING EDGE FLAPS FATLED FULLY RETRACT ON CLIMBOUT. RETURNED. MAINTENANCE RESET CIRCUIT BREAKERS.OPS OK.</t>
  </si>
  <si>
    <t>19941228042989A</t>
  </si>
  <si>
    <t>REPORTED LOOSE ENGINE COWLING. TRIED TO LAND AT X17. COWLING HIT BY PROP. COWLING PUNCTURED OIL COOLER. LOST OIL.</t>
  </si>
  <si>
    <t>19941129039879A</t>
  </si>
  <si>
    <t>TEST FLIGHT. LOST POWER. HAD HISTORY COMPRESSOR STALLS. DEFERRED INSPECTION. ENGINE STALLED. STATOR VANES ERRODED.</t>
  </si>
  <si>
    <t>19940922029829A</t>
  </si>
  <si>
    <t>FAA ASI GIVING BIENNIAL NOT CURRENT IN TYPE WAS FLYING UNAWARE RIGHT THROTTLE COLLECTIVE REMOVED. MADE HARD LANDING</t>
  </si>
  <si>
    <t>19941207040969A</t>
  </si>
  <si>
    <t>RAN OUT OF FUEL AT NIGHT ON FINAL. STRUCK APPROACH LIGHTS. SEVERED A WING. LEFT FUEL CAP MISSING. SIPHONED FUEL.</t>
  </si>
  <si>
    <t>19941015034899A</t>
  </si>
  <si>
    <t>FRONT BAGGAGE DOOR OPEN ON TAKEOFF. OBSERVED BY PILOT ON CLIMBOUT. RETURNED. STRUCK POLES STEEP TURN FOR LANDING.</t>
  </si>
  <si>
    <t>19940918028309A</t>
  </si>
  <si>
    <t>MAINTENANCE TEST FLIGHT. FUEL TRANSFER PUMP SHUT OFF TO CHECK FLOAT. NO RESTART. NO FUEL. CRASHED.FLOAT SHOWED FULL</t>
  </si>
  <si>
    <t>19941022038429A</t>
  </si>
  <si>
    <t>NO BRAKE ON LANDING. TURNED OFF RUNWAY AVOID OVERRUM. STRUCK SIGN AND DITCH LEAKY BRAKE CYLINDER. LOST ALL FLUID.</t>
  </si>
  <si>
    <t>19941210044449I</t>
  </si>
  <si>
    <t>PRACTICE DEPARTURE STALL. RAISED GEAR. BURN SMELL. UNABLE EXTEND. USED MANUAL GEAR MOTOR ON. LANDED GEAR DOWN.</t>
  </si>
  <si>
    <t>19941220046009I</t>
  </si>
  <si>
    <t>HEARD LOUD BANG ENROUTE DIVERTED TO PITTSBURGH.CARGO DOORS SEPARATED.INDICATES DOOR NOT SECURED PRIOR TO FLIGHT.</t>
  </si>
  <si>
    <t>19941215046519A</t>
  </si>
  <si>
    <t>AFT CARGO DOOR OPENED DURING TAKEOFF. LOST BAGGAGE. RETURNED. DOOR FRAME BENT. NOT PROPERLY CLOSED AND LOCKED.</t>
  </si>
  <si>
    <t>19941125039249A</t>
  </si>
  <si>
    <t>ACCIDENTLLY TURNED OFF IGNITION EN ROUTE. UNABLE RESTART. STRUCK TREES LANDING.</t>
  </si>
  <si>
    <t>19941027046069I</t>
  </si>
  <si>
    <t>BATTERY COMPARTMENT DOOR CAME OPEN DURING LANDING.ANTENNA ON DOOR PUNCHED HOLE IN WINDSHIELD.</t>
  </si>
  <si>
    <t>19941222048769A</t>
  </si>
  <si>
    <t>ROUGH ENGINE AFTER DEPARTING. TURNED BACK. ENGINE SURGING. DESCENDED INTO TREES. WATER AND ICE IN FUEL.</t>
  </si>
  <si>
    <t>19941127039199A</t>
  </si>
  <si>
    <t>VFR NOT ADVISED. LOW IFR TIME AND KNOWN INOP VACUMM PUMP PROCEEDED INTO IMC. LOST CONTROL. CRASHED.</t>
  </si>
  <si>
    <t>19940918037579I</t>
  </si>
  <si>
    <t>ENGINE QUIT ON CLIMBOUT. LANDED FARM FIELD. FUEL LINE IN WING CRUSHED BY FOLDING WING. LINE NOT INSPECTED PREFLIGHT</t>
  </si>
  <si>
    <t>19941118043129I</t>
  </si>
  <si>
    <t>ENGINE QUIT ON CLIMBOUT. MADE 180. LANDED SAFE ON GRASS. WATER IN FUEL DUE TO FUEL TANK SENDING UNIT SEAL LEAKING.</t>
  </si>
  <si>
    <t>19941218045719I</t>
  </si>
  <si>
    <t>TAXIED FOR TAKEOFF WITH TOWBAR ATTACHED. WARNED BY TOWER TOO LATE. TOWBAR HIT PROP. ADDED REMOVE TOWBAR TO CK LIST.</t>
  </si>
  <si>
    <t>19941211043799I</t>
  </si>
  <si>
    <t>ENGINE QUIT. MADE EMERGENCY LANDING ON AIRPORT. ICE PARTICLES IN FUEL CAUSED CARBURETOR NEEDLE VALVE TO STICK OPEN.</t>
  </si>
  <si>
    <t>19950113003429I</t>
  </si>
  <si>
    <t>NARRATIVE: DEPARTED AIRPORT AT 0530 IN DARKNESS. AT 1000' AGL ATTEMPTED TO TURN OFF LANDING LIGHT BUT SWITCHED OFF</t>
  </si>
  <si>
    <t>19950112008339I</t>
  </si>
  <si>
    <t>NARRATIVE: DURING DESCENT INTO WILLISTON AIRPORT (ISN), ND THE FLIGHT CREW EXPERIENCED THE LOSS OF THE ELEVATOR TRI</t>
  </si>
  <si>
    <t>19950108000199A</t>
  </si>
  <si>
    <t>LOST POWER ON CLIMBOUT. LANDED IN TREES. AIRCRAFT IDLE FOUR MONTHS. FUEL DRAINS FROZE SHUT. NO CURRENT MEDICAL.</t>
  </si>
  <si>
    <t>19950114000459A</t>
  </si>
  <si>
    <t>NEWLY PURCHASED DEPARTING TO FERRY HOME. PASS SIDE SEAT BELT PREVENTED GEAR BAR LOCK. TRYING TO CLEAR LOST CONTROL.</t>
  </si>
  <si>
    <t>19950115000449A</t>
  </si>
  <si>
    <t>UNEVEN FUEL FLOW. SLIPPED TO EQUILIZE FUEL IN TANKS. LOST POWER. NO RESTART. FUELED FROM CANS. SUMPS NOT USED.</t>
  </si>
  <si>
    <t>19950118003799I</t>
  </si>
  <si>
    <t>NARRATIVE: ON JANUARY 18, 1995, DELTA AIRLINES FLIGHT #1691, AFTER LANDING ON RUNWAY 20 AT IDAHO FALLS, ID (FANNING</t>
  </si>
  <si>
    <t>19950124001189A</t>
  </si>
  <si>
    <t>TRIED TAXI NOSE WHEEL CHOCKED. PASSENGERS GOT OUT TO REMOVE CHOCK WAS STRUCK BY IDLING PROPELLER.</t>
  </si>
  <si>
    <t>19950128000899A</t>
  </si>
  <si>
    <t>TURNED WRONG WAY AFTER TAKEOFF. THEN DESCENDED INTO TREES. FAILED REMOVE AIRSCOOP COVER CAUSING POWER LOSS.</t>
  </si>
  <si>
    <t>19950129005649I</t>
  </si>
  <si>
    <t>NARRATIVE: AFTER LANDING RUNWAY 01 AT TEB AIRPORT AND DECELERATING, THE LEFT MAIN LANDING GEAR COLLAPSED AND THE AI</t>
  </si>
  <si>
    <t>19950208003549A</t>
  </si>
  <si>
    <t>LOST POWER TRIED FOR OPEN FIELD. STRUCK TREES. WATER AND ICE IN FUEL SYSTEM. PRIOR PROBLEM. MAG SWITCH ON ONE MAG.</t>
  </si>
  <si>
    <t>19950203001139A</t>
  </si>
  <si>
    <t>VIBRATION ON SLOW SPRAY RUN. FELL TO GROUND. ROLLED OVER. LOST A ROTOR BLADE. WAS ADVISED OF CRACK AT ROTOR HUB.</t>
  </si>
  <si>
    <t>19950209001419A</t>
  </si>
  <si>
    <t>FIRST FLIGHT AFTER PAINTING. ENGINE QUIT. LANDED IN FIELD. FOUND WATER IN FUEL. INADEQUATE FUEL SUMPING.</t>
  </si>
  <si>
    <t>19950218002129A</t>
  </si>
  <si>
    <t>ROLLED THROTTLE OFF INSTEAD OF COLLECTIVE ON DESCENT FOR LANDING. IMPACT BROKE OFF RIGHT SKID. ROLLED OVER.</t>
  </si>
  <si>
    <t>19950303003139A</t>
  </si>
  <si>
    <t>LANDED SHORT OF RUNWAY DARK SNOWY NIGHT. ICE ON AIRCRAFT. SPOILERS OUT. POOR COCKPIT MANAGEMENT. SPOILER LIGHT ON.</t>
  </si>
  <si>
    <t>19950215047429I</t>
  </si>
  <si>
    <t>NARRATIVE: PILOT DEPARTED RWY 28L, VFR, REPORTED ENGINE FAILURE APPROX. 1 MILE WEST OF AIRPORT. ATC CLEARED PILOT T</t>
  </si>
  <si>
    <t>19950219004799A</t>
  </si>
  <si>
    <t>DEPARTED WITH KNOWN BRAKE PROBLEM. BRAKE FAILED LANDING. EXITED RUNWAY. NOSED OVER.</t>
  </si>
  <si>
    <t>19950222002239A</t>
  </si>
  <si>
    <t>STATE POLICE FLIGHT. CLIMBING OVER RIVER. LOST POWER. ROTORS STOPPED. FUEL HAD RUSTY WATER. INJECTORS CLOGGED.</t>
  </si>
  <si>
    <t>19950225002549A</t>
  </si>
  <si>
    <t>LOST POWER AFTER NOTING LOW FUEL. LANDED GEAR UP IN FIELD. BELEIVE QUICK DRAIN LEAKED 12 GALLONS FUEL EN ROUTE.</t>
  </si>
  <si>
    <t>19950226002529A</t>
  </si>
  <si>
    <t>THE BLIMP HAD A HISTORY OF UNRESOLVED ELECTRICAL SYSTEM CHARGING PROBLEMS. THE GROUND CREW WERE GIVEN RIDES AFTER T</t>
  </si>
  <si>
    <t>19950311003709A</t>
  </si>
  <si>
    <t>UNABLE TO ROTATE ON TAKEOFF. ABORTED AND RAN OFF END RUNWAY. NOSED OVER. HAD FORGOTTEN TO REMOVE THE CONTROL LOCK.</t>
  </si>
  <si>
    <t>19950312008889I</t>
  </si>
  <si>
    <t>NARRATIVE: WHILE ENROUTE FROM LGA TO MIA, CREW DETECTED A VIBRATION DURING ALL PHASES OF FLIGHT. CREW REPORTED THE</t>
  </si>
  <si>
    <t>[[('AIRCRAFT', '/location/location/contains', 'MARCH')]]</t>
  </si>
  <si>
    <t>19950303047789A</t>
  </si>
  <si>
    <t>LANDED SHORT OF RUNWAY DARK SNOW NIGHT. ICE ON AIRCRAFT. SPOTILERS OUT. POOR COCKPIT MANAGEMENT. SPOILER LIGHT ON.</t>
  </si>
  <si>
    <t>19950325005409A</t>
  </si>
  <si>
    <t>FAILED RAISE FLAPS ON TOUCH AND GO. UNCABLE CLIMB. CFI TOOK OVER. ABORTED DUE TREES OFF END. NOSED OVER LANDING.</t>
  </si>
  <si>
    <t>19950117000499A</t>
  </si>
  <si>
    <t>FAILED TO SEPARATE GROUND DOLLY. ON LIFTOFF REALIZED DOLLY STILL ATTACHED. ABORTED. ROLLED. CHOPPED TAIL AND BURNED</t>
  </si>
  <si>
    <t>19950321009089I</t>
  </si>
  <si>
    <t>NARRATIVE: AFTER TAKE-OFF FROM WAINWRIGHT AS, AK. WITH 2 PASSENGERS, THE REAR CARGO DOOR CAME OPEN AT APPROX. 70 FT</t>
  </si>
  <si>
    <t>19950314004749A</t>
  </si>
  <si>
    <t>RIGHT MAIN GEAR COLLAPSED LANDING. PRIO GEAR CHECK WAS ADVISED GEAR WORK NEEDED BUT DECLINED.SHOWED HARD LANDINGS.</t>
  </si>
  <si>
    <t>19950420011449I</t>
  </si>
  <si>
    <t>NARRATIVE: ON MARCH 20, 1995, A PITTS, PIS-1, OWNED AND OPERATED BY ROBERT HIGBEE WHILE ON A PLEASURE FLIGHT, LANDE</t>
  </si>
  <si>
    <t>19950411014559A</t>
  </si>
  <si>
    <t>TRIED TO TAKEOFF FROM TRAILOR WITHOUT REMOVING SHIPPING BLOCK. LOST CONTROL ROLLED OVER.</t>
  </si>
  <si>
    <t>19950412011379I</t>
  </si>
  <si>
    <t>NARRATIVE: ON 04/12/95 A DC-6-B, N4390F OPERATED BY EVERTS AIR FUEL INC., DEPARTED THE RAMP AT FAIRBANKS INT'L AFTE</t>
  </si>
  <si>
    <t>19950123047799A</t>
  </si>
  <si>
    <t>ON TAKEOFF PLANNED 180 PIVET PRIOR HOVERING. DURING PIVOT ROTATED 70 DEGREES LEFT. PITCHED UP. TIEDOWN ATTACHED.</t>
  </si>
  <si>
    <t>19950416008229A</t>
  </si>
  <si>
    <t>STARTED ENGINE AND FORGOT TO UNTIE MAIN ROTOR BLADE. BLADE BROKE OFF AT 60 PERCENT POWER.</t>
  </si>
  <si>
    <t>19950129005889I</t>
  </si>
  <si>
    <t>NARRATIVE: COMA #4280, DEPARTED CINCINNATI/NORTHERN KENTUCKY INTERNATIONAL AIRPORT, COVINGTON, KENTUCKY, 1000 LOCAL</t>
  </si>
  <si>
    <t>19950511019239I</t>
  </si>
  <si>
    <t>CARGO OF PALLETS SHIFTED AFT ON TAKEOFF. STRUCK AFT BULKHEAD. ABORTED PALLET CAME FORWARD INTO FRONT RETAINER WALL.</t>
  </si>
  <si>
    <t>19950405014059I</t>
  </si>
  <si>
    <t>TURNED ON AIRCRAFT GASOLINE HEATER TAXIING OUT. ADVISED SMOKE FROM NOSE. TURNED HEAT OFF. STARTED HEAT IMPROPERLY.</t>
  </si>
  <si>
    <t>19950525012979A</t>
  </si>
  <si>
    <t>DURING ANNUAL RELEASED UNSIGNED FOR CHARTER. ROLLED OVER ON CLIMBOUT. BURNED. RIGHT PROP FEATHERED. NO 135 LISCENSE</t>
  </si>
  <si>
    <t>19950526019579I</t>
  </si>
  <si>
    <t>ENGINE QUIT AFTER REFUELING. LANDED RICE FIELD. FOUND WATER IN FUEL. REMOVED ENGINE FOR HARD LANDING CHECK.</t>
  </si>
  <si>
    <t>19950408010139I</t>
  </si>
  <si>
    <t>NARRATIVE: PILOT PERFORMED PREFLIGHT AND TAXIED TO RUN UP AREA. FLAPS WOULD NOT OPERATE. PILOT TAXIED BACK TO HANGA</t>
  </si>
  <si>
    <t>19950416008009A</t>
  </si>
  <si>
    <t>FAILED TO SECURE. CANOPY OPENED ON LIFTOFF. PITCHED UP. PULLED CANOPY DOWN. LOST CONTROL. HIT GROUND. FLIPPED OVER.</t>
  </si>
  <si>
    <t>19950417029249I</t>
  </si>
  <si>
    <t>2 TAKEOFF ABORTS.AUTO THROTTLE FAILED ENGAGE.TAKEOFF EPR NOT PROGRAMED IN TO FMC.CHECK LIST IMPROPERLY PERFORMED.</t>
  </si>
  <si>
    <t>19950418010119I</t>
  </si>
  <si>
    <t>NARRATIVE: MR. ROBIDOUX STATED THAT HE TAXIED THE AIRCRAFT FROM THE PARKING SPOT NEAR NORTHEAST AIR PROCEEDING TO R</t>
  </si>
  <si>
    <t>19950421009249A</t>
  </si>
  <si>
    <t>BOUNCED LANDING. TRIED GO AROUND WITH IDLE POWER. OVERFLEW RUNWAY INTO MARSH. UNFAMILIAR WITH VERNIER THROTTLE.</t>
  </si>
  <si>
    <t>19950619021589I</t>
  </si>
  <si>
    <t>AFTER DEPARTING HIGH OIL TEMP. LANDED OFF AIRPOR. SHEARED MAIN GEAR. FOUND LOW ON OIL.</t>
  </si>
  <si>
    <t>19950620026759I</t>
  </si>
  <si>
    <t>CARGO DOOR CAME OPEN ON TAKEOFF. MANUEVERED LAND ON RAMP.BAGGAGE FELL OUT INJESTED BY ENGINE. 30 DAY GROUND BY CO.</t>
  </si>
  <si>
    <t>19950429009899A</t>
  </si>
  <si>
    <t>FAILED ACCELERATE ON TOW. PILOT RELEASED GLIDER. ABORTED TAKEOFF. GLIDER GROUND LOOPED. SPEED BRAKES WERE STILL ON.</t>
  </si>
  <si>
    <t>19950703016069A</t>
  </si>
  <si>
    <t>LOW ROTOR RPM DEMO. AIRCRAFT BEGAN UNCOMMANDED TURN. LANDED HARD, BOUNCED. LEFT ANTITORQUE CABLE BROKE DUE WEAR.</t>
  </si>
  <si>
    <t>19950626014879A</t>
  </si>
  <si>
    <t>LOCAL SURVEY FLIGHT. LOST TAIL ROTOR CONTROL. SPUN TO IMPACT. TAIL ROTOR SEPERATED WHEN FOULED BY LOOSE SURVEY TAPE</t>
  </si>
  <si>
    <t>19950706016619A</t>
  </si>
  <si>
    <t>FAILED UNTIE MAIN ROTORS PRIOR STARTUP. BLADE FAILED. HELICOPTER JUMPED UP. SHUTDOWN. SEVERE DAMAGE ON IMPACT.</t>
  </si>
  <si>
    <t>19950712040299A</t>
  </si>
  <si>
    <t>REPORTED POWER LOSS. LOST ELECTRICS. BELEIVED LOW ON FUEL. LANDED GEAR UP ON ROAD. ENGINES RUNNING. BATTERY PROBLEM</t>
  </si>
  <si>
    <t>19950718019642A</t>
  </si>
  <si>
    <t>GLIDER COLLIDED WITH GROUND AFTER TOW, LOST POWER ON TAKEOFF. (.4)THE GLIDER PILOT STATED THAT AFTER HE COMPLETED H</t>
  </si>
  <si>
    <t>19950527014439A</t>
  </si>
  <si>
    <t>LOST CONTROL ON CLIMBOUT AFTER TOW RELEASE. ROLLED BOTH WAYS. SPIRAL TO IMPACT. NEGLECTED TO CONNECT RIGHT AILERON.</t>
  </si>
  <si>
    <t>19950718019641A</t>
  </si>
  <si>
    <t>TOWING GLIDER, COLLIDED WITH GROUND AFTER TOW AIRCRAFT LOST POWER ON TAKEOFF. (.4)THE GLIDER PILOT STATED THAT AFTE</t>
  </si>
  <si>
    <t>19950721019309A</t>
  </si>
  <si>
    <t>DURING FUELING HELICOPTER. WALKED AWAY. FAILED REMOVE HOSE. THEN TRIED TAKE OFF HOSE ATTACHED. HIT PARKED PICKUP.</t>
  </si>
  <si>
    <t>19950727026699I</t>
  </si>
  <si>
    <t>FORGOT TO RAISE AMPHIBIOUS LANDING GEAR TO LAND ON WATER. NOSED OVER.</t>
  </si>
  <si>
    <t>19950728028999I</t>
  </si>
  <si>
    <t>GROUND LOOPED DURING DOWNWIND TAKEOFF AT EAA CONVENTION. FAILED TO LOCK TAILWHEEL. STOPPED IN A DITCH.</t>
  </si>
  <si>
    <t>19950730035019I</t>
  </si>
  <si>
    <t>LOST RADIO CONTACT 10 MILES OUT. SQAWKED 7500 IN ERROR. LANDED IKK. MET BY POLICE. GENERATOR FAILED.</t>
  </si>
  <si>
    <t>19950802021639A</t>
  </si>
  <si>
    <t>LOST POWER ON CLIMBOUT. LANDED IN TREES. NO OIL. DIPSTICK NOT INSTALLED. ENGINE SHOWED POOR MAINTENANCE.</t>
  </si>
  <si>
    <t>19950804028629A</t>
  </si>
  <si>
    <t>LOST POWER LANDED HARD IN ROUGH WATER. DAMAGED FLOATS AND LONGERON. WATER IN FUEL. MISREAD WATER IN SUMP TO BE FUEL</t>
  </si>
  <si>
    <t>19950609018129A</t>
  </si>
  <si>
    <t>LOST POWER BOTH ENGINES. CLEARED FENCE, DITCH AND TREES. SETTLED OPEN FIELD. RAN INTO TREES. WATER, DIRT IN FUEL.</t>
  </si>
  <si>
    <t>19950809033989I</t>
  </si>
  <si>
    <t>STRUCK A DEER ON LANDING ROLLOUT. COLLAPSED NOSE GEAR. SUDDEN ENGINE STIPPAGE. ANIMAL CONTROL INADEQUATE.</t>
  </si>
  <si>
    <t>19950812023259A</t>
  </si>
  <si>
    <t>POWER START DUE DEPLETED BATTERY. SMELLED SHORT EN ROUTE.PULLED FUSE.CRANKED GEAR COLLAPSED LANDING. NO SHORT FOUND</t>
  </si>
  <si>
    <t>19950617021269I</t>
  </si>
  <si>
    <t>ELECTRICAL SYSTEM EMERGENCY. LANDED AT BETH PAGE INSTEAD FRG. APPARENTLY FAILED TO TURN ON ALTERNATORS.</t>
  </si>
  <si>
    <t>19950216008379I</t>
  </si>
  <si>
    <t>NARRATIVE: THE PILOT OF CESSNA 207, N1549U STATED THAT AFTER TAKEOFF FROM THE BETHEL AIRPORT, THE ENGINE STOPPED RU</t>
  </si>
  <si>
    <t>19950817028609A</t>
  </si>
  <si>
    <t>ENGINE QUIT ON DOWNWIND. UNABLE MAKE AIRPORT. LANDED TUNDRA. NOSED UP. FOUND ENGINE PRIMER UNLOCKED. RICH MIXTURE.</t>
  </si>
  <si>
    <t>19950826026079A</t>
  </si>
  <si>
    <t>NOSE BAGGAGE DOOR CAME OPEN ON LIFTOFF. ADDED AND REDUCED POWER THREE TIMES THEN TRIED NOSE HIGH RETURN.HIT POLE.</t>
  </si>
  <si>
    <t>19950626014949A</t>
  </si>
  <si>
    <t>ENGINE FAILED ON POLICE SURVEILANCE FLIGHT. AUTOROTATED TO EDGE OF CLEARING. STRUCK TREES. WATER IN FUEL.</t>
  </si>
  <si>
    <t>19950903030819A</t>
  </si>
  <si>
    <t>STRUCK POWER LINES ON APPROACH. CAME TO REST WING CAUGHT BY POWER LINE. PILOT REPORTED MISUSED SPOILERS. (-23) DURI</t>
  </si>
  <si>
    <t>19950903033269I</t>
  </si>
  <si>
    <t>TRIED TO TAKEOFF MOTOR GLIDER WITH FULL FLAPS. STALLED.</t>
  </si>
  <si>
    <t>19950701026479I</t>
  </si>
  <si>
    <t>DURING CHECK OUT IN 680 FLP NOSE GEAR COLLAPSED LANDING. HAD LOOSE STEERING MISSING BUSHING AND LOOSE GEAR.</t>
  </si>
  <si>
    <t>19950906035259I</t>
  </si>
  <si>
    <t>CLIMB NR1 ENGINE FIRE LIGHT. SHUTDOWN. STILL ON. USED BOTTLES. LIGHT OUT. HAD FIRE NO LEAK CHK NOZZLE CHANGE PER AD</t>
  </si>
  <si>
    <t>19950703022969I</t>
  </si>
  <si>
    <t>LOST POWER ON TAKEOFF. LANDED OFF AIRPORT. FUEL SELECT ON EMPTY TANK. OTHER FULL. FUEL GAGE INOPERATIVE.</t>
  </si>
  <si>
    <t>19950910028399A</t>
  </si>
  <si>
    <t>EN ROUTE TO SPRAY LOUD BANG AND TAIL ROTOR VIBRATION. LOST ANTI TORQUE CONTROL. SPUN IN. ENGINE MOUNTS BROKE.RUSTED</t>
  </si>
  <si>
    <t>19950910034359I</t>
  </si>
  <si>
    <t>ON DESCENT LEFT BRAKE NO PRESSURE RISE. SET BRAKE THEN OVERLOOKED FOR LANDING. BLEW ALL 4 MAIN TIRES. SUSPENDED.</t>
  </si>
  <si>
    <t>19950918034829I</t>
  </si>
  <si>
    <t>ON TAKEOFF LIFTOFF REALIZED GUST LOCKS STILL INSTALLED. ABORTED. RAN OFF END RUNWAY. COLLAPSED NOSE GEAR.</t>
  </si>
  <si>
    <t>19950706024739I</t>
  </si>
  <si>
    <t>ROUGH ENGINE EN ROUTE. LANDED ALB. NR4 CYL BORE TOO LARGE. USING OIL. PLUGS FOULED. SCAT HOSE COLLAPSED.</t>
  </si>
  <si>
    <t>19950708017569A</t>
  </si>
  <si>
    <t>AILERON PROBLEM ON CLIMBOUT. LOST CONTROL TURNING BACK AND STALLED. AILERON PROBLEM KNOWN PRIOR TO FLIGHT.</t>
  </si>
  <si>
    <t>[[('KNOWN', '/location/location/contains', 'BACK'), ('KNOWN', '/location/location/contains', 'TURNING BACK')]]</t>
  </si>
  <si>
    <t>KNOWN</t>
  </si>
  <si>
    <t>BACK</t>
  </si>
  <si>
    <t>TURNING BACK</t>
  </si>
  <si>
    <t>19950924037039I</t>
  </si>
  <si>
    <t>LANDED ON LAKE WITHOUT RETRACTING. AMPHIBIOUS GEAR. FLIPPED OVER.</t>
  </si>
  <si>
    <t>19951008037289I</t>
  </si>
  <si>
    <t>NARRATIVE: ON 10/08/95, AT 07:48 MDT, A SPECTATOR WATCHING THE LAUNCH OF LIGHTER-THAN-AIR FREE BALLOON WAS STRUCK I</t>
  </si>
  <si>
    <t>19951012037469I</t>
  </si>
  <si>
    <t>NARRATIVE: STUDENT PILOT ON HER FIRST CROSS COUNTRY SOLO. RECEIVED WEATHER BRIEFING, FILED A VFR PLAN, THEN DEPARTE</t>
  </si>
  <si>
    <t>19950717033279I</t>
  </si>
  <si>
    <t>CLIMBING THRU FL390 IN HEAVY RAIN. NR1 ENGINE FLAMED OUT. IGNITION SWITCH WAS NOT PUT IN AIR POSITION. RETURNED.</t>
  </si>
  <si>
    <t>19950721019499A</t>
  </si>
  <si>
    <t>LOST POWER AFTER SWITCHING TANKS. HIT WIRES LANDING. FUEL TANKS WERE EMPTY. BLADDER WAS COLLAPSED. FALSE READING. (</t>
  </si>
  <si>
    <t>19950723039379I</t>
  </si>
  <si>
    <t>FAILED TO CONNECT FUEL LINES TO WING TANKS. LOST POWER EN ROUTE. GEAR COLLAPSED LANDING.</t>
  </si>
  <si>
    <t>19950727025109I</t>
  </si>
  <si>
    <t>LEFT HYDRAULICS LOST. SKYDROL FUMES IN CABIN. DISPATCHED GENERATOR INOP.APS WAS USED APU HYDRAULIC LINE BURST.</t>
  </si>
  <si>
    <t>19951116045649I</t>
  </si>
  <si>
    <t>NARRATIVE: AIRCRAFT N363BE DEPARTED PHILADELPHIA (PHL) AT APPROXIMATELY 1:40 PM AND DURING CLIMB THE #2 ENGINE OUTB</t>
  </si>
  <si>
    <t>[[('PHL', '/location/location/contains', 'PHILADELPHIA')]]</t>
  </si>
  <si>
    <t>PHL</t>
  </si>
  <si>
    <t>PHILADELPHIA</t>
  </si>
  <si>
    <t>19951117041119I</t>
  </si>
  <si>
    <t>NARRATIVE: ON FINAL APPROACH TO RUNWAY 34 AT PAM, THE PILOT NOTICED THAT AILERON CONTROL WAS MINIMAL. AFTER AN UNEV</t>
  </si>
  <si>
    <t>19951027034839A</t>
  </si>
  <si>
    <t>ON TAKEOFF ROLL NO LIFTOFF UNTIL OFF END RUNWAY. OVER AUTO INTO TREES. EXPLODED. FOUND CONTROL LOCK STILL IN PLACE.</t>
  </si>
  <si>
    <t>19950802033319I</t>
  </si>
  <si>
    <t>WHILE HOLDING HAD A RIGHT PROP BRAKE FIRE. BRAKE WAS PLACARDED PER MEL. USED PROP BRAKE IN VIOLATION OF MEL.</t>
  </si>
  <si>
    <t>19951123038129A</t>
  </si>
  <si>
    <t>ON CLIMBOUT ADVISED RETURNING DUE OPEN DOOR. LOST CONTROL STALLED. ROLLED INVERTED. CRASHED. CONTROL NOT MAINTAINED</t>
  </si>
  <si>
    <t>19951125045319A</t>
  </si>
  <si>
    <t>NOTICED WIND INCREASE. MADE HARD LANDING. PILOT EJECTED. BALLOON ROSE PASSENGER USED RIP CORD. IMPACT EJECTED ALL.</t>
  </si>
  <si>
    <t>19950811033049A</t>
  </si>
  <si>
    <t>DURING PROCEDURE TURN PILOT RETRACTED FLAPS. STALLED. IMPACTED GROUND.</t>
  </si>
  <si>
    <t>19950814024079A</t>
  </si>
  <si>
    <t>TRIED DEPART HIGH ALTITUDE APA WITH FUEL BOOST ON. IMPROPERLY LEAN BY RPM. UNPROTECTED BOOST SWITCH MAYBE BUMPED ON</t>
  </si>
  <si>
    <t>19951113036469A</t>
  </si>
  <si>
    <t>UNCONTROLLABLE ON LIFTOFF. ABORTED. LANDED OFF END RUNWAY. CONTROL LOCK WAS STILL ON.</t>
  </si>
  <si>
    <t>19951127040579A</t>
  </si>
  <si>
    <t>LANDED ON SNOW COVERED FROZEN LAKE. TAXIED BACK AND FORTH TO COMPACT SNOW. ON TAKEOFF ELEVATOR FROZEN. NOSED IN.</t>
  </si>
  <si>
    <t>19951114046609I</t>
  </si>
  <si>
    <t>NARRATIVE: DELTA FLIGHT 981 WAS BEING MARSHALLED INTO PARKING AT AVL WITH WING WALKERS. JUST PRIOR TO STOPPING, AN</t>
  </si>
  <si>
    <t>19950822025369A</t>
  </si>
  <si>
    <t>TOO AIRCRAFT SANS PERMISSION WITH MASKING TAPES ON STATIC PORTS. OBSERVED LOW AND WOBBLY. ENGINES SPUTTERING.</t>
  </si>
  <si>
    <t>19950826026019A</t>
  </si>
  <si>
    <t>EXPLOSION LIFTING LOGS. PITCHED UP, ROLLED. COMPRESSOR STALL NR1 ENGINE. FAILED RELEASE LOGS AND USE SE PROCEDURES.</t>
  </si>
  <si>
    <t>19951216040669A</t>
  </si>
  <si>
    <t>OBSERVED RIGHT BANK THEN PITCH DOWN TO GROUND IMPACT. ENGINE RUNNING. LEFT RUDDER CABLE NOT ATTACHED. HAD BEEN CUT.</t>
  </si>
  <si>
    <t>19950903042959I</t>
  </si>
  <si>
    <t>NARRATIVE: THE PILOT REPORTED HE PULLED ONTO THE RUNWAY, APPLIED POWER, WHEN ONE PROPELLER BLADE SEPARATED FROM THE</t>
  </si>
  <si>
    <t>19951222042459A</t>
  </si>
  <si>
    <t>DRIFTED ON NIGHT LANDING. BEGAN GO ROUND WITH FULL FLAPS. STALLED AT 15FT AGL. NOSED OVER. TOTAL NIGHT OPS 4HRS.</t>
  </si>
  <si>
    <t>19951211040329A</t>
  </si>
  <si>
    <t>FLYING IN HEAVY SNOW. LOST POWER IFR AT NIGHT. HIT TREES LANDING. ICED INDUCTION SYSTEM. FAILED USE ALTERNATE AIR.</t>
  </si>
  <si>
    <t>19951220044889I</t>
  </si>
  <si>
    <t>NARRATIVE: PILOT FAILED TO SEE GROUND POWER UNIT STILL ATTACHED TO AIRCRAFT. CONFUSION AS TO WHEN AND WHY IT WAS AT</t>
  </si>
  <si>
    <t>19960120003039I</t>
  </si>
  <si>
    <t>NARRATIVE: N2114J DEPARTED RUNWAY 32 AT KBVY ON SATURDAY, JANUARY 20, 1996 AT 11:19 AM. THE VFR OPERATIONS WAS DUAL</t>
  </si>
  <si>
    <t>19960126001709I</t>
  </si>
  <si>
    <t>NARRATIVE: ON TAKE OFF RUN, CANOPY OPENED DUE TO LATCH NOT BEING ADEQUATELY SECURED. PILOT WAS DISTRACTED TRYING TO</t>
  </si>
  <si>
    <t>19960127001069A</t>
  </si>
  <si>
    <t>VEERED OFF RUNWAY ON LANDING ROLL. STRUCK A FROZEN ICED OVER SNOWBANK. LEFT WHEEL JAMMED BY SNOW IN WHEEL PANT.</t>
  </si>
  <si>
    <t>19960128001019A</t>
  </si>
  <si>
    <t>EN ROUTE TURNED ON BOOST PUMP UNKNOWNLY FLOODING ENGINE. LOST POWER. SMELLED FUEL. NOSED OVER DITCHING IN A LAKE.</t>
  </si>
  <si>
    <t>19950929030639A</t>
  </si>
  <si>
    <t>STALLED AS CLIMB ANGLE VARIED ON TAKEOFF. FOUND SEAT HAD SLID REARWARD.LOST CONTROL. SERVICE LETTER NOT COMPLIED.</t>
  </si>
  <si>
    <t>19960115000389A</t>
  </si>
  <si>
    <t>DECLARED EMERGENCY. ATC LOST CONTACT. DIVED IN, CRASHED AND BURNED. ICY CONDITIONS. POOR MAINTAINED.</t>
  </si>
  <si>
    <t>19960129005889A</t>
  </si>
  <si>
    <t>ROLLED OVER ATTEMPTING TAKEOFF FROM SHIP HELIPAD. FELL INTO OCEAN INVERTED. SANK. REAR TIEDOWN STRAP NOT REMOVED.</t>
  </si>
  <si>
    <t>19960209004139I</t>
  </si>
  <si>
    <t>NARRATIVE: TWO KC FSDO INSPECTORS WERE ON THE EXECUTIVE BEECH FBO RAMP INSPECTING AN AIRPLANE WHEN N4517T WAS OBSER</t>
  </si>
  <si>
    <t>19951009037079A</t>
  </si>
  <si>
    <t>LOST POWER ON TAKEOFF. COLLIDED WITH TREES. USED AUTO FUEL. CARB NEEDLE VALVE SWELLED. CUT FUEL FLOW. SELECTOR OFF</t>
  </si>
  <si>
    <t>19951009043849I</t>
  </si>
  <si>
    <t>NARRATIVE: NOSE GEAR FAILED TO RETRACT AFTER TAKE OFF. AIRCRAFT MADE A GO-AROUND AND LANDED. CREW DISCOVERED NOSE P</t>
  </si>
  <si>
    <t>19951010032019A</t>
  </si>
  <si>
    <t>WINDSHIFT ON LANDING. BEGAN GO AROUND FULL FLAPS PARTIAL POWER. STRUCK POWER LINE INVERTED AND LANDED ON A VEHICLE.</t>
  </si>
  <si>
    <t>19960211010519I</t>
  </si>
  <si>
    <t>NARRATIVE: DOING TOUCH AND GOS AT TIME OF INCIDENT. TORRANCE BAILEY IN RIGHT SEAT ON CONTROLS. MIKE TARASKA STATED</t>
  </si>
  <si>
    <t>19951015035799A</t>
  </si>
  <si>
    <t>LOST POWER EN ROUTE DUE FUEL STARVATION. TRIED FOR FIELD. HIT FENCE. SLID INTO DITCH. HEADER TANK PUMP PRIOR INOP.</t>
  </si>
  <si>
    <t>19951022033809A</t>
  </si>
  <si>
    <t>FIRST SOLO CROSSCOUNTRY. GUST LIFTED AIRCRAFT. BEGAN GO AROUND. FULL FLAPS. DRIFTED. BANKED AVOID TREES. HIT GROUND</t>
  </si>
  <si>
    <t>19951031041599A</t>
  </si>
  <si>
    <t>ON CLIMBOUT NOSE BAGGAGE DOOR OPENED. REDUCED POWER. STALLED. ROLLED. DIVED INTO OCEAN. TEST FLIGHT FROM STORAGE.</t>
  </si>
  <si>
    <t>19960307006059I</t>
  </si>
  <si>
    <t>NARRATIVE:I96SW010017 AIRCRAFT NOSEWHEEL STRUCK LOOSE DEBRIS ON ABQ RAMP (TAXIWAY LIGHT LENS) DURING NIGHT TAXI OPE</t>
  </si>
  <si>
    <t>19951113036479A</t>
  </si>
  <si>
    <t>LOST LEFT ENGINE ON CLIMBOUT. SNAP ROLLED. IMPACTED ON WING AND CARTWHEELED. SELECTED AUX TANK. DIDN'T SWITCH BACK</t>
  </si>
  <si>
    <t>19951210047019A</t>
  </si>
  <si>
    <t>HEARD NOISE ON TAKEOFF. ABORTED. SLID OFF RUNWAY. BELEIVES PASSENGER ACCIDENTLY UNLATCHED CARGO DOOR BOARDING.</t>
  </si>
  <si>
    <t>19951220047569I</t>
  </si>
  <si>
    <t>NARRATIVE: ON SUNDAY, DECEMBER 24, 1995, AT 1530 MST, A CESSNA 210E, N2323F, LANDED WITH THE MAIN LANDING GEAR IN T</t>
  </si>
  <si>
    <t>19960425012409I</t>
  </si>
  <si>
    <t>NARRATIVE: AT ROTATION DURING TAKEOFF A VIBRATION WAS FELT AS WELL AS RAPID PRESSURIZATION FLUCTUATIONS. THE LANDIN</t>
  </si>
  <si>
    <t>19960501031129A</t>
  </si>
  <si>
    <t>USDA AIRCRAFT. ABORTED TAKEOFF DUE LOUD NOISE. FLEW TIRES. LEFT RUNWAY. OVER DEFLICTED UNDER INFLATED TIRES. (-23)</t>
  </si>
  <si>
    <t>19960512044299I</t>
  </si>
  <si>
    <t>NARRATIVE: ON 05-12-96, WHILE ENROUTE AT 33,000 FEET FROM CHICAGO, IL (MDW) TO ST. PETERSBURG, FL (PIE), AMERICAN T</t>
  </si>
  <si>
    <t>19960201004559I</t>
  </si>
  <si>
    <t>NARRATIVE: HISTORY OF FLIGHT; ON 02-01-96 AT APPROXIMATELY 1625 LOCAL, MOONEY N231CS, FLOWN BY FRANK E. JOHNSON, RA</t>
  </si>
  <si>
    <t>19960513033919I</t>
  </si>
  <si>
    <t>NARRATIVE: THE AIRCRAFT HAD JUST BEEN RETURNED TO SERVICE AFTER A REPAIR TO THE RIGHT ENGINE FOR AN OIL LEAK. MAINT</t>
  </si>
  <si>
    <t>19960518010799A</t>
  </si>
  <si>
    <t>RETRACTED FLAPS ON CLIMBOUT. STALLED. SETTLED. VEERED OFF RUNWAY. HIT CONCRETE WALL. SEVERED WING AND TAIL.</t>
  </si>
  <si>
    <t>19960216001999A</t>
  </si>
  <si>
    <t>LOST POWER EN ROUTE.SEPARATED LEFT MAIN LANDING GEAR IN ROUGH FIELD. HAD SAT IDLE PRIOR 5 MONTHS. FUEL CONTAMINATED</t>
  </si>
  <si>
    <t>19960524029929A</t>
  </si>
  <si>
    <t>AIRCRAFT PARKED ON SHORE WATER ROSE OVER TAIL. PUMPED OUT WATER PRIOR FLIGHT. CRASHED IN LAKE. KNOWN TO LEAK WATER.</t>
  </si>
  <si>
    <t>19960603016879I</t>
  </si>
  <si>
    <t>NARRATIVE: PILOT DEPARTED OLIVE BRANCH, MS AND DURING CLIMB OUT THE LEFT DOOR POPPED OPEN. A PRECAUTIONARY LANDING</t>
  </si>
  <si>
    <t>19960607029719I</t>
  </si>
  <si>
    <t>NARRATIVE: AT APPROXIMATELY 5:40 PM, FRIDAY, JUNE 7, 1996, MR. STUART W. ASHMUN, THE PILOT IN COMMAND HAD A NOSE GE</t>
  </si>
  <si>
    <t>19960608013129A</t>
  </si>
  <si>
    <t>FAILED REMOVE TAPED STATIC PORTS. USED FULL POWER FROM TAKEOFF TO VERY HARD NOSE FIRST IMPACT. DAMAGED GEAR. WINGS.</t>
  </si>
  <si>
    <t>19960608018199I</t>
  </si>
  <si>
    <t>NARRATIVE: RUNWAY 6R CENTER LINE LIGHT WAS OUT OF SOCKET. LEFT NOSE LANDING GEAR WHEEL HIT LIGHT DURING TAKEOFF. CR</t>
  </si>
  <si>
    <t>19960605012789A</t>
  </si>
  <si>
    <t>DOOR CAME OPEN ON TAKEOFF. ABORTED AND RAN OFF END RUNWAY TRYING TO KEEP A PET DOG IN AIRCRAFT. ROUGH REMOTE STRIP.</t>
  </si>
  <si>
    <t>19960614020959I</t>
  </si>
  <si>
    <t>NARRATIVE: AN AMPHIBIOUS AMATEUR BUILT SEARAY AIRCRAFT, N2171N SUSTAINED MINOR DAMAGE AFTER LANDING ON LAKE GENEVA,</t>
  </si>
  <si>
    <t>19960612013399A</t>
  </si>
  <si>
    <t>FLOAT EQUIPPED PLANE DUG IN A FLOAT WHILE LANDING ON RESERVOIR. UNAWARE OF WATER IN FLOAT. TWO HOLES IN SAME.</t>
  </si>
  <si>
    <t>19960615022739A</t>
  </si>
  <si>
    <t>(.4)THE PILOT REPORTED THAT AFTER SETTING CRUISE POWER A TOTAL LOSS OF ENGINE POWER OCCURRED AND AN OFF-AIRPORT LAN</t>
  </si>
  <si>
    <t>19960401005729I</t>
  </si>
  <si>
    <t>NARRATIVE: THE PURPOSE OF THIS FLIGHT WAS A POST ANNUAL INSPECTION FLIGHT. DURING PREFLIGHT INSPECTION, CONTROL INT</t>
  </si>
  <si>
    <t>19960629015619A</t>
  </si>
  <si>
    <t>FULL FLAPS ON TAKEOFF. BOUNCED AND PORPOISED. FAILED LIFT. OVERRAN RUNWAY HIT BERM. FLAPS 10 NOT 20. NO AG LICENSE.</t>
  </si>
  <si>
    <t>19960407006139A</t>
  </si>
  <si>
    <t>BOTH ENGINES QUIT ENTERING PATTERN. FEATHERED. LANDED OFF AIRPORT.WING HIT TREE.FUEL FILLER CAPS IMPROPER INSTALLED</t>
  </si>
  <si>
    <t>19960723019539A</t>
  </si>
  <si>
    <t>LANDING AIRSPEED INDICATED LOW. TRIED GO AROUND. WING HIT POLE. PANCAKED ON CITY STREET. PITOT COVER IN PLACE.</t>
  </si>
  <si>
    <t>19960714025059I</t>
  </si>
  <si>
    <t>NARRATIVE: PILOT WAS SPRAYING A MILLET FIELD. EXPERIENCED POWER LOSS ON LAST PASS. MADE A FORCED LANDING IN A CORN</t>
  </si>
  <si>
    <t>19960428008739A</t>
  </si>
  <si>
    <t>LOST POWER ON INITIAL CLIMB RIGHT ENGINE. FAILED POWER OFF LEFT ENGINE. BELOW VMC. CRASHED. TURBO WASTE GATE JAMMED</t>
  </si>
  <si>
    <t>19960504009509A</t>
  </si>
  <si>
    <t>FAILED TO DETACH TRAILER TIE DOWN FROM SKID. LOST CONTROL AND ROLLED ON LIFT OFF. (-23) PILOT FAILED TO FULLY DETAC</t>
  </si>
  <si>
    <t>19960806030339I</t>
  </si>
  <si>
    <t>NARRATIVE: DURING A MAINTENANCE PROCEDURE, A COUNTER-BALANCE WEIGHT WAS LOADED ON THIS AIRCRAFT. THE COUNTER-BALANC</t>
  </si>
  <si>
    <t>19960727020129A</t>
  </si>
  <si>
    <t>LOST POWER ON CLIMBOUT. NOSED OVER LANDING. APPARENTLY TURNED ON AUX PUMP THAT RESTRICTED FUEL FLOW CAUSED PROBLEM.</t>
  </si>
  <si>
    <t>19960524045629A</t>
  </si>
  <si>
    <t>NOSE BAGGAGE DOOR OPENED ON TAKEOFF. BAGGAGE HIT LEFT PROP. GOT BELWO UMC. LANDED ON SEA ICE. WILL FLY DOOR OPEN.</t>
  </si>
  <si>
    <t>19960802020699A</t>
  </si>
  <si>
    <t>LOST PARTIAL POWER. LANDED IN A FIELD. STRUCK A DITCH. NOSED OVER. NO ENGINE ANOMALIES. FOUND WATER IN CARB BOWL. (</t>
  </si>
  <si>
    <t>19960530021489I</t>
  </si>
  <si>
    <t>NARRATIVE: FLIGHT CREW DID NOT PERFORM THE PROPER PRE-FLIGHT. FORGOT TO REMOVE PITOT TUBE COVERS (WHICH WERE ACTUAL</t>
  </si>
  <si>
    <t>19960817031829I</t>
  </si>
  <si>
    <t>NARRATIVE: NOSEGEAR MECHANISM FAILED AND ALLOWED NOSEGEAR TO COLLAPSE ON TOUCHDOWN. INVESTIGATION INDICATES AIRCRAF</t>
  </si>
  <si>
    <t>19960816023039A</t>
  </si>
  <si>
    <t>LOST POWER ON CLIMBOUT. NOSED OVER LANDING. FEW OUNCES FUEL AND WATER IN SYSTEM. NOT FLOWN OR FUELED FOR 6MO.</t>
  </si>
  <si>
    <t>19960817029279I</t>
  </si>
  <si>
    <t>NARRATIVE: MOONEY N253TM, A MOONEY 020M, DEPARTED BOZEMAN, MONTANA, GALLATIN FIELD, AND RETURNED FOR LANDING IMMEDI</t>
  </si>
  <si>
    <t>19960824025849A</t>
  </si>
  <si>
    <t>FLYING LOW TRIED TOO LATE TO BURN AND CLIMB OVER POWERLINES, SAW ERROR. PULLED VENT. HIT WIRES. LEAKY BAG. (-23) MR</t>
  </si>
  <si>
    <t>19960825024019A</t>
  </si>
  <si>
    <t>LOST OIL PRESSURE EN ROUTE. LANDED RAILROAD BED. EXITED BED DOWN EMBANKMENT. FAILED TO ADD OIL ON FUEL STOP,LOW OIL</t>
  </si>
  <si>
    <t>19960901044889I</t>
  </si>
  <si>
    <t>NARRATIVE: APPROXIMATELY 15 MINUTES INTO THE FLIGHT, THE PILOT NOTICED A LARGE LOSS OF FUEL AS INDICATED. THE PILOT</t>
  </si>
  <si>
    <t>19960624015039A</t>
  </si>
  <si>
    <t>ON APPROACH ROLLED INTO DIVE AND IMPACTED. PILOT OBSERVED STRUGGLING. CUT WING SPAR FOR BOGUS ENGINE. WINGS FAILED.</t>
  </si>
  <si>
    <t>19960929039119I</t>
  </si>
  <si>
    <t>NARRATIVE: HISTORY OF FLIGHT; ON 09/29/96, AT 1834 CDT, A CESSNA 421C, N76737, REGISTERED TO JUNIOR FOOD STORES, ME</t>
  </si>
  <si>
    <t>19960925029989A</t>
  </si>
  <si>
    <t>LOST FUEL PRESSURE EN ROUTE SPRAY AREA. ENGINE QUIT. DUMPED LOAD. FIRE IN ENGINE.FUEL HOSE THROTTLE TO VALVE FAILED</t>
  </si>
  <si>
    <t>19961012032179A</t>
  </si>
  <si>
    <t>COLLIDED WITH GROUND DURING AG OPS. FUEL PUMP INOP. FUEL STARVATION. TAIL ROTOR HIT, THEN NOSE HIT A STUMP. (-23) A</t>
  </si>
  <si>
    <t>19960711025049I</t>
  </si>
  <si>
    <t>NARRATIVE: PRIOR TO TAKE-OFF THE PILOT INDICATED HE COMPLETED A CONTROL CHECK AND EVERYTHING WAS SATISFACTORY. HOWE</t>
  </si>
  <si>
    <t>19961014031959A</t>
  </si>
  <si>
    <t>HELICOPTER HOVERING WHEN PILOT HEARD LOUD POP, EXECUTED AUTOROTATION, MAIN ROTOR FLEXED, CUT OFF TAIL BOOM. (.4)DUR</t>
  </si>
  <si>
    <t>19961015037589I</t>
  </si>
  <si>
    <t>NARRATIVE: AT APPROX. 1700 CST MR. FRYE TAXIED HIS CHALLENGER II FOR AN INTERSECTION TAKEOFF ON A PRIVATE GRASS STR</t>
  </si>
  <si>
    <t>19961018033089A</t>
  </si>
  <si>
    <t>CRASHED ON TAKEOFF. (.4)THE PILOT STATED THAT HE WAS IN A HURRY, AND WAS TRYING TO COMPLETE HIS TAKEOFF BEFORE THE</t>
  </si>
  <si>
    <t>19961104034789A</t>
  </si>
  <si>
    <t>VFR PILOT FLYING INTO IFR CONDITIONS, UNABLE TO LAND DUE TO WEATHER, VECTORED TO TEA AIRPORT, CRASHED. (.4)THE NONI</t>
  </si>
  <si>
    <t>19961025033909A</t>
  </si>
  <si>
    <t>FAILED REMOVE DOLLY PRIOR TAKEOFF. HANDLE CAUGHT ON GROUND. HELICOPTER ROLLED OVER.</t>
  </si>
  <si>
    <t>19960725019819A</t>
  </si>
  <si>
    <t>ON TAKEOFF CARDBOARD FOLDER BLEW OUT AND STRUCK WOOD PROP. VIBRATED DUE BROKEN PROP. OVERRAN ROAD INTO TREES DITCH.</t>
  </si>
  <si>
    <t>19961101034759A</t>
  </si>
  <si>
    <t>HELICOPTER LIFTED OFF HELIPAD WITH AN EXTERNAL LOAD WHEN CABLE BECAME ENTANGLED IN LANDING SKID. ROLLED OVER.</t>
  </si>
  <si>
    <t>19961117035929A</t>
  </si>
  <si>
    <t>LOST POWER AT CRUISE. CRASH LANDED ON HIGHWAY IN A DITCH. FUEL SIPHONING EXHAUSTION. FUEL CAPS NOT SECURED. (-23) A</t>
  </si>
  <si>
    <t>19961118041829I</t>
  </si>
  <si>
    <t>MAINTENANCE CHECK FLIGHT. ALTIMETER FROZE AT FL120. THEN OPERATED ON DESENT. STATIC LINES OFF. FAILED PRIOR CHECK.</t>
  </si>
  <si>
    <t>19961120040099I</t>
  </si>
  <si>
    <t>NARRATIVE: DURING A CROSS COUNTRY FLIGHT FROM SIOUX FALLS, SD TO OMAHA, NE THE TOP ENTRANCE DOOR HALF CAME OPEN AT</t>
  </si>
  <si>
    <t>19961123036339A</t>
  </si>
  <si>
    <t>(.4)THE PILOT/OWNER OF THE AIRCRAFT COMPLETED THE PREFLIGHT AND STARTED THE ENGINE BY HAND PROPPING. WHEN HE CLIMB</t>
  </si>
  <si>
    <t>19960809022189A</t>
  </si>
  <si>
    <t>LOST RIGHT BRAKE. UNABLE USE LEFT BRAKE. EXITED. TAXIWAY DOWN HILL INTO TREES. NO FLUID MASTER CYL. BEEN LEAKING.</t>
  </si>
  <si>
    <t>19961217044949I</t>
  </si>
  <si>
    <t>NARRATIVE: START VALVE STAYED OPEN AFTER #2 ENGINE WAS STARTED. MAINTENANCE CLOSED THE VALVE MANUALLY AS PER MEL 80</t>
  </si>
  <si>
    <t>19961231040889A</t>
  </si>
  <si>
    <t>LOST POWER ON CLIMBOUT. TRIED RETURN. HIT FENCE SHORT RUNWAY. WAATER IN FUEL LEAKY FUEL CAP. RECENT ANNUAL AND RAIN</t>
  </si>
  <si>
    <t>19970102000129A</t>
  </si>
  <si>
    <t>SEARCH AND RESCUE FLIGHT. PASSENGER ACCIDENTLY BROKE FUEL HANDLE. INADVERTENTLY PUT SELECTOR TO OFF. QUIT ON TAKEOF</t>
  </si>
  <si>
    <t>19960820028789I</t>
  </si>
  <si>
    <t>NARRATIVE: AIRCRAFT N1JX, A NORTH AMERICAN SABRELINER, MADE A NORMAL APPROACH AND LANDING AT THE MONROE AIRPORT, NO</t>
  </si>
  <si>
    <t>19961222039699A</t>
  </si>
  <si>
    <t>FAILED TO STOW SPOILERS FOR GLIDER TOW. THEY DEPLOYED. GLIDER PILOT CUT LOSE FROM TOW BUT HIT TREES SHORT RUNWAY.</t>
  </si>
  <si>
    <t>19961228045179A</t>
  </si>
  <si>
    <t>MOTORIZED GLIDER. SHUT OFF ENGINE. THERMALED. TIME RETURN NO START. LANDED IN A SWAMP. MISHANDLED STARTUP ITEMS.</t>
  </si>
  <si>
    <t>19970116005549I</t>
  </si>
  <si>
    <t>NARRATIVE: ON JANUARY 16, 1997, A BEECH 99, OWNED AND OPERATED BY ALPINE AIR OF PROVO, UTAH, HAD DEPARTED BILLINGS,</t>
  </si>
  <si>
    <t>19970116011999A</t>
  </si>
  <si>
    <t>LOST POWER ON FINAL. LANDED SHORT IN TREES. WATER IN FUEL. LEAKY FUEL CAP. HAD BEEN LEFT OUT IN RAIN. (-23) STUDENT</t>
  </si>
  <si>
    <t>19970103001249I</t>
  </si>
  <si>
    <t>NARRATIVE: MR. DON GENTRY IS THE BUILDER, OWNER AND PILOT OF N19DG, WHICH WAS INVOLVED IN AN INCIDENT. THE AIRCRAFT</t>
  </si>
  <si>
    <t>19970110025289I</t>
  </si>
  <si>
    <t>NOSED OVER ON TAKEOFF ROLL WHEN ROTATION ATTEMPTED ON TEST FLIGHT. ELEVATOR CABLES HOOKED UP BACKWARDS.</t>
  </si>
  <si>
    <t>19970111006749I</t>
  </si>
  <si>
    <t>NARRATIVE: PILOT STATED TO TWO INTERVIEWING INSPECTORS, HE AND PASSENGERS WERE IN LEVEL FLIGHT AT APPROXIMATELY 250</t>
  </si>
  <si>
    <t>19960906030579I</t>
  </si>
  <si>
    <t>NARRATIVE: ON SEPTEMBER 6, 1996, A BEECHCRAFT, BE33A, N7368R PILOTED BY MR. JOHN MONYPENY WAS ENROUTE FROM CATALINA</t>
  </si>
  <si>
    <t>19970213004729I</t>
  </si>
  <si>
    <t>AFT CARGO LIGHTO ON CLIMBOUT. LOST PRESSURIZATION. NR3 ENGINE FAILED. RETURNED. CARGO DOOR OPEN. DOOR HIT ENGINE.</t>
  </si>
  <si>
    <t>19960909026429A</t>
  </si>
  <si>
    <t>YAW STRING CAUGHT IN CANOPY ON TOW. RELEASED. TURNED BACK. HEAVY SINK ON FINAL. STRUCK TREES.</t>
  </si>
  <si>
    <t>19960912034459A</t>
  </si>
  <si>
    <t>(.4)THE PILOT REPORTED THAT HE HAD A TRIP IN THE MORNING. HE REPORTED THAT HE WAS RUNNING LATE AND WAS IN A HURRY.</t>
  </si>
  <si>
    <t>19970309007699I</t>
  </si>
  <si>
    <t>NARRATIVE: 3-9-97 1300LCL. DURING CLIMB AFTER TAKE OFF FROM HECTOR MUNICIPAL AIRPORT, HECTOR, MN. BOTH ENGINES LOST</t>
  </si>
  <si>
    <t>19970207001579A</t>
  </si>
  <si>
    <t>AIRCRAFT CRASHED ON TAKEOFF AND WAS MISSING, SUBJECT OF AN ALNOT. WRECKAGE WAS LOCATED. (.19) ON FEBRUARY 7, 1997,</t>
  </si>
  <si>
    <t>19970313010659I</t>
  </si>
  <si>
    <t>NARRATIVE: ON MARCH 13, 1997, N956S, A CESSNA MODEL 500, WHILE ON A FUNCTIONAL TEST FLIGHT LANDED WITH THE NOSE GEA</t>
  </si>
  <si>
    <t>19970404009179I</t>
  </si>
  <si>
    <t>NARRATIVE: DURING AIRCRAFT ARRIVAL OPERATIONS AT SUN 'N FUN FLY-IN, THE AIRPLANE WAS DIRECTED BY A GROUND MARSHAL T</t>
  </si>
  <si>
    <t>19970411016459I</t>
  </si>
  <si>
    <t>NARRATIVE: ON APRIL 11, 1997, AT APPROXIMATELY 1755 MST, AMERISTAR FLIGHT 918, A FALCON DA-20, DEPARTED EL PASO INT</t>
  </si>
  <si>
    <t>19961022033269A</t>
  </si>
  <si>
    <t>ENGINE SIEZED ON CLIMBOUT. LANDED ON SUPER MARKET ROOF. CHANGED OIL PRIOR FLIGHT. FAILED SECURE TEMPERATURE PROBE.</t>
  </si>
  <si>
    <t>19970405041279A</t>
  </si>
  <si>
    <t>LOST POWER CLIMBOUT TO CRUISE. FAILED VISUALY CHECK FUEL. SUSPECT OUT OF FUEL. LANDED ON ROAD. RAN OFF INTO DITCH.</t>
  </si>
  <si>
    <t>19970407005459A</t>
  </si>
  <si>
    <t>THE PILOT EXITED THE AIRCRAFT IN ORDER TO ESCORT A DEPLANING PASSENGER. THE STUDENT PILOT RATED PASSENGER WAS LEFT</t>
  </si>
  <si>
    <t>19970407010199A</t>
  </si>
  <si>
    <t>HOT SMELL ON TEST FLIGHT. ENIGNE QUIT TURNING BASE. LANDED SHORT. BURNED. EXHAUST WELD BROKE. ILLEGAL MODIFICATION.</t>
  </si>
  <si>
    <t>19961030044759I</t>
  </si>
  <si>
    <t>NARRATIVE: PRIVATE PILOT, IN A SINGLE ENGINE CESSNA, ON A VFR FLIGHT WITH ONE PASSENGER, MADE AN EMERGENCY LANDING</t>
  </si>
  <si>
    <t>19970501015019I</t>
  </si>
  <si>
    <t>NARRATIVE: AIRCRAFT DEPARTED BIRCHWOOD, AK AIRPORT ON A SHORT PLEASURE FLIGHT. THE LEFT MAIN GEAR FAILED TO EXTEND</t>
  </si>
  <si>
    <t>19970408005359A</t>
  </si>
  <si>
    <t>LOST POWER AFTER LIFTOFF. HAD COMPRESSOR STALL. HIT GROUND. CARTWHEELED. MASKING FLIM BLOCKED AIR INTAKE. (-23) ON</t>
  </si>
  <si>
    <t>19970506016499I</t>
  </si>
  <si>
    <t>NARRATIVE: THE LEAR 35, OPERATING UNDER FAR 135, DEPARTED SPIRIT OF ST. LOUIS AIRPORT ON AN IFR FLIGHT PLAN, PROPOS</t>
  </si>
  <si>
    <t>[[('DEPART', '/location/location/contains', 'OPERATING')]]</t>
  </si>
  <si>
    <t>DEPART</t>
  </si>
  <si>
    <t>OPERATING</t>
  </si>
  <si>
    <t>19970516010919A</t>
  </si>
  <si>
    <t>LOST POWER ON CLIMBOUT. SETTLED INTO TREES. CARB CHOKE ON. OVERLOOKED IN PREFLIGHT. (-23) THE PIC REPORTED A LOSS O</t>
  </si>
  <si>
    <t>19970427014569I</t>
  </si>
  <si>
    <t>NARRATIVE: ON 04/27/97 AT 6:25 A CESSNA CARAVAN, N303GV, DEPARTED KOTZEBUE, ALASKA WITH THE TAIL STAND ATTACHED.</t>
  </si>
  <si>
    <t>19970430011489I</t>
  </si>
  <si>
    <t>NARRATIVE: ON APRIL 30, 1997, N83GA, BEECHCRAFT MODEL 200 MADE A LANDING EMERGENCY AFTER THE RIGHT ENGINE FIRE WARN</t>
  </si>
  <si>
    <t>19961207041139I</t>
  </si>
  <si>
    <t>NARRATIVE: ON DECEMBER 7, 1996, AT APPROXIMATELY 1300 P.M. N5459R, A CESSNA 172F DEPARTED FAIRBANKS INTERNATIONAL A</t>
  </si>
  <si>
    <t>19970520015649I</t>
  </si>
  <si>
    <t>NARRATIVE: THE FLIGHT WAS CONDUCTED UNDER A PART 141 CURRICULUM FOR A COMMERCIAL RATING. IT WAS THE PILOT'S FIRST S</t>
  </si>
  <si>
    <t>19970523011899A</t>
  </si>
  <si>
    <t>DEPARTED IFR. REQUESTED RETURN. BROKE OUT ANGLE TO RUNWAY. DRAGGED WING LANDING. PITOT COVER STILL ON.M (-23) PILOT</t>
  </si>
  <si>
    <t>19970523014439I</t>
  </si>
  <si>
    <t>NARRATIVE: THE CARGO DOOR WAS LATCHED BEFORE TAKEOFF BY MR. BOWEN. RUNWAY CONDITIONS AT STEVEN'S VILLAGE WAS EXTREM</t>
  </si>
  <si>
    <t>19961223044599I</t>
  </si>
  <si>
    <t>NARRATIVE: ON DECEMBER 23, 1996, CONTINENTAL EXPRESS FLIGHT 3021 HAD AN IN-FLIGHT OPENING OF THE MAIN CABIN DOOR. N</t>
  </si>
  <si>
    <t>19970702016689A</t>
  </si>
  <si>
    <t>DOOR CAME OPEN INFLIGHT. THROTTLED BACK INTO FEATHER BY MISTAKE. LANDED GEAR UP IN FIELD. COULD FLY WITH DOOR OPEN.</t>
  </si>
  <si>
    <t>19970614018429A</t>
  </si>
  <si>
    <t>POWERED GLIDER UNALBE RESTART AFTER THERMALING. TOO LOW RETRACT. ENGINE NO FLAPS LANDED FAST AND HARD. GROUND LOOPE</t>
  </si>
  <si>
    <t>19970112000859A</t>
  </si>
  <si>
    <t>CARB ICING AT CRUISE. APPLIED PARTIAL CARB HEAT AND LEANED MIXTURE. CONTRARY TO MANUEL. ENGINE QUIT.FUEL EXHAUSTION</t>
  </si>
  <si>
    <t>19970616014309A</t>
  </si>
  <si>
    <t>CABIN DOOR OPENED ON CLIMBOUT. DISTRACTED RETURNED. LANDED GEAR UP. AWARE GEAR UP TOO LATE FOR GO AROUND.</t>
  </si>
  <si>
    <t>19970620024389I</t>
  </si>
  <si>
    <t>LOST POWER EN ROUTE AFTER SWITCHING TANKS. LANDED ON HIGHWAY. PUSHED TO NEARBY AIRPORT. WATER IN FUEL. SAT OUT.</t>
  </si>
  <si>
    <t>19970804036029I</t>
  </si>
  <si>
    <t>NARRATIVE: AFTER DEPARTING MONTEREY DEL NORTE, THE AIRCRAFT LOST ALL ELECTRICAL POWER. THE EMERGENCY ALTERNATOR RES</t>
  </si>
  <si>
    <t>19970811021669A</t>
  </si>
  <si>
    <t>ENGINE QUIT ON FINAL. HIT LIGHT POLES AND FENCE. WATER RUST IN FUEL. LEAKY RUSTED FUEL CAPS. BAD O RING CORROSION.</t>
  </si>
  <si>
    <t>19970711020099A</t>
  </si>
  <si>
    <t>ROUGH ENGINE. POWER LOSS. LANDED SOFT TERRAIN. NOSED OVER FOUND WATER IN FUEL.</t>
  </si>
  <si>
    <t>19970816022589A</t>
  </si>
  <si>
    <t>AIRCRAFT LANDED ON PRIVATE GRASS STRIP, LOST CONTROL, RAN OFF STRIP, HIT PINE TREES. (.4)THE PILOT STATED THAT WHIL</t>
  </si>
  <si>
    <t>19970725028609I</t>
  </si>
  <si>
    <t>NARRATIVE: AIRCRAFT WAS CLEARED TO LAND ON RUNWAY 8 (DOWNWIND), BUT THE PILOT DECIDED HE WAS GOING TOO FAST BECAUSE</t>
  </si>
  <si>
    <t>19970826023989A</t>
  </si>
  <si>
    <t>COLLECTIVE DISCONNECT. DAMAGED ON RUN ON LOG. FAILED PREFLITE COLLECTIVE USED INCORRECT CONTROL INPUTS. UNSKILLED.</t>
  </si>
  <si>
    <t>19970826028809I</t>
  </si>
  <si>
    <t>NARRATIVE: AFTER DEPARTURE FROM MARLBORO AIRPORT, MARLBORO, NJ UNDER VISUAL METEOROLOGICAL CONDITION (VMC), THE PIL</t>
  </si>
  <si>
    <t>19970802020419A</t>
  </si>
  <si>
    <t>AIRCRAFT MADE EMERGENCY LANMDING IN A FIELD AND BURNED. (.4)THE PILOT REPORTED THE AIRCRAFT CLIMBED OUT NORMALLY UN</t>
  </si>
  <si>
    <t>19970828026989A</t>
  </si>
  <si>
    <t>LOUD POP ON TAKEOFF ROLL. LOST RUDDER CONTROL. EXITED RWY INTO CORNFIELD. HAD FAILED TO LOCK THE TAILWHEEL. (-23) M</t>
  </si>
  <si>
    <t>19970810025099I</t>
  </si>
  <si>
    <t>LOST OIL PRESSURE NR2 ENGINE. LANDED MDT. OIL CAP CAME LOOSE. SIPHENED OIL PUT IN SEVEN QTS CONTINUED TO SVH.</t>
  </si>
  <si>
    <t>19970818028399I</t>
  </si>
  <si>
    <t>NARRATIVE: PILOT ADVISED THAT AFTER DEPARTURE ALL RADIOS WENT OUT. HE CIRCLED PATTERN, CHECKED ELECTRICAL SYSTEM AN</t>
  </si>
  <si>
    <t>19970828030389I</t>
  </si>
  <si>
    <t>NARRATIVE: ON AUGUST 28, 1997, AT 1730 EDT N9401P PILOTED BY WARREN R. LUMPKINS, LOST POWER ON TAKEOFF FROM THE LIL</t>
  </si>
  <si>
    <t>19970416006029A</t>
  </si>
  <si>
    <t>FOREST FIRE FLIGHT. FILLED WATER BUCKET. LOUD BANK. LOST POWER. AUTOROTATED TO TREES. ROTOR DRIVE SHAFT FAILED. (-2</t>
  </si>
  <si>
    <t>19970417009999A</t>
  </si>
  <si>
    <t>SKIDDED AND NOSED OVER LANDING ON 900 FT LONG GRAVEL STRIP. FOUND SPRAY CAN WEDGED UNDER RIGHT RUDDER PEDAL.</t>
  </si>
  <si>
    <t>19970908038069A</t>
  </si>
  <si>
    <t>TIRED TAXI WITH TIEDOWN CHAINS ATTACHE. ROLLED OVER. PILOT FAILED NOTE RAMP PERSON TIED SKIDS DUE HIGH WIND.</t>
  </si>
  <si>
    <t>19970423012889A</t>
  </si>
  <si>
    <t>THE SCHEDULED COMMUTER FLIGHT WAS AT CRUISE ALTITUDE WHEN THE CARGO DOOR OPENED IN FLIGHT AND STRUCK THE SIDE OF TH</t>
  </si>
  <si>
    <t>19971004032329I</t>
  </si>
  <si>
    <t>NARRATIVE: MR. COBB STATED THAT HE PERFORMED A NORMAL PREFLIGHT AND SUMPED FUEL BEFORE AND AFTER REFUELING. DURING</t>
  </si>
  <si>
    <t>19971011038239I</t>
  </si>
  <si>
    <t>NARRATIVE: THE PILOT CONTACTED THE INVESTIGATION INSPECTOR SHORTLY AFTER THIS INCIDENT OCCURRED AND PROVIDED THE FO</t>
  </si>
  <si>
    <t>19970921027739A</t>
  </si>
  <si>
    <t>CRASHED ON TAKEOFF, OTHER CIRCUMSTANCES ARE UNKNOWN. (.4)THE PILOT WAS PLANNING TO FERRY HIS AIRPLANE FROM A PRIVAT</t>
  </si>
  <si>
    <t>19970514014339A</t>
  </si>
  <si>
    <t>RUDDER BLOCKED LANDING. RAN OFF SIDE RUNWAY. GROUND LOOPED. OIL CAN ROLLED UNDER LEFT PEDAL FROM BACK FLOOR AREA. (</t>
  </si>
  <si>
    <t>19971003029949A</t>
  </si>
  <si>
    <t>FLOAT EQUIPPED PA12 FOUND FLOATING UP SIDE DOWN IN LAKE. PILOT NOT FOUND IN DEEP LAKE. SEEN PATCHING A FLOAT PRIOR</t>
  </si>
  <si>
    <t>19971118038949A</t>
  </si>
  <si>
    <t>ENGINE QUIT ENROUTE. TORE OFF NOSE GEAR LANDING IN A SWAMP. OIL DIPSSTICK CAME OFF. FAILED TO SECURE IT ON PREFLIGH</t>
  </si>
  <si>
    <t>19971121040659A</t>
  </si>
  <si>
    <t>NARRATIVE: ON NOVEMBER 21, 1997, AT APPROXIMATELY 1130 LOCAL EST, A DC-9-15F, N564PC, OPERATED BY KITTY HAWK AIRCAR</t>
  </si>
  <si>
    <t>19970531012249A</t>
  </si>
  <si>
    <t>AIRCRAFT ENGINE QUIT AND PILOT MADE EMERGENCY LANDING, ROLLED OVER SEVERAL TIMES. (.4)INADEQUATE PREFLIGHT BY THE P</t>
  </si>
  <si>
    <t>19971107045709I</t>
  </si>
  <si>
    <t>AS A RESULT OF IMPROPER PREFLIGHT PROCEDURES, THE ACFT TOOK OFF WITH A RIG PIN INSERTED IN THE ELEVATOR. THE PILOT</t>
  </si>
  <si>
    <t>19971222043699I</t>
  </si>
  <si>
    <t>NARRATIVE: ON MONDAY, DECEMBER 22, 1997, AT 0948 PST, A PIPER ARROW, PA-28R-200, N15428, HAD AN ENGINE FAILURE 15 N</t>
  </si>
  <si>
    <t>19970614017779I</t>
  </si>
  <si>
    <t>NARRATIVE: CONTINENTAL AIRLINES INC. FLIGHT COA142 DEPARTED COS ENROUTE TO EWR, JUNE 14, 1997. AFTER TAKE-OFF, THE</t>
  </si>
  <si>
    <t>19971226042729I</t>
  </si>
  <si>
    <t>NR2 ENGINE FIRE WHILE LOADING PASSENGERS AT GATE. EVACUATED. FUEL LEVER WAS IN FLIGHT IDLE. CUT OFF. SMOKE CLEARED.</t>
  </si>
  <si>
    <t>19971213041139A</t>
  </si>
  <si>
    <t>LOST POWER ENROUTE. FORCE LANDED WEST OF AIRPORT. NOSED OVER IN MUD. 175 NOT FLOWN 10YRS. ONLY OIL CHGE FUEL FLUSH.</t>
  </si>
  <si>
    <t>19970621015399I</t>
  </si>
  <si>
    <t>UNABLE SAFE GEAR FOR LANDING. LOST RIGHT ENGINE DUE LOW FUEL. LANDED GEAR UP. FAILED USE PROPER EMERGENCY PROCEDURE</t>
  </si>
  <si>
    <t>19971231043709I</t>
  </si>
  <si>
    <t>NARRATIVE: COMMERCIAL PILOT DID NOT PROPERLY PREFLIGHT A/C. COWLING DETACHED DURING TAKE-OFF.</t>
  </si>
  <si>
    <t>19980109000199A</t>
  </si>
  <si>
    <t>PILOT DID NOT PERFORM PREFLIGHT CHECK AND FAILED TO REMOVE GUST LOCK FROM FLIGHT CONTROLS. STURCK TREES END OF RUN</t>
  </si>
  <si>
    <t>19980111005849I</t>
  </si>
  <si>
    <t>NARRATIVE: WHAT STARTED AS AN AIRCRAFT GROUND MAINTENANCE CHECK TURNED INTO AN ABORTED TAKEOFF DUE TO LACK OF ANY A</t>
  </si>
  <si>
    <t>19980119005169I</t>
  </si>
  <si>
    <t>NARRATIVE: PIC DID NOT ADEQUATELY PREFLIGHT N1319E, AND CONSEQUENTLY FAILED TO NOTICE THAT THE FUEL TANKS WERE NEAR</t>
  </si>
  <si>
    <t>19980120005979A</t>
  </si>
  <si>
    <t>DRIFTED LANDING ROLL. HIT DRIFTED SNOW AND PLOWED DIRFTS. SKIDDED SIDEWAYS OFF RWY. INCORRECT RWY CONDITION REPORT.</t>
  </si>
  <si>
    <t>19970711021829I</t>
  </si>
  <si>
    <t>NARRATIVE: PARKING BRAKE APPARENTLY LEFT ON. T.O. WAS ABORTED. WHILE TAXIING BACK TO RAMP RIGHT BRAKE CAUGHT FIRE.</t>
  </si>
  <si>
    <t>19970713029619I</t>
  </si>
  <si>
    <t>NARRATIVE: ON SCENE INVESTIGATION ON 7-13-97 FOUND AIRCRAFT PARKED IN A WHEAT FIELD WITH THE LEFT MAIN GEAR COLLAPS</t>
  </si>
  <si>
    <t>19980216001219A</t>
  </si>
  <si>
    <t>LOST POWER BOTH ENGINES. DESTOYED LANDING. HAD KNOWN MECH PROBLEMS. FAILED FEATHER. STALLED. FUEL PUMPS INOP. (-23)</t>
  </si>
  <si>
    <t>19970727019809A</t>
  </si>
  <si>
    <t>DOOR OPENED ON CLIMBOUT. BECAME DISTRUBED BELEIVING EMERGENCY. LANDED SHORT. SHEARED GEAR. SLID INTO TREE. (.4)BEFO</t>
  </si>
  <si>
    <t>19980319013279A</t>
  </si>
  <si>
    <t>V1 ROTATION PREMATURE. STALLED IMPACTED. SLIDE OFF RWY. ATTEMPT DEPART R ENGINE INOP NOT SIC. POSSIBLE ILLEGAL OPS.</t>
  </si>
  <si>
    <t>19970731020559A</t>
  </si>
  <si>
    <t>SMOKE IN COCKPIT RETURNING TO BASE PILOT PANICKED. CRASH LANDED. APPARENTLY ACTIVATED THE WIND CHECK SMOKER.</t>
  </si>
  <si>
    <t>19980322004029A</t>
  </si>
  <si>
    <t>THRU A ROD ON CLIMBOUT. SMOKE FIRE. PILOT OVERCOME BY SMOKE. STALL SPIN AND BURNED ON IMPACT. OUT OF CG UNAIRWORTH</t>
  </si>
  <si>
    <t>19970810027479I</t>
  </si>
  <si>
    <t>NARRATIVE: PILOT FUELED AIRCRAFT AND PLACED FUEL SELECTOR ON LEFT TANK. PILOT BOARDED HIS TWO DOGS AND UPON HIS ENT</t>
  </si>
  <si>
    <t>19980409012039I</t>
  </si>
  <si>
    <t>NARRATIVE: UPON LANDING AIRCRAFT PILOT LOST CONTROL (UNKNOWN REASON) AND RECOVERY POSITIONED AIRCRAFT PERPENDICULAR</t>
  </si>
  <si>
    <t>19970811028149I</t>
  </si>
  <si>
    <t>GROUND LOOPED TO LEFT LANDING. FOLDED RIGHT GEAR. WING TIP HIT. PILOT ACCIDENTLY PULLED BRAKE ON INSTEAD CARB HEAT.</t>
  </si>
  <si>
    <t>19980415008799I</t>
  </si>
  <si>
    <t>NARRATIVE: AT THE DIRECTION OF AIR TRAFFIC CONTROL (ATC), THE AIRCRAFT WAS HOLDING FOR DEPARTURE CLEARANCE AT RUNWA</t>
  </si>
  <si>
    <t>19980421014779I</t>
  </si>
  <si>
    <t>LOST POWER DURING DUAL STALLS. PROP STOPPED. UNABLE ROTATE. LANDED ROUGH FIELD. RIGHT GEAR BROKE. NO STC AUTO FUEL.</t>
  </si>
  <si>
    <t>19970813034319I</t>
  </si>
  <si>
    <t>NARRATIVE: PILOT REPORTED ENGINE SPUTTERED AND QUIT ON APPROACH TO ANOKA, MN AIRPORT. TRIED RESTARTING WITH NO EFFE</t>
  </si>
  <si>
    <t>19980426007599A</t>
  </si>
  <si>
    <t>DEPARTED WITH CONTROL LOCKS ENGAGED. LOST CONTROL. (.4)A WITNESS OBSERVED THE AIRPLANE DEPART RUNWAY 5 AND CLIMB AT</t>
  </si>
  <si>
    <t>19970817030449A</t>
  </si>
  <si>
    <t>RAN OUT OF FUEL EN ROUTE DUE SIPHONING FROM RIGHT FUEL TANK CAP. STRUCK A TRUCK LANDING ON A HIGHWAY. CAP NOT SECUR</t>
  </si>
  <si>
    <t>19980427007849A</t>
  </si>
  <si>
    <t>CARGO STRAP BLEW OUT OF BAGGAGE CONTAINER AND WRAPPED AROUND TAIL ROTOR. DAMAGE PITCH LINKS AND GEAR BOX. SPUN IN.</t>
  </si>
  <si>
    <t>19980504017879I</t>
  </si>
  <si>
    <t>FAILED TO GET RELEASE FROM MAINTERNANCE. OPEN REPAIR ORDER EXISTED DISCONNECTED NLF DOOR JAMMED GEAR CAUSED COLLAPS</t>
  </si>
  <si>
    <t>19980505011329A</t>
  </si>
  <si>
    <t>LOST DIRCTIONAL CONTROL WHEN TAIL CAME UP ON TAKEOFF. VEERED OFF RUNWAY. EQUIPPED WITH LARGE TUNDRA TIRES. (.4) ON</t>
  </si>
  <si>
    <t>19980503018319I</t>
  </si>
  <si>
    <t>LANDED IN FIELD AFTER POWER LOSS. FUEL CONTAMINATED BY WATER. RT TANK DRAIN RUSTED CLOSED.</t>
  </si>
  <si>
    <t>19980513024169I</t>
  </si>
  <si>
    <t>CANOPY NOT LATCHED PROPERLY BEFORE TAKE OFF AND DEPARTED AIRCRAFT ON APPROACH. PUNCTURED WING. NOT ON CHECK LIST.</t>
  </si>
  <si>
    <t>19970906033429I</t>
  </si>
  <si>
    <t>NARRATIVE: TOTAL ELECTRICAL SYSTEM FAILURE OCCURRED DURING ALTERNATOR COOLING TESTS. PILOT ATTEMPTED TO EXTEND LAND</t>
  </si>
  <si>
    <t>19980523010519A</t>
  </si>
  <si>
    <t>AERIAL MOOSE SURVEY. LOST POWER LOW ALTITUDE. STRUCK TREES. WATER IN FUEL. HAD SAT OUT IN ALL NIGHT RAIN. (.4)THE C</t>
  </si>
  <si>
    <t>19980528020409I</t>
  </si>
  <si>
    <t>GEAR RETRACTION DUE GEAR SELECTOR IN THE UP POSITION. SETTLED BACK TO RUNWAY AFTER INITIAL LIFT OFF.</t>
  </si>
  <si>
    <t>19970914026909A</t>
  </si>
  <si>
    <t>AIRCRAFT CRASHED ON LANDING. (.4) ON SEPTEMBER 14, 1997, AT 0830 ALASKA DAYLIGHT TIME, A PIPER PA-12 AIRPLANE, N789</t>
  </si>
  <si>
    <t>19980603020499I</t>
  </si>
  <si>
    <t>CHECK RIDE FLIGHT UNABLE EXTEND NOSE GEAR. GEAR IN OVER CENTER. TUBE ASSEMBY BENT. CRACKED. CAUSAL UNKNOWN.</t>
  </si>
  <si>
    <t>19970921027639A</t>
  </si>
  <si>
    <t>ENGINE MISSING ON CLIMBOUT. REVERSED COURSE. LANDED DOWNWIND LONG. RAN OFF END RUNWAY. S TRUCK A RESIDENCE. (.4)THE</t>
  </si>
  <si>
    <t>19980628015149A</t>
  </si>
  <si>
    <t>AFTER TOUCH AND GO ACFT CLIMBED TO 299 FT, ENGINE SPUTTERED AND QUIT, ACFT LANDED IN A BEAN FIELD. (.4) IN THE WRIT</t>
  </si>
  <si>
    <t>19980620030289I</t>
  </si>
  <si>
    <t>MR. KADERA THEN ATTEMPTED TO LAND IN A FIELD BUT WAS FORCED TO LAND ON HIGHWAY 93. THREE MILES EAST OF SUNMER, IOWA</t>
  </si>
  <si>
    <t>19980701015829A</t>
  </si>
  <si>
    <t>ACFT ENGINE LOST POWER ON CLIMBOUT AND PILOT MADE AN EMERG LANDING, SPEARFISH, SD. (.4)THE AIRPLANE SUFFERED A PART</t>
  </si>
  <si>
    <t>19980707029339I</t>
  </si>
  <si>
    <t>GEAR COLLAPSED DURING TAKEOFF ROLL AT THE POINT OF ROATION RESULTING IN THE NOSE STRIKING THE GROUND WITH SUBSEQUEN</t>
  </si>
  <si>
    <t>19971004036839I</t>
  </si>
  <si>
    <t>LOST OIL PRESSURE. LANDED F18. INDICATES SMALL OIL LEAKS AND OIL NOT CHECKED FOR SOME TIME. NO OIL IN ENGINE.</t>
  </si>
  <si>
    <t>19980702015809A</t>
  </si>
  <si>
    <t>ACFT CRASHED AFTER TAKEOFF, BLISSFIELD, MI (.19)ON JULY 2, 1998, AT 0800 EASTER DAYLIGHT TIME (EDT), W WICKS FLY BA</t>
  </si>
  <si>
    <t>19971008030469I</t>
  </si>
  <si>
    <t>NARRATIVE: ON OCTOBER 7, 1997 AT APPROXIMATELY 1800 EDT A BEECHCRAFT BE58, N18BZ DEPARTED FROM GAYLORD, MI (GLR) WI</t>
  </si>
  <si>
    <t>19980712030299I</t>
  </si>
  <si>
    <t>THE PILOT WAS TAXIING THE AIRCRAFT INTO THE WIND WITH THE CONTROLS TIED BACK WITH THE SEAT BELT. THE AIRCRAFT WENT</t>
  </si>
  <si>
    <t>19980729030029A</t>
  </si>
  <si>
    <t>THE PILOT ABORTED THE FIRST TAKEOFF DUE TO A ROUGH RUNNING ENINGE. HE PERFORMED A RUN-UP, DETERMINED THAT THE ENGIN</t>
  </si>
  <si>
    <t>19980714024869A</t>
  </si>
  <si>
    <t>(-23)A/C TRIED TO RETURN TO THE AIRPORT AFTER TAKEOFF DUE TO OIL ON THE WINDSHIELDS. INSTALLATION OF THE AIRCRAFT S</t>
  </si>
  <si>
    <t>19980716023339I</t>
  </si>
  <si>
    <t>RIGHT MAIN GEAR FOLDED LANDING AT CGI HAD DEPARTED PRIOR TO MAINTENANCE WORK ON GEAR WAS COMPLETED.</t>
  </si>
  <si>
    <t>19971101031639A</t>
  </si>
  <si>
    <t>AIRCRAFT IDLE 2 YRS ON A FERRY FLIGHT. LOST RIGHT ENGINE AND PART POWER LEFT ON CLIMBOUT. FUEL FILTERS CLOGGED. (-2</t>
  </si>
  <si>
    <t>19971101042079I</t>
  </si>
  <si>
    <t>NARRATIVE: THE PILOT STATED THAT HE PLACED THE LANDING GEAR SWITCH IN THE DOWN POSITION FOR LANDING; BUT THE GEAR D</t>
  </si>
  <si>
    <t>19980808020069A</t>
  </si>
  <si>
    <t>ACFT REPORTED A PROBLEM WITH CABIN PRESSURE AT FL260 AND WAS CLEARED DOWN TO FL150, RADIO AND RADAR CONTACT WAS LOS</t>
  </si>
  <si>
    <t>19971118040369A</t>
  </si>
  <si>
    <t>PILOT RAN LEFT FUEL TANK DRY, FAILING TO SWITCH TO OTHER TANKS. (.4)THE AIRCRAFT'S ENGINE LOST POWER ON FINAL APPRO</t>
  </si>
  <si>
    <t>19980909023019A</t>
  </si>
  <si>
    <t>GLIDER EXPERIENCED AILERON PROBLEMS ON TAKEOFF TOW, AFTER THE ACFT WAS RELEASED FROM THE TOW IT STRUCK A BUSH AND S</t>
  </si>
  <si>
    <t>19980823038089I</t>
  </si>
  <si>
    <t>(-5)IFR FLIGHT, REXBURG, IDAHO TO GUNNISON, CO., PILOT REQUESTED DIVERSION TO IDAHO FALLS (IDA) AFTER HAVING SMOKE</t>
  </si>
  <si>
    <t>19980916037909A</t>
  </si>
  <si>
    <t>(.19)ON SEPTEMBER 16, 1998, ABOUT 2040 EASTERN DAYLIGHT TIME, A CESSNA 152, N307DW, WAS SUBSTANTIALLY DAMAGED DURIN</t>
  </si>
  <si>
    <t>19980826032079A</t>
  </si>
  <si>
    <t>ON AUGUST 26, 1998, ABOUT 1805 EDT, A ROGINSON R-22 N9067G, WAS SUBSTANTIALLY DAMAGED DURING A FORCED LANDING IN DU</t>
  </si>
  <si>
    <t>19981003027959A</t>
  </si>
  <si>
    <t>PILOT WAS PRACTICING TOUCH AND GO LANDINGS WHEN THE ACFT LOST ENGINE POWER AT 200 FEET AND LANDED 1/2 MILE SHORT OF</t>
  </si>
  <si>
    <t>19971223039549A</t>
  </si>
  <si>
    <t>VISIBILITY REDUCED BY BLOWING SNOW TAXIING ON RAMP. STRUCK A 2FT HIGH PERPENICULAR SNOWBANK. MADE BY SNOW PLOW. (.1</t>
  </si>
  <si>
    <t>19981018029559A</t>
  </si>
  <si>
    <t>ACFT CRASHED ON TAKEOFFF AND SUSTAINED SUBSTANTIAL DAMAGE. (.4) THE AIRPLANE WAS TAKING OFF WHEN THE ENGINE QUIT AT</t>
  </si>
  <si>
    <t>19981021043819I</t>
  </si>
  <si>
    <t>(-5)ON OCTOBER 21 ,1998, AT 1205 CDT, N3256V, A BEECH A-36, OWNED AND OPERATED BY FRANK ROBINS III, RECEIVED MINOR</t>
  </si>
  <si>
    <t>19981028043809I</t>
  </si>
  <si>
    <t>(-5)DURING CRUISE FLIGHT THE PILOT HEARD A LOUD BANG AS IF SOMETHING HAD HIT THE AIRCRAFT. THE PILOT MADE A PRECAUT</t>
  </si>
  <si>
    <t>19981030031049A</t>
  </si>
  <si>
    <t>ON DEPARTURE FROM AVA, MO., ACFT SWERVED TO RIGHT AND PILOT COULD NOT RECOVER, CRASHED ON AIRPORT PROPERTY OFF RWY.</t>
  </si>
  <si>
    <t>19981104031359A</t>
  </si>
  <si>
    <t>ACFT STALLED AND CRASHED UPON TAKEOFF. (.19)ON NOVEMBER 4, 1998, AT 1045 HOURS PACIFIC STANDARD TIME, A PIPER PA-46</t>
  </si>
  <si>
    <t>19980201004669I</t>
  </si>
  <si>
    <t>NARRATIVE: DURING TAKE-OFF AND UPON ROTATION THE PILOT STATED THE AIRCRAFT APPEARED EXTREMELY HEAVY AND DID NOT WAN</t>
  </si>
  <si>
    <t>19980207001049A</t>
  </si>
  <si>
    <t>LOST POWER ON LANDING. APPROACH. CRASHED LANDED. NO NARRATIVE. (.4)THE PILOT USED A 55 GALLON DRUM WITH A PUMP AND</t>
  </si>
  <si>
    <t>19981114040239A</t>
  </si>
  <si>
    <t>(.19) ON NOVEMBER 14, 1998, AT 1115 CENTRAL STANDARD TIME, A CESSNA 182F, N3240U, PILOTED BY A COMMERCIAL PILOT, RE</t>
  </si>
  <si>
    <t>19981115041169A</t>
  </si>
  <si>
    <t>(.19)ON NOVEMBER 15, 1998, APPROXIMATELY 0945 CENTRAL STANDARD TIME, A BELL 206B HELICOPTER, N21466, WAS SUBSTANTIA</t>
  </si>
  <si>
    <t>19981118045009A</t>
  </si>
  <si>
    <t>(-23) WITHIN APPROXIMATELY 3 MIN. AFTER DESCENDING FROM 4,500 FT. TO 2,000 FT., THE ENGINE RPM DROPPED TO APPROXIMA</t>
  </si>
  <si>
    <t>19980929027459A</t>
  </si>
  <si>
    <t>ACFT EXPERIENCED A LOSS OF POWER ON TAKEOFF, RETURNED TO THE APRT, AND SUSTAINED SUBSTANTIAL DAMAGE. (-23)THE MIXTU</t>
  </si>
  <si>
    <t>19980216004729I</t>
  </si>
  <si>
    <t>NARRATIVE: ON MONDAY, FEBRUARY 16, 1998, AT 0715 EST, A BA JETSTREAM 3201, N492UE, FLIGHT 6269, OPERATED BY ATLANTI</t>
  </si>
  <si>
    <t>19981002028019A</t>
  </si>
  <si>
    <t>ACFT WAS ON A TEST FLIGHT WHEN IT CRASHED UNDER UNKNOWN CIRCUMSTANCES. (.4) THE AIRPLANE IMPACTED TERRAIN FOLLOWING</t>
  </si>
  <si>
    <t>[[('UNKNOWN', '/location/location/contains', 'UNDER UNKNOWN CIRCUMSTANCES'), ('UNKNOWN', '/location/location/contains', 'UNKNOWN CIRCUMSTANCES'), ('UNKNOWN', '/location/location/contains', 'CIRCUMSTANCES')]]</t>
  </si>
  <si>
    <t>UNKNOWN</t>
  </si>
  <si>
    <t>UNDER UNKNOWN CIRCUMSTANCES</t>
  </si>
  <si>
    <t>UNKNOWN CIRCUMSTANCES</t>
  </si>
  <si>
    <t>CIRCUMSTANCES</t>
  </si>
  <si>
    <t>19981002040019A</t>
  </si>
  <si>
    <t>(-23) THE PILOT REPORTED THAT THE ENGINE LOST POWER JUST AFTER TAKEOFF AND THE AIRCRAFT CRASHED OFF THE END AT THE</t>
  </si>
  <si>
    <t>19981003041069I</t>
  </si>
  <si>
    <t>(-5)AIRCRAFT PARKED ON GRASS BY GROUND CREW. ON DEPARTURE WHILE TAXIING TO THE PAVED TAXIWAY, THE NOSE GEAR FELL IN</t>
  </si>
  <si>
    <t>19981004042929I</t>
  </si>
  <si>
    <t>(-5) ON OCTOBER 4, 1998, AT 1025E, A CESSNA CITATION, N267TC, S/N 550-0345 REGISTERED TO 304 M C LIMITED EXPERIENCE</t>
  </si>
  <si>
    <t>19981006043989I</t>
  </si>
  <si>
    <t>(-5) PILOT STATED THAT DUE TO LENGTHY (4 MINUTES) HOLD TIME BEFORE DEPARTURE, HE APPLIED PARKING BRAKE "LIGHTLY". W</t>
  </si>
  <si>
    <t>19981010040609A</t>
  </si>
  <si>
    <t>(.4) THE PILOT WAS LOW ON THE APPROACH TO RUNWAY 36, AND SO HE 'QUICKLY PUSHED THE THROTTLE IN' AND THERE WAS A TOT</t>
  </si>
  <si>
    <t>19981013033149I</t>
  </si>
  <si>
    <t>AFTER KLM CFRS PERFORMED MAINTENANCE ON THE ENGINE #2 ANTI-ICE VALVE. THE MAINTENANCE PERSONNEL DID NOT LATCH THE L</t>
  </si>
  <si>
    <t>19981217033479A</t>
  </si>
  <si>
    <t>ACFT CRASHED IN A FIELD AND CAME TO REST INVERTED. (.19)ON DECEMBER 17, 1998, AT 1042 CENTRAL STANDARD TIME, A CESS</t>
  </si>
  <si>
    <t>19980313008779I</t>
  </si>
  <si>
    <t>NARRATIVE: THE PILOT FUELED THE AIRCRAFT AT SALINAS, CA. HE SAID HE VISUALLY CHECKED THE FUEL CAPS. HE STATED HE DE</t>
  </si>
  <si>
    <t>19981026040069A</t>
  </si>
  <si>
    <t>(.19)ON OCTOBER 26, 1998, ABOUT 1750 ALASKA STANDARD TIME, A WHEEL EQUIPPED CESSNA 207A AIRPLANE, N73533, SUSTAINED</t>
  </si>
  <si>
    <t>19981102031089A</t>
  </si>
  <si>
    <t>ON 11/02/98 PILOT DOUGLAS W. CASE (PILOT CERTIFICATE 001434852 ATP) AT 1101 MST WAS ON THE TAKEOFF PHASE OF A VFR L</t>
  </si>
  <si>
    <t>19981119031419A</t>
  </si>
  <si>
    <t>ACFT CRASHED ON LANDING (.19) ON NOVEMBER 19, 1998, AT 1450 HOURS PACIFIC STANDARD TIME, A MOONEY M20F, N3500X, EXP</t>
  </si>
  <si>
    <t>19981122032029A</t>
  </si>
  <si>
    <t>(-23) MR. HICKS WAS FLYING FROM SAUK CENTER, MN. (D39) TO CARROLL, IA (CIN). AT ABOUT 1530 LOCAL TIME HE REPORTED T</t>
  </si>
  <si>
    <t>19990103005809I</t>
  </si>
  <si>
    <t>(-5)PILOT TOOK-OFF AND FLEW WITH ALTERNATOR SWITCH OFF, LOST BATTERY POWER. ON APPROACH, GEAR WOULD NOT EXTEND USIN</t>
  </si>
  <si>
    <t>19981125046299A</t>
  </si>
  <si>
    <t>(.4)AFTER TAKEOFF, ABOUT 300 FEET ABOVE THE GROUND, THE AIRPLANE'S WINDSCREEN WAS IMMEDIATELY COVERED WITH OIL, RES</t>
  </si>
  <si>
    <t>19980421013329A</t>
  </si>
  <si>
    <t>ACCIDENTLY TURNED OFF FUEL SWITCH INSTEAD OF PARTICLE SEPERATOR ON CLIMBOUT. SWITCHES CLOSE TOGETHER. POOR DESIGN.</t>
  </si>
  <si>
    <t>19990130042099A</t>
  </si>
  <si>
    <t>(.4)THE PILOT STATED HE WAS FLYING THE EXPERIMENTAL AIRPLANE ON A FRIEND'S PRIVATE AIRSTRIP NEAR PLEASANT VIEW, TEN</t>
  </si>
  <si>
    <t>19990315018489I</t>
  </si>
  <si>
    <t>(-5) AIRCRAFT VEERED OFF END OF RUNWAY AFTER ABORTING TAKEOFF. REPORTED THAT PITOT TUBE HAD BEEN COVERED WITH MASKI</t>
  </si>
  <si>
    <t>19990319041439A</t>
  </si>
  <si>
    <t>(.4) THE PILOT REPORTED THAT THE ENGINE COULD NOT BE STARTED DURING THE DEPARTURE PREPARATIONS. THE BATTERY WAS CHA</t>
  </si>
  <si>
    <t>19990326022429A</t>
  </si>
  <si>
    <t>(.4) ON MARCH 26, 1999, ABOUT 1530 CENTRAL STANDARD TIME, A CESSNA 172, N8968B, COLLIDED WITH TREES WHILE MANEUVERI</t>
  </si>
  <si>
    <t>19980601011559A</t>
  </si>
  <si>
    <t>LOST POWER. STRUCK A BACK HOE ON FORCED LANDING. WATER IN POORLY DESIGNED SUMP FUEL SYSTEM. (-23) PILOT EXECUTED TA</t>
  </si>
  <si>
    <t>19990309013929I</t>
  </si>
  <si>
    <t>(-5)AIRCRAFT TAXIED INTO A SNOW BANK WITH RIGHT MAIN LANDING GEAR WHILE TAXIING TO THE NORTH DE-ICE PAD AT PITTSBUR</t>
  </si>
  <si>
    <t>19990415014379I</t>
  </si>
  <si>
    <t>AFTER LANDING, N305EC EXITED RUNWAY 28 AT TAXIWAY CHARLIE. THE AIRCRAFT WAS NEAR CENTERLINE WHEN THE NOSE WHEEL TRA</t>
  </si>
  <si>
    <t>19990415020099I</t>
  </si>
  <si>
    <t>TWA, FLIGHT 580 DEPARTED RUNWAY 32 AT LINCOLN, NE. DURING CLIMB CABIN FAILED TO PRESSURIZE. AIRCRAFT RETURNED TO L</t>
  </si>
  <si>
    <t>19980607012559A</t>
  </si>
  <si>
    <t>ACFT TOOK OFF AND CLIMBED TO APPROX 150 FEET AGL AT WHICH POINT BEGAN TO LOSE POWER, ACFT TO LAND IN A GRASSY AREA.</t>
  </si>
  <si>
    <t>19990423039179A</t>
  </si>
  <si>
    <t>(.4)BEFORE DEPARTURE ON A FERRY FLIGHT, BOTH PREVIOUSLY DAMAGED PROPELLERS WERE REMOVED AND REPLACED. AN INCORRECT</t>
  </si>
  <si>
    <t>19980608025749A</t>
  </si>
  <si>
    <t>ON JUNE 8, 1998M AT 1055 HOURS PACIFIC DAYLIGHT TIME, A SAAB 91B, N6370L, WENT OFF THE END OF THE RUNWAY DURING AN</t>
  </si>
  <si>
    <t>19990407020009I</t>
  </si>
  <si>
    <t>UPON TAKEOFF AIRCRAFT WOULD NOT ACCELERATE. LANDING GEAR WOULD NOT RETRACT. AIRCRAFT CIRCLED SIMI VALLEY TO BURN F</t>
  </si>
  <si>
    <t>19980613036149I</t>
  </si>
  <si>
    <t>(-5) ON THE ABOVE DATE AND TIME EMERY 024 (HEAVY) WAS DEPARTING DAY WHEN THE MAIN CARGO DOOR OPENED FOR UNKNOWN REA</t>
  </si>
  <si>
    <t>19980616023109I</t>
  </si>
  <si>
    <t>LOUD BANG AND SHUDDER ENROUTE. SAW SPARKS AT ROTOR. RETURNED. ENGINE COWLING SEPERATED. COWL NOT FASTENED.</t>
  </si>
  <si>
    <t>19980617028129I</t>
  </si>
  <si>
    <t>ON JUNE 17, 1998, AN AS-350-BA HELICOPTER DEPARTED LIHUE AIRPORT ON THE ISLAND OF KAUAI, HAWAII, THE PILOT HAD NEGL</t>
  </si>
  <si>
    <t>19990515020569A</t>
  </si>
  <si>
    <t>ON MAY 15, 1999, AT 1754 ALASKA DAYLIGHT TIME, A TAILWHEEL EQUIPPED PIPER PA-20 AIRPLANE, N8883C, SUSTAINED SUBSTAN</t>
  </si>
  <si>
    <t>19990518014329I</t>
  </si>
  <si>
    <t>STUDENT PRFLIGHTED, FOUND WATER. DRAINED UNTIL HE THOUGHT HE HAD ALL THE WATER OUT. TOLD INSTRUCTOR. INSTRUCTOR TOL</t>
  </si>
  <si>
    <t>19980705015659A</t>
  </si>
  <si>
    <t>DURING GLIDER TOW AT 150FT AGL THE CANOPY OPENED. RELEASED TOW AND TRIED RETURN. SEPEATED GAR AND TAIL LANDING. (.4</t>
  </si>
  <si>
    <t>19990603013999I</t>
  </si>
  <si>
    <t>FUEL COP IMPROPERLY SECURED AFTER FUELDING. CAP CAME OFF IN CRUISE FLIGHT ALLOWING FUEL TO SYPHON OUT OF THE WING T</t>
  </si>
  <si>
    <t>19990511020019I</t>
  </si>
  <si>
    <t>AIRCRAFT LANDED GEAR UP ON RUNWAY #1 AT ALBANY INTERNATIONAL AIRPORT. PILOT WAS IN THE PROCESS OF PERFORMING AN EME</t>
  </si>
  <si>
    <t>19980716021779I</t>
  </si>
  <si>
    <t>AIRCRAFT FAILED PRESSURIZE ON CLIMB OUT. RETURNED. CARGO DOOR NOT PROPERLY CLOSED.</t>
  </si>
  <si>
    <t>19990613006919A</t>
  </si>
  <si>
    <t>ACFT CRASHED INTO A SWAMP UNDER UNKNOWN CIRCUMSTANCES, AND THE PILOT WAS TAKEN TO THE HOSPITAL WITH UNKNOWN INJURIE</t>
  </si>
  <si>
    <t>19980718023639A</t>
  </si>
  <si>
    <t>FLOATPLANE COLLIDED WITH WATER WHEN HIS SEAT SLID BACK. LOST HOLD OF CONTROLS. PULLED THROTTLE COLSED. NOT FASTENED</t>
  </si>
  <si>
    <t>19990621014469I</t>
  </si>
  <si>
    <t>ON JULY 21, 1999, A DEHAVILLAND DHC-8-102, S/N 308, N810EX, OPERATED BY ALLEGHENY AIRLINES INC., ACCOMPLISHED A PRE</t>
  </si>
  <si>
    <t>19990526022619I</t>
  </si>
  <si>
    <t>(-5) ON MAY 26, 1999, AT APPROXIMATELY 7:05 AM MDT MESA AIRLINES FLIGHT 105, A BE-1900D, TAXIED FROM THE MESA RAMP</t>
  </si>
  <si>
    <t>19990703029579I</t>
  </si>
  <si>
    <t>(-23) THE RIGHT LANDING GEAR OF THIS AIRCRAFT HAD BEEN DAMAGED ON LANDING BY ANOTHER PILOT. EARL LESEBERG SUBSEQUEN</t>
  </si>
  <si>
    <t>19980729018239A</t>
  </si>
  <si>
    <t>ACFT HAD A FUEL EMERGENCY, PILOT REQUESTED APPROACH AND BOTH ENGINES QUIT, ACFT LANDED A 1/2 MILE SHORT OF RWY IN A</t>
  </si>
  <si>
    <t>19990722029789I</t>
  </si>
  <si>
    <t>(-23) 9/9/99 - A MR. DAVE HILDEBRAND (717)886-2184 CALLED TO REPORT AN INCIDENT THAT OCCURRED ON 7/22/99, INVOLVING</t>
  </si>
  <si>
    <t>19980807020039A</t>
  </si>
  <si>
    <t>AIR TAXI HAD DIFFICULTY BECOMING AIRBORNE AFTER TAKEOFF, ACFT LEFT THE GROUND BRIEFLY, VEERED TO THE LEFT, AND WENT</t>
  </si>
  <si>
    <t>19990625023029I</t>
  </si>
  <si>
    <t>(-23) OPERATED A/C IN AN UNAIRWORTHY CONDITION FOLLOWING A HYDRAULIC PROBLEM WHICH RESULTED IN OPERATING LANDING GE</t>
  </si>
  <si>
    <t>19980817031319I</t>
  </si>
  <si>
    <t>AIRCRAFT DEPARTED OSAGE BEACH (K15) ON RUNWAY 14 ENROUTE TO KANSAS CITY, MISSOURI. UPON CLIMBOUT AT APPROXIMATELY 3</t>
  </si>
  <si>
    <t>19990701022969I</t>
  </si>
  <si>
    <t>(-23) APPROX. 8 MILES NORTH EAST OF BUNTING FIELD (DEPARTURE POINT) AT 800 FEET, THE PILOT EXPERIENCED LIGHT-MODERA</t>
  </si>
  <si>
    <t>19980826027739I</t>
  </si>
  <si>
    <t>AFTER THE GILLESPIE FIELD (SEE) DEPARTURE, CRUISE POWER SETTING FL035, THE PILOT NOTICED THE ENGINE RPM EXCEEDED RE</t>
  </si>
  <si>
    <t>19980826043009I</t>
  </si>
  <si>
    <t>(-5)PIC UNLATCHED THE RH ENGINE COWLING IN PREPARATION TO SHOW THE CO-PILOT HOW TO DO A MORE THOROUGH PRE-FLIGHT IN</t>
  </si>
  <si>
    <t>[[('IN', '/location/location/contains', 'PIC')]]</t>
  </si>
  <si>
    <t>PIC</t>
  </si>
  <si>
    <t>19990708008519A</t>
  </si>
  <si>
    <t>TUNDRA COPTERS AIR TAXI (1973 BELL 206B HELICOPTER) CRASHED ON TAKE-OFF AND SUSTAINED SUBSTANTIAL DAMAGE, NO INJURI</t>
  </si>
  <si>
    <t>19990910030979A</t>
  </si>
  <si>
    <t>(.19) ON SEPTEMBER 10, 1999, AT 1932 EASTERN DAYLIGHT TIME, A REICHERT MJ-77, N51MJ, OPERATED BY A COMMERCIALLY RAT</t>
  </si>
  <si>
    <t>19990719009299A</t>
  </si>
  <si>
    <t>AT 2015Z, UPS6993 RELAYED INFORMATION FROM DOWNED AIRCRAFT. ONE PERSON ON BOARD, NO INJURIES. AT 2110Z ENA AFSS CAL</t>
  </si>
  <si>
    <t>19990722047379A</t>
  </si>
  <si>
    <t>(.4) WAITING ON THE RAMP FOR TAXI INSTRUCTIONS, THE COPILOT BROUGHT TO THE CAPTAIN'S ATTENTION THAT THE GEAR LOCK H</t>
  </si>
  <si>
    <t>19990728010059A</t>
  </si>
  <si>
    <t>ACFT LOST CONTROL ON TAKE-OFF AND SUSTAINED SUBSTANTIAL DAMAGE. (.19) ON JULY 28, 1999, AT 1042 CENTRAL DAYLIGHT TI</t>
  </si>
  <si>
    <t>19991004029499I</t>
  </si>
  <si>
    <t>(-23) FIVE MINUTES AFTER ESTABLISHING CRUISE AT 11,000' THE DOOR UNLATCHED. THE PILOT COULD NOT HEAR THE RADIO OVER</t>
  </si>
  <si>
    <t>19990901042539A</t>
  </si>
  <si>
    <t>(.4)THE PILOT REPORTED THAT THE ENGINE RPM BEGAN DECREASING DURING THE TAKEOFF CLIMB, ABOUT 200 TO 300 FEET AGL, WH</t>
  </si>
  <si>
    <t>19981027039419I</t>
  </si>
  <si>
    <t>(-5) PILOT TOOK OFF ON RUNWAY 34 AT GPZ. SHORTLY AFTER TAKEOFF, AT APPROXIMATELY 200-300 FEET AGL, THE ENGINE QUIT.</t>
  </si>
  <si>
    <t>19991105036659A</t>
  </si>
  <si>
    <t>(-23) MR. KARUP WAS PROVIDING SUPERVISION TO A STUDENT PILOT ON A CROSS COUNTRY FLIGHT FROM JACKSONVILLE, NC (OAJ),</t>
  </si>
  <si>
    <t>19981115045229I</t>
  </si>
  <si>
    <t>(-5) WHILE TAXIING FROM THE HANGER 6 WEST AT THE PURDUE AIRPORT (LAF) THE STUDENT PILOT LOST CONTROL OF THE AIRCRAF</t>
  </si>
  <si>
    <t>19981201042629I</t>
  </si>
  <si>
    <t>(-5)ON 12/01/98, AIRCRAFT N244AE, A SABB-340B, TYPE AIRCRAFT HAD UNDERGONE OVERNIGHT MAINTENANCE. MAINTENANCE CONSI</t>
  </si>
  <si>
    <t>19981210043729I</t>
  </si>
  <si>
    <t>(-5) UPON TOUCHDOWN, THE AIRCRAFT VEERED SHARPLY TO THE LEFT, THE PILOT TRIED TO MAINTAIN CONTROL WITH FULL RIGHT R</t>
  </si>
  <si>
    <t>19991217045189A</t>
  </si>
  <si>
    <t>(.4) ON DECEMBER 17, 1999, AT 1024 HOURS PACIFIC STANDARD TIME, A CESSNA 172N, N738UA, OPERATED BY THE PILOT WAS SU</t>
  </si>
  <si>
    <t>19990930029029A</t>
  </si>
  <si>
    <t>(.19) ON SEPTEMBER 30, 1999, AT 2240 CENTRAL DAYLIGHT TIME, A CESSNA 150F AIRPLANE, N8092S, WAS SUBSTANTIALLY DAMAG</t>
  </si>
  <si>
    <t>19990110039219I</t>
  </si>
  <si>
    <t>(.23) AFTER VIEWING THE VIDEO TAPE FROM A CAMERA ATTACHED TO MR. JACK LARRISON'S HELMET, I AGREE WITH THE ATTACHED</t>
  </si>
  <si>
    <t>19990120005769I</t>
  </si>
  <si>
    <t>(-5)ON 1-20-99 KITTY HAWK FLT 503 MHR-TOL DIVERTED TO MCI DUE TO LOSS OF ENGINE OIL FROM THE #1 ENGINE. INSPECTORS</t>
  </si>
  <si>
    <t>19990216038189I</t>
  </si>
  <si>
    <t>(-23) THE PILOT IN COMMAND OF A PART 135 AIR AMBULANCE FLIGHT TOOK OFF FROM RUNWAY 06 AT THE LADY'S ISLAND AIRPORT</t>
  </si>
  <si>
    <t>19950326015149I</t>
  </si>
  <si>
    <t>NARRATIVE: ON LOWERING THE LANDING GEAR THE NOSE GEAR FAILED TO EXTEND. THE PILOT LANDED WITH THE NOSE GEAR RETRACT</t>
  </si>
  <si>
    <t>19991210035729I</t>
  </si>
  <si>
    <t>(-23) THE PILOT IN COMMAND OF N789SL HAD FILED AN IFR FLIGHT PLAN FROM PALM SPRINGS (PSP), CA, TO OCEANSIDE (CRQ),</t>
  </si>
  <si>
    <t>19990401002899A</t>
  </si>
  <si>
    <t>PAPILLION HELICOPTERS ACFT (1969 BELL 206B HELICOPTER) WAS ON A TRAINING FLIGHT WHEN THE ENGINE FAILED ON TAKE-OFF,</t>
  </si>
  <si>
    <t>19990405003079A</t>
  </si>
  <si>
    <t>ISUA AIR TAXI ACFT EXPERIENCED #2 ENGINE PROBLEMS AFTER TAKE-OFF AND RETURNED TO LAND ON RWY 3, WHILE N838MA WAS ON</t>
  </si>
  <si>
    <t>19950411007199A</t>
  </si>
  <si>
    <t>ON DOWNWIND LOW ROTOR RPM. AUTOROTATED. LANDED OFF FIELD. SKIDS DUG IN. ROLLED. NO DEFECTS. KNOWN FALSE ROTOR HORN.</t>
  </si>
  <si>
    <t>19950419014719A</t>
  </si>
  <si>
    <t>TOOK OFF WITHOUT NOTING REAR ENGINE NOT RUNNING. STALLED ON DOWNWIND CLIMBING TURN. POH ADVISE LEADING REAR ENGINE.</t>
  </si>
  <si>
    <t>19950510025289I</t>
  </si>
  <si>
    <t>ON TAKEOFF UNSECURED PALLETS TRAVEL REARWARD STUCK AFT BULKHEAD AND DOOR. ABORTED. PALLETS WENT FORWARD HIT WALL.</t>
  </si>
  <si>
    <t>19990520026209A</t>
  </si>
  <si>
    <t>(.4) THE PILOT REPORTED THAT HE HAD FORGOTTEN TO REMOVE THE FUEL VENT COVER DURING HIS PREFLIGHT INSPECTION. SHORTL</t>
  </si>
  <si>
    <t>19950513047619A</t>
  </si>
  <si>
    <t>ALASKA DEPT FISH. BRAKE DRAGGED ON TAKEOFF IGNORED. NOSED OVER. PARKING BRAKE WAS ON.</t>
  </si>
  <si>
    <t>19990528006079A</t>
  </si>
  <si>
    <t>N7991Y DEPARTED MLC, LEFT ENGINE FAILED, ACFT CRASHED 2 MILES SOUTH OF AIRPORT.(.19) ON MAY 28, 1999, AT 1630 CENTR</t>
  </si>
  <si>
    <t>19950516029439I</t>
  </si>
  <si>
    <t>DISTRACTED ROLLED OFF EDGE TAXIWAY TAIL HIT GROUND. CONTINUED TO OPERATE. LATER FOUND MORE DAMAGE THAN REPORTED.</t>
  </si>
  <si>
    <t>19950519013859A</t>
  </si>
  <si>
    <t>GEAR SLOW RETRACTING ON CLIMBOUT. UNABLE LOCK DOWN. USED BOTTLE. NOSE GEAR STILL UP. HYDRAULIC FLUID DEPLETED.</t>
  </si>
  <si>
    <t>19990714022959I</t>
  </si>
  <si>
    <t>(-23) ACCORDING TO THE PILOT HE DEPARTED FRONT RANGE AIRPORT DURING THE HOURS OF DARKNESS. DURING THE START AND RUN</t>
  </si>
  <si>
    <t>19990715022879I</t>
  </si>
  <si>
    <t>(-23) UPON TAKEOFF, THE DOOR IMMEDIATELY AFTER THE AIRCRAFT LEFT THE GROUND. THE PILOT ELECTED TO LAND ON THE REMAI</t>
  </si>
  <si>
    <t>19950602032329I</t>
  </si>
  <si>
    <t>VEERED OFF TAXIWAY. STRUCK TAXIWAY LIGHT. WAS ADVISED DAMAGED PROP. CONTINUED TO LIT.</t>
  </si>
  <si>
    <t>19990717035079A</t>
  </si>
  <si>
    <t>(.4) THE HELICOPTER LOST ENGINE POWER DURING TAKEOFF DUE TO CONTAMINATED FUEL. THE COMMERCIAL HELICOPTER PILOT STAT</t>
  </si>
  <si>
    <t>19990802033029I</t>
  </si>
  <si>
    <t>(-23) ON AUG. 2, 1999, N711BN, A BE-90, DEPARTED FROM WEST PALM BEACH INT'L WITH PILOT DUANE CRITHFIELD, CERTIFICAT</t>
  </si>
  <si>
    <t>19950619018959I</t>
  </si>
  <si>
    <t>DEPARTED HYA TO REPOSITION TO ACK. DOOR LIGHT CAME ON. TRIED CLOSE CREW DOOR. DOOR DEPARTED. RETURNED. CUT HIS ARM.</t>
  </si>
  <si>
    <t>19950628021709I</t>
  </si>
  <si>
    <t>TRANSMISSION ACCESS DOOR SEPARATED HIT MAIN ROTOR. LANDED OK. MECHANIC HAD FAILED TO LATCH DOOR AFTER MAINTENANCE.</t>
  </si>
  <si>
    <t>19990922032209I</t>
  </si>
  <si>
    <t>(-23) NOSE GEAR FAILED TO RETRACT AFTER TAKE OFF. EMERGENCY EQUIPMENT WAS NOTIFIED BUT NOT ON STANDBY. THE BOEING</t>
  </si>
  <si>
    <t>19990923027739A</t>
  </si>
  <si>
    <t>(.19) ON SEPTEMBER 23, 1999, AT 1900 HOURS PACIFIC DAYLIGHT TIME, A HOMEBUILT CIERNIA GLASAIR III, N153JC, EXPERIEN</t>
  </si>
  <si>
    <t>19990928027529I</t>
  </si>
  <si>
    <t>(-23) OPERATOR EXPERIENCED LOW OIL PRESSURE INDICATION ON CLIMB. OPERATOR RETURNED TO AIRPORT AND MADE A NORMAL LAN</t>
  </si>
  <si>
    <t>19990930042579I</t>
  </si>
  <si>
    <t>(-23)THE PILOT LINED UP FOR TAKE OFF ON RUNWAY 31C ON THE RIGHT HAND RUNWAY SHOULDER MARKING LINE INSTEAD OF THE CE</t>
  </si>
  <si>
    <t>19950713018299A</t>
  </si>
  <si>
    <t>SLOW SPEED ON TAKEOFF. BEGAN DUMPING LOAD. ROTATED END RUNWAY. SETTLED HIT DITCH. NOSED OVER. FAILED CHECK GROSS WT</t>
  </si>
  <si>
    <t>19950722024569A</t>
  </si>
  <si>
    <t>DURING RUNUP AT END RUNWAY. PASSENGER EXITED ON HIS OWN TO WIPE DEW OFF WINDSHIELD. BACKED INTO PROPELLER. (-23) TH</t>
  </si>
  <si>
    <t>19950728031169I</t>
  </si>
  <si>
    <t>LOST NR4 ENGINE COWL ON TAKEOFF. INDICATES MAINTENANCE FAILED TO FASTEN COWLING.</t>
  </si>
  <si>
    <t>19950805022089A</t>
  </si>
  <si>
    <t>LOST POWER DESCENDING TO SPRAY. DUMPED LOAD. HIT STUMP LANDING. NOSED OVER. FUEL UNIT HAD KNOWN PRIOR LOW PRESSURE.</t>
  </si>
  <si>
    <t>19950815028499A</t>
  </si>
  <si>
    <t>HIGH OIL TEMP. LOUD POP. AUTOROTATED. ROCKED LANDING. CHOPPED TAIL. SHOP RAG WRAPPED ON TAIL SHAFT. BLOCKED COOLER.</t>
  </si>
  <si>
    <t>19950821032519A</t>
  </si>
  <si>
    <t>DISTRACTED AND FORGOT TO RAISE GEAR ON AMPHIBIOUS FLOATS FOR WATER LANDING. FLIPPED OVER. (-23) PILOT FORGOT TO RET</t>
  </si>
  <si>
    <t>19950823036769I</t>
  </si>
  <si>
    <t>POSITIONING FLIGHT LOST CABIN DOOR OFF AIRCRAFT. CABIN CREWMAN APPARENTLY FAILED LATCH DOOR. WARNING LIGHT INOP.</t>
  </si>
  <si>
    <t>[[('CABIN', '/location/location/contains', 'CABIN')]]</t>
  </si>
  <si>
    <t>19950917029859A</t>
  </si>
  <si>
    <t>STALLED ON PULLUP FROM ABORTED LANDING ON DIRT STRIP. FULL NOSE UP TRIM. RISING TERRAIN OFF END OF STRIP.</t>
  </si>
  <si>
    <t>19950921032619A</t>
  </si>
  <si>
    <t>HOPPER FIRE INFLIGHT. PILOT LANDED ON ROAD BETWEEN TREES. SULPHUR DUST A FACTOR. NON COMPLIANCE WITH ADS ON SUBJECT</t>
  </si>
  <si>
    <t>19950922029919A</t>
  </si>
  <si>
    <t>CRUISE 800FT OVER OCEAN. TAIL ROTOR GEAR BOX SEPARATED. REMOVED MAINTENANCE PRIO. GEAR BOX LOOSE. PITCHED. ROLLED.</t>
  </si>
  <si>
    <t>19950926033959I</t>
  </si>
  <si>
    <t>SMOKE IN AIRCRAFT ON CLIMBOUT. OXYGEN MASKS DEPLOYED. RETURNED. EVACUATED. SMOKE FROM ENGINE WASH. SLIDES SAFTIED.</t>
  </si>
  <si>
    <t>19951003035309I</t>
  </si>
  <si>
    <t>NARRATIVE: NORMAL TWO PILOT OPERATION BUT BECAUSE THIS WAS A MAINTENANCE RUN TO DAYTON, ONLY ONE PILOT PERFORMED PR</t>
  </si>
  <si>
    <t>19951026034669A</t>
  </si>
  <si>
    <t>FUELED PRIOR DEPARTURE. FUEL VENTED. RETURNED. FAILED COMPLETE CHECK LIST. LANDED GEAR UP. FOUND FUEL CAP ON RUNWAY</t>
  </si>
  <si>
    <t>19951120042049I</t>
  </si>
  <si>
    <t>NARRATIVE: ON MONDAY, NOVEMBER 20, 1995, AT APPROXIMATELY 1400 EST, STUDENT PILOT PAUL HOSEFROS INITIATED A TAKEOFF</t>
  </si>
  <si>
    <t>19951127042919I</t>
  </si>
  <si>
    <t>NARRATIVE: THE PILOT, DAVID EDWARD SHIPLEY, PILOT IN COMMAND, STATED THAT WHILE PERFORMING AN EXTERNAL LOAD LIFT OF</t>
  </si>
  <si>
    <t>19951222046199I</t>
  </si>
  <si>
    <t>NARRATIVE: ON DECEMBER 22, 1995, A NORTHERN AIR CARGO, INC., DOUGLAS DC-6 AIRCRAFT N1027N, FLIGHT NO. 60, DEPARTED</t>
  </si>
  <si>
    <t>19951230043569A</t>
  </si>
  <si>
    <t>CRASHED INTO TREES ON TAKEOFF. HAD TAXIED CARB HEAT ON. UNFILTERED AIR OPEN TO DIRT AND ICE ON FILTER REDUCED POWER</t>
  </si>
  <si>
    <t>19960127013499I</t>
  </si>
  <si>
    <t>NARRATIVE: ON JANUARY 27, 1996, HORIZON AIR WAS ATTEMPTING TO REPOSITION N26952, AN SA-227 AS FLIGHT 3059, BACK TO</t>
  </si>
  <si>
    <t>19960130003319I</t>
  </si>
  <si>
    <t>NARRATIVE: DOWNWIND FOR LANDING RUNWAY 29 AT WINONA NOSE GEAR WOULD NOT EXTEND. NOSE GEAR UP LANDING WAS MADE. NOSE</t>
  </si>
  <si>
    <t>19960220045979A</t>
  </si>
  <si>
    <t>(.4)THE AIRCRAFT WAS PUSHED BACK FROM THE GATE, AND BOTH ENGINES WERE STARTED. THE PNEUMATICS WERE SHIFTED FROM THE</t>
  </si>
  <si>
    <t>19960307003679I</t>
  </si>
  <si>
    <t>NARRATIVE: AIRCRAFT DEPARTED FORT SMITH, ARKANSAS. DURING GEAR RETRACTION, THE LANDING GEAR CIRCUIT BREAKER POPPED.</t>
  </si>
  <si>
    <t>19960318020999I</t>
  </si>
  <si>
    <t>NARRATIVE: ON MARCH 18, 1996 AT 2215Z, AN ATR-72 (N27806) ON A FLIGHT FROM BROWNSVILLE TO HOUSTON INTERCONTINENTAL</t>
  </si>
  <si>
    <t>19960322013629I</t>
  </si>
  <si>
    <t>NARRATIVE: THE AIRCRAFT WAS BEING FERRIED FOR MAINTENANCE. THE GEAR BLOCKED DOWN AND THE NOSE BLOCK FELL OUT DURING</t>
  </si>
  <si>
    <t>19960330009909I</t>
  </si>
  <si>
    <t>NARRATIVE: DURING PREFLIGHT PILOT ADDED OIL AND SPILLED SOME. AFTER TAKEOFF PILOT REPORTED OIL SPLATTERED ON WINDSH</t>
  </si>
  <si>
    <t>19960418007829A</t>
  </si>
  <si>
    <t>CRASHED AND BURNED. (.4)WITNESSES REPORTED THAT AFTER DEPARTURE FROM A GRASS RUNWAY. THE AIRPLANE REACHED AN ALTITU</t>
  </si>
  <si>
    <t>19960418007859A</t>
  </si>
  <si>
    <t>NOT ACCELERATING NORMAL. TRIED DUMP LOAD. MISSED. GOT AIRBORNE END RUNWAY. JUMPED CREEK. HIT BANK. FAILED USE FLAPS</t>
  </si>
  <si>
    <t>19960429046099A</t>
  </si>
  <si>
    <t>(.4)DURING FLIGHT, THE PILOT REPORTED SHUTTING DOWN THE LEFT ENGINE DUE TO A LOSS OF OIL PRESSURE. HE DECLARED AN E</t>
  </si>
  <si>
    <t>19960508024399I</t>
  </si>
  <si>
    <t>NARRATIVE: ON MAY 8, 1996, WHILE ON A CLIMB ATTITUDE, N88CP EXPERIENCED A DEPARTURE OF THE MAIN PASSENGER ENTRANCE</t>
  </si>
  <si>
    <t>19960526029729I</t>
  </si>
  <si>
    <t>NARRATIVE: AIRCRAFT DEPARTED FOR PARADROP OPERATION. AT ALTITUDE, JUMP DOOR WAS OPENED AND LATCHED. WHEN LAST JUMPE</t>
  </si>
  <si>
    <t>19960601021209I</t>
  </si>
  <si>
    <t>NARRATIVE: ON JUNE 1, 1996, APPROXIMATELY 0615 CDT FOLLOWING DEPARTURE FROM THE DENVER INTERNATIONAL AIRPORT, COMMA</t>
  </si>
  <si>
    <t>19960603025369I</t>
  </si>
  <si>
    <t>NARRATIVE: ON AN IFR FLIGHT PLAN FROM CHICAGO, IL TO SAN ANTONIO, TX N898CB, A CESSNA 560, EXPERIENCED A RAPID LOSS</t>
  </si>
  <si>
    <t>19960615014119A</t>
  </si>
  <si>
    <t>STRUCK TREES ON TAKEOFF DUE PARTIAL POWER LOSS. POSSIBLE FUEL CONTAMINATION. NOT FUELED OR FLOW FOR 10 MONTHS.</t>
  </si>
  <si>
    <t>19960627028139I</t>
  </si>
  <si>
    <t>NARRATIVE: THE PILOT WAS GIVING FLIGHT INSTRUCTION. ON TAKE OFF ROLL AT CGE, THE PILOT PULLED BACK THE MIXTURE CONT</t>
  </si>
  <si>
    <t>19960706016419A</t>
  </si>
  <si>
    <t>MAINTENANCE TEST. LOST POWER. AUTOROTATED. ROLLED LANDING.NR2 GOVERNOR CONTROL LEVER OFF.NR2 WORKED ON PRIOR FLIGHT</t>
  </si>
  <si>
    <t>19960720018909A</t>
  </si>
  <si>
    <t>DESCENDING AFTER JUMPERS AWAY. ENGINE QUIT. HIT WIRE ON FORCED LANDING. NOSED OVER. CARB WORN OUT. ENGINE OVER TBO.</t>
  </si>
  <si>
    <t>19960723036239A</t>
  </si>
  <si>
    <t>LOST POWER IN PATTERN. HIT EMBANKMENT LANDING. CLAIMS TAXI TEST NEWLY PURCHASED. AIRBORNE DUE GUST. SLUDGE IN FUEL.</t>
  </si>
  <si>
    <t>19960916045449A</t>
  </si>
  <si>
    <t>ENGINE QUIT ON CLIMBOUT. LANDED IN TREES. RUST DEBRIS AND WATER IN FUEL. ORIGINAL CARB. FLOW 438 HRS SINCE 1978.</t>
  </si>
  <si>
    <t>19960920045619A</t>
  </si>
  <si>
    <t>LOST POWER ON INITAL CLIMBOUT. REPORTED TOOK OFF CARB HEAT ON. RICH MIXTURE FOULED PLUGS. HIT DITCH LANDING.</t>
  </si>
  <si>
    <t>19960923029689A</t>
  </si>
  <si>
    <t>PUBLIC AIRCRAFT DUAL FLIGHT. DURING AUTOROTATION DEMO RUN ON LANDING RIGHT SKID FAILED. EXCEEDED SKID WEAR LIMITS.</t>
  </si>
  <si>
    <t>19960925033859I</t>
  </si>
  <si>
    <t>NARRATIVE: ON SEPTEMBER 25, 1996, AT 0652 MST, A BEECH SUPER KING AIR B200, PILOTED BY MR. ROY A. GOODART TOOK OFF</t>
  </si>
  <si>
    <t>19961015042899I</t>
  </si>
  <si>
    <t>BATTERY ACID SPILLED IN FORWARD CARGO HOLE FROM ELECTRIC WHEEL CHAIR. CAPTAIN FAILED NOTE HAZMAT CONDITION.</t>
  </si>
  <si>
    <t>19961016038619I</t>
  </si>
  <si>
    <t>NARRATIVE: ON OCTOBER 16, 1996, MR. CARL N. LEWIS, PILOT-IN-COMMAND OF MOONEY, N9266V, TOOK OFF FROM MONTGOMERY AIR</t>
  </si>
  <si>
    <t>19961017042059I</t>
  </si>
  <si>
    <t>LEFT TANK RESEALED, SEALER DRYING. RIGHT TANK LOW FUEL. NO FUEL AT NEARBY FIELD. RAN OUT. LANDED GEAR UP ON ROAD.</t>
  </si>
  <si>
    <t>[[('ROAD', '/location/location/contains', 'TANK')]]</t>
  </si>
  <si>
    <t>ROAD</t>
  </si>
  <si>
    <t>19961027033759A</t>
  </si>
  <si>
    <t>PRIOR DEMO FLIGHT. CONNECTING ROD BENT BY HYDRO LOCK IN NR5 CYL ON STARTUP. BROKE. HIT COUNTER WT. BROKE PORP SHAFT</t>
  </si>
  <si>
    <t>19961029034429A</t>
  </si>
  <si>
    <t>SEEDING BURN FOREST AREA. TOOK OFF WITH LONG LINE HOOKED OVER SKID. HELICOPTER TRIED CLIMB STRUCK RISING TERRAIN.</t>
  </si>
  <si>
    <t>19961031037889I</t>
  </si>
  <si>
    <t>NARRATIVE: AIRCRAFT WAS FUELED WITH 40 GALLONS OF JET-A, BRINGING THE TOTAL FUEL ON BOARD TO 85 GALLONS. DURING CLI</t>
  </si>
  <si>
    <t>19961103034659A</t>
  </si>
  <si>
    <t>NEW PURCHASE. LOST CONTROL LANDING ROLL. VEERED OFF RUNWAY. GEAR ATTACH BOLT FAILED DUE STRESS. UNSKILLED IN TYPE.</t>
  </si>
  <si>
    <t>19961206037489A</t>
  </si>
  <si>
    <t>LOST CONTROL AT NIGHT NO GROUND LIGHT. VACUUM SYSTEM INOP. SPATIAL DISORIENTAIOTN. SPIRAL DIVE. BROKE UP VFR ONLY.</t>
  </si>
  <si>
    <t>19970304002079A</t>
  </si>
  <si>
    <t>EN ROUTE UNABLE BUDGE FUEL SELECTOR. LOW FUEL. QUIT OF FINEAL. HIT TREE SHORT OF RUNWAY. SELECTOR JAMMED BY RUST. (</t>
  </si>
  <si>
    <t>19970405045919A</t>
  </si>
  <si>
    <t>(.4) THE PILOT FUELED HIS AIRPLANE AND FLEW A CROSS COUNTRY FLIGHT FOR A TOTAL DURATION OF 4 HOURS. AFTER LANDING B</t>
  </si>
  <si>
    <t>19970406005949A</t>
  </si>
  <si>
    <t>CARGO DOOR CAME OPEN AFTER TAKEOFF, RETURNED AND LANDED. NO BAGGAGE WAS LOST. (.4)ON APRIL 6, 1997, APPROXIMATELY</t>
  </si>
  <si>
    <t>19970512010249A</t>
  </si>
  <si>
    <t>UPPER ENGINE COWL CAME OFF IN FLIGHT. LODGED ON TAIL SECTION. FELL OFF LANDING. MAINTENANCE FAILED SECURE COWLING.</t>
  </si>
  <si>
    <t>19970513039769A</t>
  </si>
  <si>
    <t>ENIGNE QUIT ON LOW LEVEL SEISMIC SURVEY FLIGHT. ROTOR DECAY ON AUTOROTATION. WATER IN FUEL AND AT SOURCE. (-23) DUR</t>
  </si>
  <si>
    <t>19970517011069A</t>
  </si>
  <si>
    <t>CANOPY OPENED ON GLIDER TOW. RELEASED TOW. DAMAGED LANDING OFF AIRPORT. GLIDER WILL FLY SANS CANOPY BUT HIGH DRAG.</t>
  </si>
  <si>
    <t>19970517042369I</t>
  </si>
  <si>
    <t>NARRATIVE: FLIGHT 3873, ATR-42, N21837, STARTED TAXIING FOR DEPARTURE FROM THE BATON ROUGE AIRPORT WITH THE MAIN CA</t>
  </si>
  <si>
    <t>19970609025279I</t>
  </si>
  <si>
    <t>TAXIING TO RAMP NO FREQUENCY FOR AREA. HAD TO BACK UP DUE OUTBONED TRAFFIC. ATC THEN SET UP 1219 FOR TEMP CONTROL.</t>
  </si>
  <si>
    <t>19970615014139A</t>
  </si>
  <si>
    <t>DEPARTED WITH TOWBAR ATTACHED. ATC ADVISED BUT FLEW TO AIRPORT. LANDED HARD LEFT MAIN NOSE HIT FOLED BOTH AND WING.</t>
  </si>
  <si>
    <t>19970617025179I</t>
  </si>
  <si>
    <t>DOOR OPENED AT ROTATION. ABORTED. LANDED REMAINING RUNWAY. BLEW A TIRE. BRAKING. MISJUDGEMENT. WILL FLY DOOR OPEN.</t>
  </si>
  <si>
    <t>19970620015909A</t>
  </si>
  <si>
    <t>AIRCRAFT REAR CARGO DOOR OPENED DURING FLIGHT. (.4) THE PILOT REPORTED HE WAS IN A DESCENT TO LAND WHEN THE CARGO D</t>
  </si>
  <si>
    <t>19970629016159A</t>
  </si>
  <si>
    <t>(.4)THE PILOT SAID THAT THE ACCIDENT FLIGHT WAS THE FIRST FLIGHT FOLLOWING REPAIRS MADE TO THE ENGINE. HE INDICATED</t>
  </si>
  <si>
    <t>19970629018519A</t>
  </si>
  <si>
    <t>DEPARTED ENGINE NOT HEATHY CONTINUED. MORE POWER LOSS. HIT WIRES LDG ON 135. (-23) THE PILOT DEPARTED PAULS VALLEY</t>
  </si>
  <si>
    <t>19970726025089I</t>
  </si>
  <si>
    <t>LEFT MAIN GEAR COLLAPSED ON TAKEOFF TRIED LIFT OFF BUT RIGHT GEAR ALSO FOLDED.FAILED BLEED OFF HYDRO PRESSURE PRIOR</t>
  </si>
  <si>
    <t>19970727031839I</t>
  </si>
  <si>
    <t>(-23) NO NARRATIVE AVAILABLE.</t>
  </si>
  <si>
    <t>19970829024769A</t>
  </si>
  <si>
    <t>RIGHT TRANSMISSION DOOR SEPERATED. STRUCK TAIL ROTOR. AUTORATATED HARD LANDING. COWLING IMPROPERLY INSTALLED.</t>
  </si>
  <si>
    <t>19970830024829A</t>
  </si>
  <si>
    <t>HAD TROUBLE LIFTING OFF BUT FINALLY LIFTED TO HOVER. MOVED BACKWARDS. TAIL BOOM HIT GROUND. HELICOPTER ROLLED OVER.</t>
  </si>
  <si>
    <t>19970830044119I</t>
  </si>
  <si>
    <t>NARRATIVE: AIRCRAFT LOST POWER AND LANDED IN CORN FIELD APPROXIMATELY ONE MILE SHORT OF SHANNON AIRPORT. MINOR DAMA</t>
  </si>
  <si>
    <t>19970914032469I</t>
  </si>
  <si>
    <t>NARRATIVE: MS. LUNKEN DEPARTED NASHUA, NH ENROUTE TO ALTOONA, PA. IN THE VICINITY OF WILKES-BARRE, PA SHE OBSERVED</t>
  </si>
  <si>
    <t>19971016035649I</t>
  </si>
  <si>
    <t>NARRATIVE: THE AIRPLANE TOOK OFF FROM SUS AND CLIMBED TO 1500'. THE TOWER GAVE A FREQUENCY CHANGE TO THE PILOT TO C</t>
  </si>
  <si>
    <t>19971020033509I</t>
  </si>
  <si>
    <t>NARRATIVE: ON OCTOBER 20, 1997, ABOUT 1030 ALASKA DAYLIGHT TIME, THE PILOT OF A CESSNA 208B, N9304F, EXPERIENCED A</t>
  </si>
  <si>
    <t>19971230039709A</t>
  </si>
  <si>
    <t>(.4)THE PILOT LANDED AT WATERTOWN, LOADED AND OFF-LOADED CARGO, AND DEPARTED WITHOUT GETTING OUT OF THE AIRPLANE. A</t>
  </si>
  <si>
    <t>19980130003679I</t>
  </si>
  <si>
    <t>NARRATIVE: ON FEBRUARY 11, 1998, AT APPROXIMATELY 1615 MST, A BIG SKY AIRLINES SA-227, FLIGHT 1204, BEING OPERATED</t>
  </si>
  <si>
    <t>19980218008809I</t>
  </si>
  <si>
    <t>NARRATIVE: DURING TAKEOFF ROLL, DOOR OPENED AT 50 KNOTS. PILOT ABORTED TAKEOFF, APPLIED BRAKES BUT WERE INSUFFICIEN</t>
  </si>
  <si>
    <t>19980312011209I</t>
  </si>
  <si>
    <t>NARRATIVE: ON MARCH 12, 1998 AT APPROXIMATELY 1100 CST, BA-3100, N832JS, PILOTED BY PIC JEREMY CHIN AND SIC GREGORY</t>
  </si>
  <si>
    <t>19980316003559I</t>
  </si>
  <si>
    <t>NARRATIVE: THE AIRCRAFT EXPERIENCED A LOSS OF OIL PRESSURE DUE TO THE MECHANIC FAILING TO TIGHTEN THE OIL COOLER LI</t>
  </si>
  <si>
    <t>19980411011889I</t>
  </si>
  <si>
    <t>NARRATIVE: THE #1 ENGINE CORE COWL CAME OFF THE AIRCRAFT FOLLOWING TAKE-OFF. COMPANY DISCIPLINARY ACTION WAS ADMINI</t>
  </si>
  <si>
    <t>19980415037339I</t>
  </si>
  <si>
    <t>(-5)NOSE BAGGAGE CARGO CONSISTING OF A WOODEN WHEEL CHOCK SHIFTED DURING FLIGHT AND JAMMED THE NOSE LANDING GEAR ME</t>
  </si>
  <si>
    <t>19980425018559I</t>
  </si>
  <si>
    <t>BELLY PANEL SEPERATED AIRCRAFT IN FLIGHT. PANEL WAS NEVER FOUND. OPERATOR HAS IMPLIMENTED PREVENTATIVE PROCEDURES.</t>
  </si>
  <si>
    <t>19980429008209A</t>
  </si>
  <si>
    <t>LOST POWER AT 8000 FT OVER 22B. UNABLE TO LOCATE IT. TRIED FOR N41. UNABLE LANDED IN TREES. FUEL TANKS EMPTY. (.4)</t>
  </si>
  <si>
    <t>19980508008619A</t>
  </si>
  <si>
    <t>LOST POWER ENROUTE. NOSED OVER LANDING ON A SLOPE. NO EVIDENCE OF FUEL AT SCENE. FAILED TO VISUALLY CHECK FUEL.. (.</t>
  </si>
  <si>
    <t>19980513009219A</t>
  </si>
  <si>
    <t>ON MAY 13, 1998, AT 1810 EASTERN STANTARD TIME (EST), A READ ROTORWAY EXECUTIVE 90, HOMEBUILT HELICOPTER, N4561C, O</t>
  </si>
  <si>
    <t>19980521014579I</t>
  </si>
  <si>
    <t>FUEL STARVATION ON SHORT FLIGHT. PILOT ADMITTED MISTAKE IN VISUAL FUEL CHECK. LANDED SAFE IN OPEN FIELD.</t>
  </si>
  <si>
    <t>19980601026769A</t>
  </si>
  <si>
    <t>WITNESSES REPORTED THAT THE AIRCRAFT WAS NOT GAINING ALTITUDE SHORTLY AFTER TAKE-OFF. THE WINGS WERE DIPPING UP THE</t>
  </si>
  <si>
    <t>19980618026549I</t>
  </si>
  <si>
    <t>THE PILOT AND MECHANIC WERE PERFORMING A RUN UP AFTER MAINTENANCE OF THE AIR CYCLE UNIT. DURING THE RUN UP THE MECH</t>
  </si>
  <si>
    <t>19980629015249A</t>
  </si>
  <si>
    <t>LOST POWER. CRASHED. PLASTIC LODGED IN FUEL LINE. (.4)THE EXPERIMENTAL AIRPLANE WAS ON CLIMBOUT FOLLOWING A TOUCH-A</t>
  </si>
  <si>
    <t>19980705015849A</t>
  </si>
  <si>
    <t>RT AILERON OR WING WAS FLUTTER BEFORE GLIDER RELEASE. AFTER RELEASE WENT INTO RIGHT SPRIRAL. IMPACTED GROUND. (.4)</t>
  </si>
  <si>
    <t>19980714021759I</t>
  </si>
  <si>
    <t>FAILED TO CHECK GEAR ON AMPHIBIAN LANDED GEAR DOWN IN WATER. FLIPPED OVER.</t>
  </si>
  <si>
    <t>19980813020699A</t>
  </si>
  <si>
    <t>ACFT BOUNCED ON LANDING, LOST CONTROL, AND VEERED OFF THE RWY. (-23)PILOT STATED THAT HE HAD MADE A NUMBER OF TOUCH</t>
  </si>
  <si>
    <t>19980826027719I</t>
  </si>
  <si>
    <t>DURING THE AIRCRAFT TAKEODD THE TAIL WHEEL BECAME UNLOCKED DUE TO AN ACCUMULATION OF DIRT IN THE TAIL WHEEL. THE AI</t>
  </si>
  <si>
    <t>19980913039469I</t>
  </si>
  <si>
    <t>(-5)THE PILOT STATED THAT JUST BEFORE TOUCH DOWN, THE SEAT BACK SLIPPED BACK ONE NOTCH CAUSING HIM TO LOSE CONTROL</t>
  </si>
  <si>
    <t>19980927036769I</t>
  </si>
  <si>
    <t>(-5)DURING LANDING ROLL THE AIRCRAFT TAIL WHEEL WAS NOT PROPERLY ENGAGED AND ACCORDING TO THE PILOT, HE MOMENTARILY</t>
  </si>
  <si>
    <t>19981001042209A</t>
  </si>
  <si>
    <t>(.19) ON OCTOBER 1, 1998, AT 1230 CENTRAL DAYLIGHT TIME, A DIAMOND AIRCRAFT INDUSTRIES DA 20-A1 AIRPLANE, N527SS, W</t>
  </si>
  <si>
    <t>19981008045999A</t>
  </si>
  <si>
    <t>(.4) THE CERTIFICATED AIRLINE TRANSPORT PILOT, WITH ONE PASSENGER, WAS DEPARTING FOR ANOTHER AIRPORT ABOUT 5 MILES</t>
  </si>
  <si>
    <t>19981019029799A</t>
  </si>
  <si>
    <t>ACFT WAS INVOLVED IN AERIAL APPLICATION WHEN THE ENGINE RAN OUT OF OIL DUE TO THE PILOT NOT SECURING THE DIPSTICK.(</t>
  </si>
  <si>
    <t>19981230034409A</t>
  </si>
  <si>
    <t>(.19)ON DECEMBER 30, 1998, ABOUT 1630 HOURS PACIFIC STANDARD TIME, A BEECH C23, N2313L, SUSTAINED SUBSTANTIAL DAMAG</t>
  </si>
  <si>
    <t>19990102000079A</t>
  </si>
  <si>
    <t>ACFT WAS ON RIGHT BASE TO RWY 32, REPORTS NOT GOING TO MAKE IT AND LANDS SE OF RWY 32 IN PINELAWN CEMETARY. (.19)ON</t>
  </si>
  <si>
    <t>19990126015169I</t>
  </si>
  <si>
    <t>ENROUTE TO PICK UP PATIENT AT HOSPITAL, PILOT FELT WHAT HE THOUGHT WAS TURBULENCE FOLLOWED BY A RUSHING AIR NOISE.</t>
  </si>
  <si>
    <t>19990208001229A</t>
  </si>
  <si>
    <t>PILOT REPORTED THAT THE ACFT HAD "LOST SOMETHING" SHORTLY AFTER TAKE-OFF AND SAID HE WAS ATTEMPTING TO RETURN TO TH</t>
  </si>
  <si>
    <t>19990213001379A</t>
  </si>
  <si>
    <t>ACFT WAS TAXIING FOR TAKE OFF WHEN IT LOST CONTROL, RAN INTO A DITCH, AND STRUCK A TREE. OTHER CIRCUMSTANCES AE UNK</t>
  </si>
  <si>
    <t>19990217015679I</t>
  </si>
  <si>
    <t>(-5) A FLIGHT ATTENDANT OPENED AN OVERHEAD BIN AND A SNOWBOARD STOWED IN THE BIN FELL OUT HITTING THE PASSENGER IN</t>
  </si>
  <si>
    <t>19990425003889A</t>
  </si>
  <si>
    <t>PILOT REPORTED THAT THE ACFT ENGINE HAD QUIT AND REQUESTED VECTORS TO THE NEAREST ARPT, THE ACFT SUBSEQUENTLY MADE</t>
  </si>
  <si>
    <t>19990506015529I</t>
  </si>
  <si>
    <t>ON 5/6/99 AT APPROXIMATELY 1608C, DELTA 789 DEPARTED RUNWAY 36 BOUND FOR SAN FRANCISCO, CA. SHORTLY AFTER TAKEOFF T</t>
  </si>
  <si>
    <t>19990816019439I</t>
  </si>
  <si>
    <t>(-23)AFTER LANDING, TAXIED ON TAXIWAY PAPA WAS MARCHALLED BY GROUP PERSONNEL INTO THE ATLANTIC FBO RAMP, HIT A RECE</t>
  </si>
  <si>
    <t>[[('PAPA', '/location/location/contains', 'PAPA WAS')]]</t>
  </si>
  <si>
    <t>PAPA</t>
  </si>
  <si>
    <t>PAPA WAS</t>
  </si>
  <si>
    <t>19990904035409I</t>
  </si>
  <si>
    <t>(-23) PILOT DEPARTED A PRIVATE RANCH FOR A FOUR (4) MILE ENROUTE TRIP TO ANOTHER RANCH. AFTER TAKEOFF PILOT REALIZE</t>
  </si>
  <si>
    <t>19990909030819A</t>
  </si>
  <si>
    <t>(-23) THIS AIRCRAFT EXPERIENCED AN ENGINE STOPAGE DUE TO FUEL EXHAUSTION. UPON EXAMINATION, THE REPORTING INSPECTOR</t>
  </si>
  <si>
    <t>19990909031699I</t>
  </si>
  <si>
    <t>(-23) NO NARRATIVE</t>
  </si>
  <si>
    <t>19991002047629A</t>
  </si>
  <si>
    <t>(.4) THE PILOT ABORTED THE TAKEOFF RUN AFTER THE AIRSPEED INDICATION ROSE TO ABOUT 80 MILES PER HOUR, BUT WOULD NOT</t>
  </si>
  <si>
    <t>19991003028949A</t>
  </si>
  <si>
    <t>(.19) ON OCTOBER 3, 1999, ABOUT 1510 ALASKA DAYLIGHT TIME, A WHEEL EQUIPPED BELLANCA 7GCBC AIRPLANE, N4156Y, SUSTAI</t>
  </si>
  <si>
    <t>19991109040239A</t>
  </si>
  <si>
    <t>(.4) THE PILOT COMPLETED THREE TOUCH-AND-GOES BEFORE DEPARTING THE TRAFFIC PATTERN AND INITIATING A CLIMB. WHILE PA</t>
  </si>
  <si>
    <t>19991109047809A</t>
  </si>
  <si>
    <t>(-23) ON TUESDAY, NOVEMBER 9, 1999 AT 1500 HOURS LOCAL, PILOT T. O'CONNELL ATTEMPTED A TAKE-OFF FROM CANANDAIGUA AI</t>
  </si>
  <si>
    <t>19991223042329I</t>
  </si>
  <si>
    <t>(-23)^PRIVACY DATA ^ A PRIVATE PILOT WHILE FLYING N9023Q, A BEECH BE-58-58, ENROUTE AT 12,000 TO KMSN HAD THE FRONT</t>
  </si>
  <si>
    <t>19991230042089A</t>
  </si>
  <si>
    <t>(.4)THE PILOT SAID THAT SHORTLY AFTER TAKEOFF, THE ENGINE 'STARTED CUTTING OUT AND WAS NOT DEVELOPING ENOUGH POWER</t>
  </si>
  <si>
    <t>20000127002439I</t>
  </si>
  <si>
    <t>(-5) ON JANUARY 27TH AT 10:27PM AIRCRAFT N1959F A CE-172N OPERATED BY EAGLE AVIATION INC. AND PILOTED BY FRANCIS H.</t>
  </si>
  <si>
    <t>20000122001129I</t>
  </si>
  <si>
    <t>(-23) PILOT DEPARTED ACT, RAISED THE LANDING GEAR AND RECEIVED NO LIGHT INDICATIONS THAT HIS GEAR RETRACTED. HE AS</t>
  </si>
  <si>
    <t>20000215041409A</t>
  </si>
  <si>
    <t>(.19) ON FEBRUARY 19, 2000, AT 1825 EASTERN STANDARD TIME, A BEECH 1900D, N81SK, OPERATED AS SKYWAY AIRLINE FLIGHT</t>
  </si>
  <si>
    <t>20000215010329A</t>
  </si>
  <si>
    <t>(-23) MR. TIMOTHY ALLEN WELLS WAS ACTING AS PILOT IN COMMAND OF A BELL HELICOPTER MODEL BHT-47-G5, N4754R, ENGAGED</t>
  </si>
  <si>
    <t>20000228012609A</t>
  </si>
  <si>
    <t>(-23) LOCAL VFR FLIGHT FROM MOR TO GKT. ENROUTE THE ENGINE BEGAN TO RUN ROUGH, AND STOPPED SEVERAL TIMES. PILOT WAS</t>
  </si>
  <si>
    <t>20000409014929A</t>
  </si>
  <si>
    <t>(.4) FOLLOWING LANDING, AND PRIOR TO THE BALLOON BEING SECURED TO THE GROUND, THE PILOT SHUT DOWN THE BURNER AND TH</t>
  </si>
  <si>
    <t>20000328040049A</t>
  </si>
  <si>
    <t>(.4)PRIOR TO DEPARTURE, THE PILOT RECEIVED A WEATHER BRIEFING, WHICH INCLUDED FORECAST MODERATE ICING AND PILOT REP</t>
  </si>
  <si>
    <t>20000423019639I</t>
  </si>
  <si>
    <t>(-23)PILOT FAILED TO REMOVE AN ENGINE EXHAUST PLUG DURING HIS PRE-FLIGHT DUE TO A DISTRACTION FROM REFUELERS. DURIN</t>
  </si>
  <si>
    <t>20000519017729I</t>
  </si>
  <si>
    <t>(-23)AFTER AN INTERVIEW WITH THE FIRST OFFICER, IT APPEARS THAT DURING THE PASSENGER BRIEFING, THE FIRST OFFICER MA</t>
  </si>
  <si>
    <t>20000420043369A</t>
  </si>
  <si>
    <t>(-23) THE ACCIDENT INVOLVED A MOONEY, MODEL M20C, REGISTRATION NUMBER N9187V. THE AIRCRAFT IS ON A PART 135 CERTIFI</t>
  </si>
  <si>
    <t>20000416006799A</t>
  </si>
  <si>
    <t>(-23) PILOT NEGLECTED TO REMOVE THE PREVIOUSLY ATTACHED CO-PILOT'S SEATBELT FROM SECURING THE FLIGHT CONTROLS. IT W</t>
  </si>
  <si>
    <t>20000526035169I</t>
  </si>
  <si>
    <t>(-23)ON MAY 26, 2000, N4628C DEPARTED RUNWAY 22, CULPEPER, VA (W49) ON A PERSONAL FLIGHT SUBSEQUENT TO MAINTENANCE</t>
  </si>
  <si>
    <t>20000604033149I</t>
  </si>
  <si>
    <t>(-23)PILOT TAXIED AIRCRAFT TO RUNWAY 31 AT READING AIRPORT (RDG), READING, PA, THEN STOPPED AND SET BRAKES. PILOT W</t>
  </si>
  <si>
    <t>20000622035789I</t>
  </si>
  <si>
    <t>(-23)ON THURSDAY, JUNE, 22, 2000, CONTINENTAL AIRLINES FLIGHT 1763 DEPARTED YYZ FOR EWR AT 0957 EDT. AT CRUISE ALTI</t>
  </si>
  <si>
    <t>20000524042749A</t>
  </si>
  <si>
    <t>(-23) KEN SHAUMAN AND MYSELF INVESTIGATED THE FATAL AIRCRAFT ACCIDENT. FROM WITNESS REPORTS AND SITE INVESTIGATION:</t>
  </si>
  <si>
    <t>20000519027599I</t>
  </si>
  <si>
    <t>(-23)THE AIRCRAFT ENGINE LOST POWER AFTER 45 MINTUES OF AERIAL APPLICATION. ON THE EMERGENCY LANDING ON COUNTY ROAD</t>
  </si>
  <si>
    <t>20000618042519A</t>
  </si>
  <si>
    <t>(-23) AIRCRAFT DEPARTED WESTFIELD, IN AIRPORT AT APP 16:30 EST. AIRCRAFT REPORTED LOST POWER SHORTLY AFTER TAKE OFF</t>
  </si>
  <si>
    <t>20000527018049I</t>
  </si>
  <si>
    <t>20000422027739I</t>
  </si>
  <si>
    <t>(-23)AIRCRAFT LANDED LONG AND WENT OFF OF END OF RUNWAY 18 INTO THE GRASS. RUNWAY WAS CLOSED FOR ELEVEN MINUTES BEC</t>
  </si>
  <si>
    <t>20000610019919I</t>
  </si>
  <si>
    <t>(-23) THE PILOT STATED THAT APPROXIMATELY ONE HOUR INTO THE FLIGHT OIL SPRAYED OVER THE WINDSHIELD, ENGINE POWER DE</t>
  </si>
  <si>
    <t>20000625032189I</t>
  </si>
  <si>
    <t>(-23)NORTHWEST AIRLINES DC-10 BOEING PUSHED BACK FOR REPOSITIONING OFF OF GATE B-52 STRUCK A CONTINENTAL AIRLINES D</t>
  </si>
  <si>
    <t>20000528011419A</t>
  </si>
  <si>
    <t>(-23) ON 5/28/00 @ 1159 PDT, AIRCRAFT N467YV A PIPER PA46-310P, AMLBU EXPERIENCED POSSIBLE ENGINE PROBLEMS RIGHT AF</t>
  </si>
  <si>
    <t>[[('PIPER', '/location/location/contains', 'POSSIBLE ENGINE'), ('PIPER', '/location/location/contains', 'POSSIBLE'), ('PIPER', '/location/location/contains', 'ENGINE')]]</t>
  </si>
  <si>
    <t>PIPER</t>
  </si>
  <si>
    <t>POSSIBLE ENGINE</t>
  </si>
  <si>
    <t>POSSIBLE</t>
  </si>
  <si>
    <t>20000626034149I</t>
  </si>
  <si>
    <t>(-23)AIRCRAFT HAD ENGINE POWER LOSS BETWEEN ROSEBURG TO RED BLUFF. PILOT DECLARED EMERGENCY AND DESCENDED FROM 7500</t>
  </si>
  <si>
    <t>20000512008589A</t>
  </si>
  <si>
    <t>(-23) THE MODEL B55 BARON WAS LOADED WITH A TOTAL OF SIX ADULT MALE OCCUPANTS, BAGGAGE, 126 POUNDS OF ADDITIONAL BA</t>
  </si>
  <si>
    <t>20000426010729A</t>
  </si>
  <si>
    <t>(-23) THE PILOT WAS ON A CROSS COUNTRY FLIGHT FROM JUSTIN, TX. TO DES MOINES, IOWA. HE STATED THAT THE ENGINE LOST</t>
  </si>
  <si>
    <t>[[('JUSTIN', '/location/location/contains', 'IOWA'), ('JUSTIN', '/location/location/contains', 'JUSTIN, TX. TO DES MOINES, IOWA')]]</t>
  </si>
  <si>
    <t>JUSTIN</t>
  </si>
  <si>
    <t>IOWA</t>
  </si>
  <si>
    <t>JUSTIN, TX. TO DES MOINES, IOWA</t>
  </si>
  <si>
    <t>20000823008769A</t>
  </si>
  <si>
    <t>(-23) ON TAKEOFF AT 50 TO 70 FEET AGL THE ENGINE ON N800RH QUIT WITH THE RIGHT TANK SELECTED. DUE TO THE SHORT DIS</t>
  </si>
  <si>
    <t>20000816042639A</t>
  </si>
  <si>
    <t>(-23) THE PILOT TOOK OFF FROM MERRILL FIELD RUNWAY 24, DURING CLIMB OUT THE ENGINE CEASED TO DEVELOP POWER. THE PIL</t>
  </si>
  <si>
    <t>20000630042539A</t>
  </si>
  <si>
    <t>(-23) THE FOLLOWING INFORMATION WAS PROVIDED BY THE WITNESS TO THE PILOT'S ACTIONS AND SUBSEQUENT TAKEOFF. HE STATE</t>
  </si>
  <si>
    <t>20000713020569I</t>
  </si>
  <si>
    <t>(-23)EXTENSIVE MAINTENANCE HAD BEEN ACCOMPLISHED ON AIRCRAFT. AIRMAN/OWNER WAS SCHEDULED TO TAKE AIRCRAFT TO OSHKOS</t>
  </si>
  <si>
    <t>20000628010849A</t>
  </si>
  <si>
    <t>(-23) STUDENT PILOT STATED THAT WHILE PRACTICING DIFFERENT MANEUVERS FOR HIS CHECK RIDE THE NEXT MORNING, THE AIRCR</t>
  </si>
  <si>
    <t>20000709034939I</t>
  </si>
  <si>
    <t>(-23) DELTA AIRLINES BOEING 737 N947WP WAS PARKED AT SPOT 11 ON THE NORTH RAMP WAITING FOR THUNDERSTORMS TO MOVE OU</t>
  </si>
  <si>
    <t>20000814041259A</t>
  </si>
  <si>
    <t>(.19) ON AUGUST 14, 2000, ABOUT 1252 HOURS PACIFIC DAYLIGHT TIME, A BEECH K35, N878R, OWNED AND OPERATED BY THE PIL</t>
  </si>
  <si>
    <t>20000710008249A</t>
  </si>
  <si>
    <t>(-23) PILOT STATED THAT UPON TAXI THE A/C FAILED TO RESPOND TO STEERING OR BRAKING INPUTS. THE A/C TRAVELED ABOUT 3</t>
  </si>
  <si>
    <t>20000816043069A</t>
  </si>
  <si>
    <t>(-23) AMERICAN TRANS AIR, INC. FLIGHT 253 WAS A SCHEDULED PASSENGER FLIGHT FROM CHICAGO MIDWAY AIRPORT (MDW) TO THE</t>
  </si>
  <si>
    <t>20000723035769I</t>
  </si>
  <si>
    <t>(-23) ABOUT 7:15 AM ON SATURDAY 7/22/2000 I ^PRIVACY DATA OMI^ PIC OF AIRCRAFT N2709R LEFT LBE ON AN IFR FLIGHT SOP</t>
  </si>
  <si>
    <t>20000730035959I</t>
  </si>
  <si>
    <t>(-23)ON 7/30/00 A CESSNA 150F OPERATED BY ^PRIVACY DATA OMITTED^ DEPARTED WILROADS GARDEN AIRPORT (9K1) AT DODGE CI</t>
  </si>
  <si>
    <t>20000628028249I</t>
  </si>
  <si>
    <t>(-23)ON JUNE 28, 2000 AT APPROXIMATELY 1140 AM AN INTERNATIONAL AIR HANDLERS BAGGAGE CART #T-2 BECAME UNHITCHED AND</t>
  </si>
  <si>
    <t>20000827006849A</t>
  </si>
  <si>
    <t>(-23) DURING TAKE OFF ROLL THE PILOT'S SEAT MOVED AFT. PILOT PULLED THE THROTTLE OFF, BUT LOSS DIRECTIONAL CONTROL</t>
  </si>
  <si>
    <t>20000905028709I</t>
  </si>
  <si>
    <t>(-23)^PRIVACY DATA^ STATED THAT ALL SYSTEMS CHECKED NORMAL. AFTER TAKE OFF AND CLIMBING THROUGH EIGHT HUNDERED FEET</t>
  </si>
  <si>
    <t>20000905016439I</t>
  </si>
  <si>
    <t>(-23) THE A/C BEGAN TO TAXI WITH THE GROUND POWER UNIT (GPU) STILL CONNECTED. THE ELECTRICAL CABLE WAS PULLED FROM</t>
  </si>
  <si>
    <t>20001028024229I</t>
  </si>
  <si>
    <t>(-23) DURING A/C PUSH BACK, THE TUG LOST POWER CAUSING IT'S CONTROLS TO LOCK UP. THE OPERATOR SCRAPED THE RIGHT FRO</t>
  </si>
  <si>
    <t>20000904027109I</t>
  </si>
  <si>
    <t>(-23)DURING APPROACH FOR LANDING, THE LANDING GEAR WOULD NOT COME DOWN. PILOT PERFORMED WHEELS UP LANDING ON GRASS</t>
  </si>
  <si>
    <t>20001022016149A</t>
  </si>
  <si>
    <t>(-23) DURING DEPARTURE FROM A PRIVATE AIRSTRIP AT LUCEDALE, MS. WHILE CLIMBING THROUGH APPROX. 150 FEET AGL., THE A</t>
  </si>
  <si>
    <t>20001114021139I</t>
  </si>
  <si>
    <t>(-23)THE INSTRUCTOR PILOT STATED THAT HE DID NOT CHECK FUEL PRIOR TO LEAVING BIL AND RELIED ON STUDENT TO CHECK FUE</t>
  </si>
  <si>
    <t>20000830029919I</t>
  </si>
  <si>
    <t>(-23)THE AIRCRAFT WAS TAXIED WITH A TOW BAR ATTACHED. THE CREW CEASED TAXING AFTER BECOMING AWARE OF THE ATTACHED T</t>
  </si>
  <si>
    <t>20001105038139I</t>
  </si>
  <si>
    <t>(-23) ON SUNDAY, NOVEMBER 5, 2000, AT 1225 EST, A BOEING 727, N511DA, FLIGHT 780, OPERATED BY DELTA AIRLINES, REPOR</t>
  </si>
  <si>
    <t>20001027030999I</t>
  </si>
  <si>
    <t>(-23)ON FRIDAY OCTOBER 27, 2000, A DC-10 WAS BEING MARSHALLED TO A PARKING SPOT BY PERSONNEL OF PATHFINDER, A FREIG</t>
  </si>
  <si>
    <t>20000929029309I</t>
  </si>
  <si>
    <t>(-23) AIRMAN STATED THAT AFTER HE PREFLIGHTED A/C, HE WENT INTO THE OPS HANGER TO FILE HIS FLIGHT PLAN. WHEN HE RET</t>
  </si>
  <si>
    <t>20000912027579I</t>
  </si>
  <si>
    <t>(-23)DEPARTED TITUSVILLE, FLORIDA (TIX). AIRCRAFT WAS CRUISING AT 8500 FT. WITH ENGINE MAINTAINING 2400 RPM. ENGIN</t>
  </si>
  <si>
    <t>20000921008299A</t>
  </si>
  <si>
    <t>(-23) THE AIRCRAFT WAS CONDUCTING AERIAL APPLICATION USING A CANAL BANK AS A RUNWAY. WHILE REFUELLING, SOME JET A S</t>
  </si>
  <si>
    <t>20000914038749A</t>
  </si>
  <si>
    <t>(.19) ON SEPTEMBER 14, 2000, ABOUT 1915 ALASKA DAYLIGHT TIME, A PIPER PA-31-350 AIRPLANE, N4105D, SUSTAINED SUBSTAN</t>
  </si>
  <si>
    <t>20000909040509A</t>
  </si>
  <si>
    <t>(-23) ENGINE QUIT DURING TAKEOFF. (.4) DURING THE TAKEOFF CLIMB THE AIRPLANE LOST POWER AND COLLIDED WITH THE TOPS</t>
  </si>
  <si>
    <t>20000930042859A</t>
  </si>
  <si>
    <t>(-23) PILOT STATED THAT HE LOST POWER WHILE IN CRUISE NEAR LAKE MICHIGAN AND MICHIGAN CITY AIRPORT. HE APPLIED CARB</t>
  </si>
  <si>
    <t>20001118043779A</t>
  </si>
  <si>
    <t>(-23) ON NOVEMBER 18, 2000, AIRCRAFT 8181L ATTEMPTED A NORMAL LANDING ON A GRASS AIRSTRIP LOCATED AT WHITE POST, VA</t>
  </si>
  <si>
    <t>20010314005559A</t>
  </si>
  <si>
    <t>(.19)ON MARCH 14, 2001, ABOUT 1120 EASTERN STANDARD TIME, A CESSNA 150, N6584F, WAS SUBSTANTIALLY DAMAGED DURING A</t>
  </si>
  <si>
    <t>20010115000629I</t>
  </si>
  <si>
    <t>(-23) A/C RAN OFF RUNWAY WHILE TAXIING BACK TO RAMP AND STRUCK RUNWAY LIGHT WITH PROPELLER.</t>
  </si>
  <si>
    <t>20001206023989I</t>
  </si>
  <si>
    <t>(-23)ON DECEMBER 6, 2000, A SIGNATURE FLIGHT SUPPORT BELTLOADER CAUSED MINOR DAMAGE TO THE DOOR SILL PLATE AND LOWE</t>
  </si>
  <si>
    <t>20010220001429I</t>
  </si>
  <si>
    <t>(-23) PILOT FOUND A/C HAD DEAD BATTERY WHEN TRYING TO START ENGINE FOR FLIGHT. HE USED JUMPER CABLES TO START A/C,</t>
  </si>
  <si>
    <t>20001127041639A</t>
  </si>
  <si>
    <t>(-23) THE UPPER ENGINE COWLING DEPARTED THE AIRPLANE JUST AFTER TAKEOFF FROM RUNWAY 29. THE COWLING SUBSEQUENTLY ST</t>
  </si>
  <si>
    <t>20010302004219I</t>
  </si>
  <si>
    <t>(-23) A/C LANDED HARD AND BOUNCED. ON NEXT TOUCHDOWN, GEAR COLLAPSED.</t>
  </si>
  <si>
    <t>20010209002579I</t>
  </si>
  <si>
    <t>(-23) DURING TAXI TO RUNWAY 16 FOR DEPARTURE, ^PRIVACY DA^ ATTEMPTED TO ST OP TO CONDUCT A RUNUP. THE LEFT BRAKE WA</t>
  </si>
  <si>
    <t>20001206021339I</t>
  </si>
  <si>
    <t>(-23) A/C WAS LANDING ON SEA RUNWAY 34L AND WAS DOWN TO 90 KNOTS ON ROLLOUT. PILOTS HEARD A LOUD THUMP AND DISCOVER</t>
  </si>
  <si>
    <t>20010116000419I</t>
  </si>
  <si>
    <t>(-23)PILOT REPORTED THAT WHILE HE WAS ON TAKE OFF ROLL ON RUNWAY 19L AT SNA, JUST AFTER ROTATION THE PILOT DOOR OPE</t>
  </si>
  <si>
    <t>20010302004609A</t>
  </si>
  <si>
    <t>(-23) THE PILOT WAS CRUISING AT 3500' MSL WHEN THE A/C LOST POWER. HE DE LARED AN EMERGENCY, TRIED TO RESTART THE E</t>
  </si>
  <si>
    <t>20001205025259A</t>
  </si>
  <si>
    <t>(-23) THE A/C PERFORMED A NORMAL RUNUP AND TAKEOFF AS REPORTED BY THE PILOT. SHORTLY AFTER TAKEOFF THE PILOT REPORT</t>
  </si>
  <si>
    <t>20010112000199I</t>
  </si>
  <si>
    <t>(-23) DURING LANDING ROLL OUT, THE PILOT SWERVED TO AVOID HITTING A SNOWMOBILE THAT WAS ON THE RUNWAY. A/C GROUND L</t>
  </si>
  <si>
    <t>20010507009699I</t>
  </si>
  <si>
    <t>(-23)DURING TAKE-OFF CLIMB, ENGINE LOST POWER AND QUIT RUNNING. AIRCRAFT WAS LANDED STRAIGHT AHEAD INTO A MUDDY FAR</t>
  </si>
  <si>
    <t>20010510035129A</t>
  </si>
  <si>
    <t>(.4) ON MAY 10, 2001, ABOUT 1730 EASTERN DAYLIGHT TIME, A CHAMPION 7EC, N4737E, WAS SUBSTANTIALLY DAMAGED DURING A</t>
  </si>
  <si>
    <t>20010523008789I</t>
  </si>
  <si>
    <t>(-23)SOMETIME DURING THE NIGHT, AN UNMANNED, UNCONTROLLED US AIRWAYS LAVATORY TRUCK ROLLED ACROSS TAXIWAYS "G" AND</t>
  </si>
  <si>
    <t>[[('US', '/location/location/contains', 'ACROSS'), ('US', '/location/location/contains', 'ROLLED ACROSS'), ('US', '/location/location/contains', 'ROLLED')]]</t>
  </si>
  <si>
    <t>US</t>
  </si>
  <si>
    <t>ACROSS</t>
  </si>
  <si>
    <t>ROLLED ACROSS</t>
  </si>
  <si>
    <t>ROLLED</t>
  </si>
  <si>
    <t>20010515015799I</t>
  </si>
  <si>
    <t>(-23) AIRCRAFT DEPARTED FOR MAINTENANCE TEST AFTER ADJUSTMENTS ON LANDING GEAR. ON TAKEOFF ROLL, LANDING GEAR RETRA</t>
  </si>
  <si>
    <t>20010321003219I</t>
  </si>
  <si>
    <t>(-23)TOWER REPORTED THAT A CONTRAIL OF LIQUID WAS STREAMING OFF THE AIRCRAFT WING AFTER TAKEOFF. PILOT DECLARED EME</t>
  </si>
  <si>
    <t>20010411006739I</t>
  </si>
  <si>
    <t>(-23) THE HELICOPTER WAS IDLING ON THE HELIPAD, AND THE RPM CONTROL WAS BROUGHT UP TO FLY POSITION FOR THE TAKEOFF.</t>
  </si>
  <si>
    <t>20010505011289I</t>
  </si>
  <si>
    <t>(-23)PILOT DEPARTED MATHER FIELD, CALIFORNIA ENROUTE TO RANCHO MURIETA, CALIFORNIA. SHORTLY AFTER LEVEL OFF, THE EN</t>
  </si>
  <si>
    <t>20010529017659A</t>
  </si>
  <si>
    <t>(-23) IN MAY 29, 2001, ABOUT 0718 EASTERN DAYLIGHT TIME, A CONTINENTAL COPTERS TOM CAT MARK 5A (A MODIFIED BEL 47 H</t>
  </si>
  <si>
    <t>20010421009329I</t>
  </si>
  <si>
    <t>(-23)AIRCRAFT WAS IN CRUISE FLIGHT, THERE WAS A RPM LOSS AND PILOT COULD NOT MAINTAIN ALTITUDE. PILOT MADE AN EMERG</t>
  </si>
  <si>
    <t>20010411007659I</t>
  </si>
  <si>
    <t>(-23)RIGHT TOP ENGINE COWL DEPARTED AIRCRAFT DURING FLIGHT. AIRCRAFT LANDED WITHOUT INCIDENT. ACTUAL NUMBER OF PAX</t>
  </si>
  <si>
    <t>20010517008369I</t>
  </si>
  <si>
    <t>(-23) ^PRIVACY DATA O^ PIC OF N82HR, A PC-12-45 WAS DISTRACTED DURING PREFLIGHT AND LEFT THE TOW BAR ATTACHED TO TH</t>
  </si>
  <si>
    <t>20010428008109A</t>
  </si>
  <si>
    <t>(-23)GYROCOPTER LOST POWER ON TAKE-OFF CLIMB, DUE TO HIGH ANGLE OF ATTACK PILOT COULD NOT GET PROPER AUTO-ROTATION</t>
  </si>
  <si>
    <t>20010518018039A</t>
  </si>
  <si>
    <t>(-23) THE PILOT STATED THAT WHEN HE TOOK OFF, THE AIRCRAFT ENGINE QUIT AT ABOUT 100 TO 200 FEET AGL. THE AIRCRAFT H</t>
  </si>
  <si>
    <t>20010407005699A</t>
  </si>
  <si>
    <t>(-23) ^PRIVACY DAT^ AND ONE PASSENGER WERE ENROUTE FROM PETERSBURGH, VA. (PTV) TO ORANGEBURGH, SC (OGB) IN N8084K A</t>
  </si>
  <si>
    <t>20010726018379I</t>
  </si>
  <si>
    <t>(-23) ON 07/26/01 PILOT ROBERT TAIBEDEAU, CERT #2034160, ATTEMPTED TO DEPART VGT. PRIOR TO THIS INCIDENT THIS PILOT</t>
  </si>
  <si>
    <t>20010805023549A</t>
  </si>
  <si>
    <t>(.19) ON AUGUST 5, 2001, ABOUT 2015 HOURS PACIFIC DAYLIGHT TIME, A CESSNA 336, N3838U, EXPERIENCED A LOSS OF POWER</t>
  </si>
  <si>
    <t>20010611023089I</t>
  </si>
  <si>
    <t>(-23)ON JUNE 6, 2001, ABOUT 0800 HRS. EASTERN STANDARD TIME, A CESSNA 150, N2207J, REGISTERED TT FREDERICK PISHOTTA</t>
  </si>
  <si>
    <t>20010806023719I</t>
  </si>
  <si>
    <t>(-23)ON A SECOND FLIGHT OF THE DAY AFTER REFUELING THE HELICOPTER THE PILOT FAILED TO NOTICE THAT THE WIND GUST HAD</t>
  </si>
  <si>
    <t>20010723017949A</t>
  </si>
  <si>
    <t>(-23) PILOT WAS ON A VFR FLIGHT FROM AUBURN/LEWISTON, ME (LEW) TO BUFFALO, NY (BUF). APPROXIMATELY 15 MILES SOUTHWE</t>
  </si>
  <si>
    <t>20010801018589I</t>
  </si>
  <si>
    <t>(-23)ON TAKEOFF FOR A MIANTENANCE FERRY FLIGHT (SPECIAL FLIGHT PERMIT ISSUED) FROM FULTON COUNTY-BRONW FIELD (FTY)</t>
  </si>
  <si>
    <t>20010717021699I</t>
  </si>
  <si>
    <t>(-23) THE AIRMAN ATTEMPTED A TAKEOFF WITH PITOT COVER ATTACHED. TAKEOFF WAS ABORTED WHEN THE PILOT NOTICED THAT THE</t>
  </si>
  <si>
    <t>20010802021609I</t>
  </si>
  <si>
    <t>(-23) PILOT STATED THAT JUST BEFORE TAKE OFF AT YUMA INTERNATIONAL AIRPORT, HE ADJUSTED HIS SEAT FORWARD BECAUSE HE</t>
  </si>
  <si>
    <t>20010610033379I</t>
  </si>
  <si>
    <t>(-23) SMALL TOW BAR WAS LEFT ATTACHED, AFTER A PRE-FLIGHT INSPECTION WAS COMPLETED IN HANGAR. PILOT WAS NOTIFIED TO</t>
  </si>
  <si>
    <t>20010711020939I</t>
  </si>
  <si>
    <t>(-23) ON 07/11/01 FEDEX FLIGHT 1611 INBOUND TO IND REPORTED HEARING A LOUD NOISE FROM THE REAR OF THE AIRCRAFT. THE</t>
  </si>
  <si>
    <t>[[('IND', '/location/location/contains', 'INBOUND')]]</t>
  </si>
  <si>
    <t>IND</t>
  </si>
  <si>
    <t>INBOUND</t>
  </si>
  <si>
    <t>20010626037959I</t>
  </si>
  <si>
    <t>(-23) ON 06/26/01 ABOUT 1000 EDT, DURING TAKEOFF ROLL, AIRCRAFT LEFT WHEEL HIT A SOFT SAND SPOT AND IT PULLED THE A</t>
  </si>
  <si>
    <t>20011030034599I</t>
  </si>
  <si>
    <t>(-23) ON 10/30/2001 MR. HATTER PURCHASED 44.3 GALLONS OF FUEL FROM THE FUEL TRUCK AT MOORE COUNTY AIRPORT IN DUMAS</t>
  </si>
  <si>
    <t>20011003031879A</t>
  </si>
  <si>
    <t>(-23) ON OCTOBER 3, 2001, ABOUT 1300L, N388BA, A LET-L33 SOLO GLIDER WAS SPINNING DOWN FROM 4000' WHEN A SMALL BATT</t>
  </si>
  <si>
    <t>20011014030309I</t>
  </si>
  <si>
    <t>(-23) WHILE TAXIING TO PARKING AFTER LANDING THE AIRCRAFT NOSE WHEEL DEPARTED THE TAXIWAY. THE AIRCRAFT WAS STOPPED</t>
  </si>
  <si>
    <t>20010907028149I</t>
  </si>
  <si>
    <t>(-23) THE AIRMAN PERFORMED A NORMAL TAKEOFF FROM THE CAMBRIDGE AIRPORT. IMMEDIATELY AFTER LIFT OFF, THE PILOT HEARD</t>
  </si>
  <si>
    <t>20011019029729I</t>
  </si>
  <si>
    <t>(-23) PILOT STATEMENT: ON FRIDAY, OCTOBER 19, 2001, AT 6:45 AM, AT LOVE AIRFIELD IN PRESCOTT, ARIZONA, THE PLANE A</t>
  </si>
  <si>
    <t>20010922033359I</t>
  </si>
  <si>
    <t>(-23) SEE ATTACHED INFORMATION REGARDING PHONE INTERVIEW WITH MR. WOOD.</t>
  </si>
  <si>
    <t>20010910029739I</t>
  </si>
  <si>
    <t>(-23) DURING TAXI OUT, CFI NOTICED NOSE LANDING GEAR GREEN LIGHT WAS OUT. SHE ATTEMPTED TO SWAP LIGHTS TO VERIFY TH</t>
  </si>
  <si>
    <t>20011015027579A</t>
  </si>
  <si>
    <t>(-23) PILOT HAD RECEIVED AN IFR CLEARANCE AND WAS CLEARED FOR TAXI BY TYS GROUND CONTROL. PILOT REALIZED A WHEEL CH</t>
  </si>
  <si>
    <t>20010822023659I</t>
  </si>
  <si>
    <t>(-23) ON A FLIGHT FROM GARDEN VALLEY AIRPORT TO BOISE, IDAHO, THE ENGINE QUIT SUDDENLY. THE PILOT MADE AN ENGINE OU</t>
  </si>
  <si>
    <t>20010918026899I</t>
  </si>
  <si>
    <t>(-23) MAINTENANCE WAS PERFORMED SOMETIME BEFORE THE PROPOSED FLIGHT. THE ANTI-SKID CIRCUIT BREAKER WAS PULLED BY MA</t>
  </si>
  <si>
    <t>20011013029489I</t>
  </si>
  <si>
    <t>(-23) ON OCTOBER 13, 2001, A CESSNA CE-172, N2529L, MADE AN EMERGENCY LANDING ON A FROZEN LAKE NEAR THE VILLAGE OF</t>
  </si>
  <si>
    <t>20010818039089I</t>
  </si>
  <si>
    <t>(-23) THIS INCIDENT, ^PRIVACY DATA OMITTED^ IS CLOSED. ^PRIVACY DATA OMITTED^ INSPECTOR STATEMENT: ON AUGUST 18</t>
  </si>
  <si>
    <t>20010904024339I</t>
  </si>
  <si>
    <t>(23)PILOT STATED HE USED FUEL IN LEFT FUEL TANK, HE SELECTED RIGHT TANK, WHICH STILL HAD 10-15 GALLONS. AFTER ABOUT</t>
  </si>
  <si>
    <t>20011020029559I</t>
  </si>
  <si>
    <t>(-23) PILOT ATTEMPTED TO LAND AT KODIAK MUNICIPAL AIRPORT. HE GOT A NOSE GEAR UNSAFE INDICATION. HE NOTIFIED TOWER</t>
  </si>
  <si>
    <t>20010830026849I</t>
  </si>
  <si>
    <t>(-23) TAKEOFF WAS ABORTED DUE TO SEVERE VIBRATION AND LOSS OF NOSEWHEEL STEERING. THE NOSE LANDING GEAR TORQUE LINK</t>
  </si>
  <si>
    <t>20010823023939A</t>
  </si>
  <si>
    <t>(-23) ON AUGUST 23, 2001, AT APPROXIMATELY 1530 EDT, A CESSNA 182R, N5419E, SUSTAINED SUBSTANTIAL DAMAGE DURING LAN</t>
  </si>
  <si>
    <t>20011111035809I</t>
  </si>
  <si>
    <t>(-23) AFTER TAKE OFF ACFT HAD POWER FAILURE. PILOT FLEW BY TOWER AND CONFIRMED ALL GEAR DOWN. ACFT LANDED AND NOSE</t>
  </si>
  <si>
    <t>20011221036699I</t>
  </si>
  <si>
    <t>(-23)INSPECTION OF THE AIRCRAFT BY THE FBO INDICATES THAT THE PILOT ATTEMPTED THE TAKE-OFF ROLL WITHOUT THE PARKING</t>
  </si>
  <si>
    <t>20020206000979I</t>
  </si>
  <si>
    <t>(-23) THE PILOT IN COMMAND TAXIED AND TOOK OFF WITH THE ENGINE HEATER EXTENSION CORD PLUGGED INTO THE AIRPLANE. UPO</t>
  </si>
  <si>
    <t>20020305003489I</t>
  </si>
  <si>
    <t>(-23) AIRCRAFT DEPARTED FAIRBANKS INTERNATIONAL APPROXIMATELY 10 MINUTES AFTER TAKEOFF AND WHILE IN CLIMB, THE ENGI</t>
  </si>
  <si>
    <t>20020102000049I</t>
  </si>
  <si>
    <t>(-23) ON JANUARY 2, 2002, AT APPROXIMATELY 2330 CST, A PIPER PA-28-180 MADE AN EMERGENCY LANDING RESULTING FROM SEP</t>
  </si>
  <si>
    <t>20011213037619I</t>
  </si>
  <si>
    <t>(-23) ON 12/13/02 AT APPROXIMATELY 21:12 N111AM SUSTAINED HYDRAULIC FAILURE THUS LANDING AT PBI. DURING THE TAXI IN</t>
  </si>
  <si>
    <t>20020425011949I</t>
  </si>
  <si>
    <t>(-23) PILOT FORGOT TO REMOVE TOW BAR. WHILE TAXIING FOR TAKE-OFF PROP STRUCK TOW BAR.</t>
  </si>
  <si>
    <t>20020323004169A</t>
  </si>
  <si>
    <t>(-23) INEFFECTIVE ELEVATOR CONTROL BECAME APPARENT DURING TAKE OFF ROLL. (ONGOING INVESTIGATION TO DETERMINE CAUSE</t>
  </si>
  <si>
    <t>20020403006639I</t>
  </si>
  <si>
    <t>(-23) PIC REPORTED THE RIGHT SIDE EMERGENCY EXIT WINDOW/DOOR DEPARTED. THE AIRPLANE HAD DEPARTED ON A TEST FLIGHT A</t>
  </si>
  <si>
    <t>20020503029479I</t>
  </si>
  <si>
    <t>(-23) BIRDS NEST IN ENGINE COWLING THAT WAS INGESTED INTO THE INDUCTION SYSTEM CAUSING A RESTRICTION TO AIRFLOW AND</t>
  </si>
  <si>
    <t>20020529014479I</t>
  </si>
  <si>
    <t>(-23) ON MAY 29, 2002, AT 1400 HOURS EDT, A PIPER PA-23-250, N6597Y, REGISTERED TO AIRLINE TRAINING ACADEMY, INC, E</t>
  </si>
  <si>
    <t>[[('INC', '/location/location/contains', 'INC')]]</t>
  </si>
  <si>
    <t>INC</t>
  </si>
  <si>
    <t>20020527020899I</t>
  </si>
  <si>
    <t>(-23) DURING FLIGHT TRANSITIONING FROM CLIMB TO CRUISE, THE ENGINE COWLING SEPARATED FROM THE ENGINE COMPARTMENT AN</t>
  </si>
  <si>
    <t>20020418009469A</t>
  </si>
  <si>
    <t>(-23) AN AMATEUR KIT BUILT AIRPLANE, A 4 PLACE KIS/PULSAR SUPER CRUISER, CRASHED 1/4 MILE EAST OF THE NORTH PERRY A</t>
  </si>
  <si>
    <t>20020324004129I</t>
  </si>
  <si>
    <t>(-23) THE PILOT DEPARTED MOWATA AIRPORT IN EUNICE, LOUISIANA AND ARRIVED IN MIDLAND, TEXAS (MAF) WITHOUT ANY KNOWN</t>
  </si>
  <si>
    <t>20020815036819I</t>
  </si>
  <si>
    <t>(-23) AIRCRAFT DEPARTED KN68 WITH PILOT AND THREE PARACHUTE JUMPERS ON AUGUST 15, 2002 AT 0945 HRS. AIRCRAFT CLIMBE</t>
  </si>
  <si>
    <t>20020718020329I</t>
  </si>
  <si>
    <t>(-23) THE AIRCRAFT DEPARTED FROM BUY FOR A MAINTENANCE TEST FLIGHT. ON DEPARTURE, AT APPROXIMATELY 800 FT. AGL, THE</t>
  </si>
  <si>
    <t>[[('MAINTENANCE TEST', '/location/location/contains', 'MAINTENANCE')]]</t>
  </si>
  <si>
    <t>MAINTENANCE TEST</t>
  </si>
  <si>
    <t>MAINTENANCE</t>
  </si>
  <si>
    <t>20020708018869I</t>
  </si>
  <si>
    <t>(-23) ACCORDING TO PIC, HE ABORTED THE TAKE OFF AT 30 FT AGL DUE TO NO INDICATED AIRSPEED. DURING RESULTING LANDING</t>
  </si>
  <si>
    <t>20020618012459I</t>
  </si>
  <si>
    <t>(-23) THIS AIRCRAFT HAD JUST RECEIVED AN ANNUAL INSPECTION. DURING THE PREFLIGHT INSPECTION THE PILOT FAILED TO NOT</t>
  </si>
  <si>
    <t>20020801025679A</t>
  </si>
  <si>
    <t>(.19) ON AUGUST 1, 2002, ABOUT 2030 EASTERN DAYLIGHT TIME, A GRUMMAN AMERICAN AA-5B, N81310, WAS DESTROYED WHEN IT</t>
  </si>
  <si>
    <t>20020619014309A</t>
  </si>
  <si>
    <t>(-23) N759TY, CE-182 WAS EN ROUTE FROM HOT SPRINGS, ARKANSAS TO FAYETTEVILLE, TENNESSEE, WHEN THE AIRCRAFT ENGINE Q</t>
  </si>
  <si>
    <t>20020710019879A</t>
  </si>
  <si>
    <t>(-23) THE PILOT STATED THAT DURING TAKE OFF HE REALIZED HE HAD FAILED TO REMOVE THE CONTROL LOCK. HE RAN OFF THE EN</t>
  </si>
  <si>
    <t>20020905024699I</t>
  </si>
  <si>
    <t>(-23) ^PRIVACY DATA OMITTED^ THE PILOT REFUELED THE AIRCRAFT AT HIS DESTINATION FROM TWO FIVE GALLON CONTAINERS HE</t>
  </si>
  <si>
    <t>20020916037649A</t>
  </si>
  <si>
    <t>(-23) INSPECTOR STATEMENT: ON SEPTEMBER 16, 2002 AT ABOUT 9:30 A.M. LOCAL TIME IN THE VICINITY OF THE CANADAIGUA AI</t>
  </si>
  <si>
    <t>20021008028999I</t>
  </si>
  <si>
    <t>(-23) AIRCRAFT WINGTIP STRUCK LIGHT POLE WHILE TAXIING IN AN AREA OF CONSTRUCTION. THE POLE LIGHTS WERE UNLIT AS WA</t>
  </si>
  <si>
    <t>20021004034939I</t>
  </si>
  <si>
    <t>(-23) DURING PREFLIGHT JUST PRIOR TO DEPARTURE PILOT WAS DISTRACTED BY CELL PHONE CALL. PILOT FAILED TO REMOVE AIRC</t>
  </si>
  <si>
    <t>20021027029099I</t>
  </si>
  <si>
    <t>(-23) PILOT DID NOT PERFORM A THOROUGH PREFLIGHT INSPECTION, THUS OVERLOOKING A PROPELLER LOCK ATTACHMENT. HE THEN</t>
  </si>
  <si>
    <t>20021114030969I</t>
  </si>
  <si>
    <t>(-23) PILOT REPORTED WHEN RETURNING TO LEVEL FLIGHT FROM INVERTED AEROBATIC MANEUVER, ENGINE "BURBLED". PILOT DECLA</t>
  </si>
  <si>
    <t>20020917036549I</t>
  </si>
  <si>
    <t>(-23) WITNESS REPORTED SEEING CESSNA CE-401 N531MH DEPART EAGLE CREEK AIRPORT WITHOUT ANY LIGHTS AFTER DARK. AIR TR</t>
  </si>
  <si>
    <t>[[('DEPART', '/location/location/contains', 'DARK'), ('DEPART', '/location/location/contains', 'WITHOUT ANY LIGHTS AFTER DARK')]]</t>
  </si>
  <si>
    <t>DARK</t>
  </si>
  <si>
    <t>WITHOUT ANY LIGHTS AFTER DARK</t>
  </si>
  <si>
    <t>20021117036339I</t>
  </si>
  <si>
    <t>(-23) ON NOVEMBER 17, 2002, AT 1630 LOCAL TIME A CESSNA 152, N4823L REGISTERED TO AERO WINGS INC. AND OPERATED BY J</t>
  </si>
  <si>
    <t>20021024033449I</t>
  </si>
  <si>
    <t>(-23) CREW FAILED TO SWITCH ON THE WING AND ENGINE ANTI-ICE WHEN GROUND ICING CONDITIONS EXISTED. CORRECTED ON THE</t>
  </si>
  <si>
    <t>20021002026869A</t>
  </si>
  <si>
    <t>(.19) ON OCTOBER 2, 2002, ABOUT 1540 EASTERN DAYLIGHT TIME, A BEAGLE AIRCRAFT B.206 BASSET, N72KB, WAS DESTROYED AF</t>
  </si>
  <si>
    <t>20021201038509A</t>
  </si>
  <si>
    <t>(-23) PILOT REPORTED AIRCRAFT WOULD NOT ROTATE ON TAKE-OFF ROLL. ABORTED TAKEOFF AND AIRCRAFT SKIDDED OFF THE END O</t>
  </si>
  <si>
    <t>20030225003209A</t>
  </si>
  <si>
    <t>(-23) WITNESSES AT THE DEPARTURE AIRPORT STATED THAT PILOT HAD SIGNIFICANT DIFFICULTY STARTING THE AIRCRAFT IMMEDIA</t>
  </si>
  <si>
    <t>20030317008009A</t>
  </si>
  <si>
    <t>(-23) MS BOMBERGER LANDED AT CTJ AFTER A SECOND NO FLAP APPROACH AND RAN OFF THE END OF THE RUNWAY CAUSING THE NOSE</t>
  </si>
  <si>
    <t>20030109002509A</t>
  </si>
  <si>
    <t>(.19) ON JANUARY 9, 2003, APPROXIMATELY 1500 CENTRAL STANDARD TIME, AN AEROSPATIALE AS-350-BA SINGLE-ENGINE HELICOP</t>
  </si>
  <si>
    <t>20030306008999I</t>
  </si>
  <si>
    <t>(-23) DURING THE TAKEOFF ROLL THE PILOT IN COMMAND NOTICED A "VIBRATION". THE VIBRATION CONTINUED AND AS THE AIRCRA</t>
  </si>
  <si>
    <t>20030201001619I</t>
  </si>
  <si>
    <t>(-23) AIRCRAFT HAD BEEN GROUNDED BECAUSE THE BRAKES WERE INOPERATIVE. CFK AND STUDENT PILOT FAILED TO CHECK THE DIS</t>
  </si>
  <si>
    <t>20030102006879I</t>
  </si>
  <si>
    <t>(-23) WHILE BEGINNING A TAKEOFF ROLL ON RUNWAY 4 THE CREW OF N961LL ABORTED THE TAKEOFF AFTER REACHING AN AIRSPEED</t>
  </si>
  <si>
    <t>20021219034299I</t>
  </si>
  <si>
    <t>(-23) ON DECEMBER 19, 2002, ABOUT 1530 MOUNTAIN STANDARD TIME, A BEECHCRAFT A36, N323D, LANDED THE AIRCRAFT WITHOUT</t>
  </si>
  <si>
    <t>20021219033249I</t>
  </si>
  <si>
    <t>(-23) ON DECEMBER 19, 2002, AT APPROXIMATELY 1:03 AM, A FALCON DA-20 LANDED AT STANIFORD INTERNATIONAL AIRPORT WITH</t>
  </si>
  <si>
    <t>20030306005039A</t>
  </si>
  <si>
    <t>(-23) BAGS FROM AFT BAGGAGE STRUCK THE TAIL ROTOR IN FLIGHT, SUBSEQUENTLY THE TAIL ROTOR FAILED THE PILOT LANDED IN</t>
  </si>
  <si>
    <t>20030223010089I</t>
  </si>
  <si>
    <t>(-23) CREW WAITED FOR AIRCRAFT TO BE TAXIED TO GATE FROM HANGAR, ASSUMING THAT IT HAD BEEN INSIDE AND DEICED. ON TH</t>
  </si>
  <si>
    <t>20030208002149I</t>
  </si>
  <si>
    <t>(-23) ON 02/08/2003 AT APPROXIMATELY 22:30, A LEAR JET OPERATED BY FS AIR, ON A MEDEVAC OPERATION, SLID OFF THE END</t>
  </si>
  <si>
    <t>20030130003529A</t>
  </si>
  <si>
    <t>(-23) ON JANUARY 30, 2003, ABOUT 0330 ALASKA STANDARD TIME, A CESSNA 208B AIRPLANE, N1276P, SUSTAINED SUBSTANTIAL D</t>
  </si>
  <si>
    <t>20030322004009A</t>
  </si>
  <si>
    <t>(-23) NO NTSB ACCIDENT NO, AS THIS IS AN ULTRA-LIGHT AIRCRAFT, AND THEY ELECTED NOT TO DO AN ACCIDENT REPORT. ^PRIV</t>
  </si>
  <si>
    <t>20030611018109A</t>
  </si>
  <si>
    <t>(-23) ON JUNE 11, 2003 AT APPROXIMATELY 1242 EDT, A STEVEN D. AYERS EXPERIMENTAL RV-6A AIRCRAFT CRASHED DURING TAKE</t>
  </si>
  <si>
    <t>20030404010269A</t>
  </si>
  <si>
    <t>(-23) A HOSE USED TO FILL THE CHEMICAL TANK FOR AERIAL APPLICATION WAS NOT REMOVED BEFORE THE PILOT ATTEMPTED TO TA</t>
  </si>
  <si>
    <t>20030424004209A</t>
  </si>
  <si>
    <t>(-23) DURING TAXI FROM HANGER TO FUEL PUMPS AIRCRAFT WAS ON TAXIWAY WHEN A TELEPHONE MAN HOLE COVER BROKE AS AIRCRA</t>
  </si>
  <si>
    <t>20030615012189A</t>
  </si>
  <si>
    <t>(-23) ON JUNE 15, 2003 AT APPROXIMATELY 1730 CENTRAL DAYLIGHT TIME, N20553 EXPERIENCED A LOSS OF POWER DURING TAKE</t>
  </si>
  <si>
    <t>20030620012809I</t>
  </si>
  <si>
    <t>(-23) PILOT FAILED TO ASSURE THE OIL FILLER CAP WAS SECURE AND TOOK OFF. OIL WAS OBSERVED COMING OUT OF THE ENGINE</t>
  </si>
  <si>
    <t>20030530013819A</t>
  </si>
  <si>
    <t>(-23) AIRCRAFT EXPERIENCED LOSS OF ENGINE POWER WHILE IN FLIGHT. PARTIAL POWER WAS RESTORED AND PILOT ATTEMPTED TO</t>
  </si>
  <si>
    <t>20030429010109I</t>
  </si>
  <si>
    <t>(-23) A MEAL CART RELEASED ON LANDING AND TRAVELED NEARLY TO DOOR #2. THE CART HIT SEVERAL PASSENGERS AS IT TRAVERS</t>
  </si>
  <si>
    <t>20030617034909I</t>
  </si>
  <si>
    <t>(-23) ^PRIVACY DATA OMITTED^ ON 6/17/2003 N7401P HAD A RIGHT MAIN GEAR FAILURE WHILE LANDING AT FOX FIELD LANCASTER</t>
  </si>
  <si>
    <t>20030417006539I</t>
  </si>
  <si>
    <t>(-23) ON APRIL 17, 2003, AT 19:09 CENTRAL STANDARD TIME, AN EXPERIMENTAL AMATEUR BUILT MODEL BUCKER BU133R, N103S,</t>
  </si>
  <si>
    <t>20030531037899A</t>
  </si>
  <si>
    <t>(-23) ON MAY 31, 2003, APPROXIMATELY 1030 CENTRAL DAYLIGHT TIME, AN AEROTEK PITTS S-2A SINGLE-ENGINE AEROBATIC BI-P</t>
  </si>
  <si>
    <t>20030607012509A</t>
  </si>
  <si>
    <t>(-23) THE AIRCRAFT DEPARTED BARTLESVILLE MUNICIPAL AIRPORT (BVO) BARTLESVILLE, OK AT 1147 AM LOCAL TIME FOR A LOCAL</t>
  </si>
  <si>
    <t>20030415011469I</t>
  </si>
  <si>
    <t>(-23) AFTER GEAR MAINTENANCE AT SWEET WATER, THE EMERGENCY GEAR HANDLE NOT STOWED. PASSENGER SEAT BELT INTERFERED W</t>
  </si>
  <si>
    <t>20030605015579I</t>
  </si>
  <si>
    <t>(-23) MR. CAMPBELL FLEW HIS AIRCRAFT AFTER THE VACUUM PUMP WAS REMOVED FOR REPLACEMENT. THE MECHANIC (IA) WHO REMOV</t>
  </si>
  <si>
    <t>20030604011419A</t>
  </si>
  <si>
    <t>(-23) ROTORCRAFT ATTEMPTED TO LIFT OFF OF TRAILER WHILE THE RIGHT REAR SKID WAS SECURED WITH THE TIEDOWN STRAP. ROT</t>
  </si>
  <si>
    <t>20030328006589I</t>
  </si>
  <si>
    <t>(-23) CRUISE FLIGHT 4500 WESTBOUND 4 SOUTH OF INCIDENT SITE ENGINE QUIT. ESTABLISHED MAX GLIDE, FUEL SELECTOR LH, A</t>
  </si>
  <si>
    <t>20030603012019I</t>
  </si>
  <si>
    <t>(-23) DATE: JUNE 3, 2003 LOGAN INTERNATIONAL AIRPORT BOSTON MA (BOS) 12:35 EDT ASI: DONALD E. SMALL N452FJ DORNIER</t>
  </si>
  <si>
    <t>20030531012049I</t>
  </si>
  <si>
    <t>(-23) WHILE ENROUTE FROM DENVER CENTENNIAL (APA) TO PUEBLO CO (PUB), APPROXIMATELY 7 MILES SOUTH OF APA, PILOT CONT</t>
  </si>
  <si>
    <t>20030605015429A</t>
  </si>
  <si>
    <t>(-23) ENROUTE TO MUSCLE SHOALS ALA. (MSL) FROM REFORM ALA. (3M8) AT 3000 FEET, MR. RICHARDSON EXPERIENCED LOSS OF R</t>
  </si>
  <si>
    <t>20030515010309A</t>
  </si>
  <si>
    <t>(-23) THE PILOT WROTE, "WHILE LEVELING OFF AT 700 FT AGL I FELT A VIBRATION IN THE ROTOR SYSTEM. AFTER CONFIRMING A</t>
  </si>
  <si>
    <t>20030725018199A</t>
  </si>
  <si>
    <t>(-23) CANOPY WAS NOT SECURED PROPERLY PRIOR TO TAKE-OFF AND OPENED IN FLIGHT JUST AFTER ROTATION. PILOT LOST CONTRO</t>
  </si>
  <si>
    <t>20030710018909A</t>
  </si>
  <si>
    <t>(-23) THE PILOT FORGOT OR OVERLOOKED REMOVING THE RIGHT AILERON TO FLAP GUST LOCK DURING THE PREFLIGHT. AT ROTATION</t>
  </si>
  <si>
    <t>20030720015809A</t>
  </si>
  <si>
    <t>(-23) ON TAKEOFF, AIRCRAFT PITCHED UP TO AN EXCESSIVE NOSE HIGH ATTITUDE, THEN HIT THE GROUND HARD, SKIDDED TO A ST</t>
  </si>
  <si>
    <t>20030720036259A</t>
  </si>
  <si>
    <t>(-23) ^PRIVACY DATA OMITTED^ PILOT STATED THAT AFTER TAKEOFF FROM RUNWAY 26 AT DAHL CREEK, ALASKA HIS AIRCRAFT ENGI</t>
  </si>
  <si>
    <t>20030723018029I</t>
  </si>
  <si>
    <t>(-23) AIRCRAFT WAS BEING MARSHALLED TO PARKING POSITION A52J ON CONCOURSE 1 EAST RAMP. THE PAINTED TAXI LINES AT TH</t>
  </si>
  <si>
    <t>20030810020329A</t>
  </si>
  <si>
    <t>(-23) N4975B WHEN LANDING ON RUNWAY 22, AVON PARK, FL, AIRCRAFT RAN INTO APPROX. (1) FOOT OF STANDING WATER ON THE</t>
  </si>
  <si>
    <t>20030714017999I</t>
  </si>
  <si>
    <t>(-23) AFTER LEVELING OFF AT A CRUISING ALTITUDE OF 5000 FT IN IMC CONDITIONS, THE PILOT STATED THAT THE ENGINE BEGA</t>
  </si>
  <si>
    <t>20030702030429A</t>
  </si>
  <si>
    <t>(-23) ENGINE WAS NOT RUNNING PROPERLY DURING TAKEOFF. PILOT CONTINUED THE TAKE OFF AND THE ENGINE FAILED AT APPROXI</t>
  </si>
  <si>
    <t>20030910027319A</t>
  </si>
  <si>
    <t>(-23) ON SEPTEMBER 10, 2003 AT APPROXIMATELY 1400 LOCAL TIME, MR. BIRD WATER TAXIED THE AIRCRAFT FROM BROWN'S SEAPL</t>
  </si>
  <si>
    <t>20030706013569I</t>
  </si>
  <si>
    <t>(-23) AT ABOUT 5 PM SUNDAY JULY 6, 2003 THE PILOT DEPARTED TRIDENT BASIN NORTHBOUND WITH ONE PASSENGER. AFTER TAKEO</t>
  </si>
  <si>
    <t>20030622012009I</t>
  </si>
  <si>
    <t>(-23) THE PILOT OF N17655 BE-55 DECLARED AN EMERGENCY ON TAKEOFF WHEN PASSENGER NOTICED OIL STREAKS ON THE LEFT ENG</t>
  </si>
  <si>
    <t>20030725022279I</t>
  </si>
  <si>
    <t>(-23) ON TAKE OFF THE NOSE WHEEL OF FEDEX FLIGHT 1238, AN A300 AIRBUS STRUCK A RED FLAGGED ITEM LOCATED ON THE CENT</t>
  </si>
  <si>
    <t>20030716016929I</t>
  </si>
  <si>
    <t>(-23) ON JULY 16, 2003, N1674T, A CESSNA 414, PILOTED BY BENJAMIN BELL WAS TAXIING FOR TAKE-OFF AT HANOVER COUNTY A</t>
  </si>
  <si>
    <t>20030901026139A</t>
  </si>
  <si>
    <t>(-23) ON SEPTEMBER 1, 2003, AT APPROXIMATELY 1130(LCL), A CESSNA MODEL 172-F N8578U CRASHED ON A FIELD NEAR THE FAJ</t>
  </si>
  <si>
    <t>20031003030279A</t>
  </si>
  <si>
    <t>(-23) PILOT DEPARTED DANVILLE, IL (KDNV) WITH INOPERATIVE FUEL GAUGES ENROUTE TO MORGANTOWN, WV (MGW). THE AIRCRAFT</t>
  </si>
  <si>
    <t>20031019027459A</t>
  </si>
  <si>
    <t>(-23) ACCORDING TO VERBAL AND WRITTEN STATEMENTS FROM THE PILOT ROBERT WOLVERTON AND AIRPORT MANAGER ELDIN NIMMO: O</t>
  </si>
  <si>
    <t>20031215034409A</t>
  </si>
  <si>
    <t>(-23) SHORTLY AFTER TAKE-OFF FROM WATSONVILLE MUNICIPAL AIRPORT (WVI) AT APPROXIMATELY 1300 PST THE AIRCRAFT ENGINE</t>
  </si>
  <si>
    <t>[[('TAKE', '/business/person/company', 'WVI')]]</t>
  </si>
  <si>
    <t>TAKE</t>
  </si>
  <si>
    <t>WVI</t>
  </si>
  <si>
    <t>20031030027829A</t>
  </si>
  <si>
    <t>(-23) RATED PILOT TOOK OFF WITH THE FLAPS EXTENDED. TAKEOFFS ARE TO BE MADE WITH THE FLAPS UP ACCORDING TO THE POH.</t>
  </si>
  <si>
    <t>20030918026799A</t>
  </si>
  <si>
    <t>(-23) ON SEPTEMBER 18, 2003, AT 1750 EASTERN DAYLIGHT TIME, A CESSNA 172M, N13375, REGISTERED TO AND OPERATED BY MR</t>
  </si>
  <si>
    <t>20031005037479A</t>
  </si>
  <si>
    <t>(-23) PILOT STATEMENT: ON OCT. 5, 2003 AT APPROXIMATELY 0715Z, MY CESSNA 182H (N1919X) RAN OUT OF FUEL AND CRASHED</t>
  </si>
  <si>
    <t>20031109037889I</t>
  </si>
  <si>
    <t>(-23) ON 10-22-2003 AIRPORT WAS NOTAMED CLOSED TO FACILITATE BORING 10" TEST HOLES, ON THE CENTERLINE OF RUNWAY 20,</t>
  </si>
  <si>
    <t>20031128034249A</t>
  </si>
  <si>
    <t>(-23) THE PILOT IN COMMAMD FAILED TO FOLLOW THE CHECKLIST. IN DOING SO, THE PILOT IN COMMAND ENDANGERED THE PROPERT</t>
  </si>
  <si>
    <t>20031027036569I</t>
  </si>
  <si>
    <t>(-23) THE PIC OF N8454Y STATED THAT THERE WERE INADEQUATE MARKINGS AND LIGHTING ON THE AREA WHERE HE WAS TAXIING HI</t>
  </si>
  <si>
    <t>20031114036279I</t>
  </si>
  <si>
    <t>(-23) AFTER LANDING AT RENO, NEVADA ON 11/13/2003 AND BLOWING OUT THE MAIN TIRES DUE TO A WOW SWITCH RIGGING PROBLE</t>
  </si>
  <si>
    <t>20031111034609A</t>
  </si>
  <si>
    <t>(-23) ON NOVEMBER 11, 2003 ATP RATED PIC AND SIC DEPARTED PALWAUKEE AIRPORT (PWK), WHEELING, IL ON A 14 CFR 135 - O</t>
  </si>
  <si>
    <t>20031004024399A</t>
  </si>
  <si>
    <t>(-23) AMERICAN AIRLINES FLIGHT #847, B-737-823, N972AN, WHILE PARKED AT BOSTON TERMINAL B, GATE 26, WAS STRUCK BY A</t>
  </si>
  <si>
    <t>20030923024829I</t>
  </si>
  <si>
    <t>(-23) MR. JASPART DID NOT KNOW WHAT THE VFR TRANSPONDER CODE WAS AND WAS SQUAKING 7600. HE WAS ALSO CONFUSED WHILE</t>
  </si>
  <si>
    <t>20031019026569A</t>
  </si>
  <si>
    <t>(-23) IN A STATEMENT ON OCTOBER 21, 2003, THE PILOT STATED HE ATTEMPTED TO TAKE OFF WITH THE CONTROL LOCK INSTALLED</t>
  </si>
  <si>
    <t>20030919028039A</t>
  </si>
  <si>
    <t>(-23) AFTER THE PREVIOUS FLIGHT, PIC HAD PLACED TAPE OVER THE PILOT TUBE IN LIEU OF A COVER. WHILE PREPARING FOR TH</t>
  </si>
  <si>
    <t>20040202002289I</t>
  </si>
  <si>
    <t>(-23) AFTER LANDING ON THE SNOW COVERED RUNWAY THE FLIGHT WAS CLEARED BY ATCT TO TAKE ANY LEFT TURN AND TAXI TO THE</t>
  </si>
  <si>
    <t>20040405029859A</t>
  </si>
  <si>
    <t>(-23) AIRCRAFT DEPARTED JZI AND THE AIRCRAFT'S LEFT ENGINE FAILED SHORTLY AFTER TAKEOFF. THE AIRCRAFT IMPACTED THE</t>
  </si>
  <si>
    <t>20040318008479A</t>
  </si>
  <si>
    <t>(-23) ON 03-18-04 MR. MAUCH JR. PILOTED AN UNWORTHY AIRCRAFT, DURING THE TAKEOFF SEQUENCE AND SHORTLY AFTER LIFT OF</t>
  </si>
  <si>
    <t>20040410005949A</t>
  </si>
  <si>
    <t>(-23) PILOT T.O. FROM HIS PRIVATE STRIP, CLIMBED TO 6000FT AND WENT INVERTED DURING AN ACROBATIC MANEUVER (AEROBATI</t>
  </si>
  <si>
    <t>20040201003099A</t>
  </si>
  <si>
    <t>(-23) ON FEBRUARY 1, 2004, AT 1700 EASTERN STANDARD TIME, A SAAB 340A, N158SD, OPERATED BY SHUTTLE AMERICA INC. (UH</t>
  </si>
  <si>
    <t>20040322015809I</t>
  </si>
  <si>
    <t>(-23) PILOT DEPARTED WINNIE, TX AIRPORT WITH TOW BAR ATTACHED TO NOSE GEAR. MINOR DAMAGE TO NOSE GEAR DOORS ON LAND</t>
  </si>
  <si>
    <t>[[('TX', '/location/location/contains', 'WINNIE, TX AIRPORT WITH TOW'), ('TX', '/location/location/contains', 'WINNIE'), ('TX', '/location/location/contains', 'TOW'), ('TX', '/location/location/contains', 'WITH TOW')]]</t>
  </si>
  <si>
    <t>TX</t>
  </si>
  <si>
    <t>WINNIE, TX AIRPORT WITH TOW</t>
  </si>
  <si>
    <t>WINNIE</t>
  </si>
  <si>
    <t>TOW</t>
  </si>
  <si>
    <t>WITH TOW</t>
  </si>
  <si>
    <t>20040206001079I</t>
  </si>
  <si>
    <t>(-23) DELTA AIRLINES FLIGHT 364, AIRCRAFT N3738B, A B-737-800, WAS ENROUTE TO ATLANTA FROM KANSAS CITY. AT APPROXIM</t>
  </si>
  <si>
    <t>20040306014959I</t>
  </si>
  <si>
    <t>(-23) ON 3/6/04 AT APPROXIMATELY 0932 E, A CHAUTAUQUA AIRLINES, FLIGHT 4912, N971RP, RETURNED TO ROC DUE TO A LANDI</t>
  </si>
  <si>
    <t>20040321006069I</t>
  </si>
  <si>
    <t>(-23) ON MARCH 3, 2004, AT APPROXIMATELY 1745 PST, N42746, A HOT AIR BALLOON EXECUTED A FORCED LANDING INTO A RESID</t>
  </si>
  <si>
    <t>20040108000159A</t>
  </si>
  <si>
    <t>(-23) ON JANUARY 8, 2004, ABOUT 1427 CENTRAL STANDARD TIME, A BEECH E-90, N48TA, OPERATED BY TIDEWATER AERO, SUSTAI</t>
  </si>
  <si>
    <t>20040105000069I</t>
  </si>
  <si>
    <t>(-23) AMERICAN AIRLINES FLIGHT 1453, AIRCRAFT N497AA, AN MD-82, LANDED AT MCI FROM LGA. WHILE TAXIING, DUE TO A HEA</t>
  </si>
  <si>
    <t>20040222005669A</t>
  </si>
  <si>
    <t>(-23) PILOT AND PASSENGERS STATED THE AIRCRAFT TAKE OFF WAS NORMAL, HOWEVER, DURING CLIMB OUT THE AIRCRAFT HAD A LO</t>
  </si>
  <si>
    <t>20040304003309I</t>
  </si>
  <si>
    <t>(-23) AFTER NORMAL TOUCHDOWN THE AIRCRAFT STARTED SLIDING OR HYDROPLANING TOWARD LEFT SIDE OF RUNWAY, AIRCRAFT STRU</t>
  </si>
  <si>
    <t>20040211001589I</t>
  </si>
  <si>
    <t>(-23) THE PILOT STATED WHILE GOING THROUGH THE START PROCEDURE THE STARTER WOULD NOT ENGAGE. HE REMEMBERED THAT THE</t>
  </si>
  <si>
    <t>20040519008689A</t>
  </si>
  <si>
    <t>(-23) AIRCRAFT LOST POWER DURING TAKEOFF AT APPROXIMATELY 500 FEET AGL. PILOT WAS ABLE TO MAKE A 180 DEGREE TURN AN</t>
  </si>
  <si>
    <t>20040609010269A</t>
  </si>
  <si>
    <t>(-23) ON JUNE 9, 2004, AT 2208 MDT, A CESSNA 172, N9474L, REGISTERED TO CIVIL AIR PATROL, OPERATING AS A PUBLIC USE</t>
  </si>
  <si>
    <t>20040529011479A</t>
  </si>
  <si>
    <t>(-23) OWNER/PILOT WAS TEST FLYING THE AIRCRAFT BECAUSE OF AN OIL PRESSURE PROBLEM. PILOT TOOK OFF FROM HIS BACK YAR</t>
  </si>
  <si>
    <t>20040608017419A</t>
  </si>
  <si>
    <t>(-23) ACCORDING TO EYEWITNESSES, THE NONCERTIFICATED PILOT WAS DOING HAMMERHEAD STALLS IN AN UNREGISTERED HOMEBUILT</t>
  </si>
  <si>
    <t>20040527012379I</t>
  </si>
  <si>
    <t>(-23) AIRCRAFT BATTERY FAILED TO START THE AIRCRAFT. PILOT ATTEMPTED TO CHARGE BATTERY UNSUCCESSFULLY. PILOT THEN J</t>
  </si>
  <si>
    <t>20040428022659A</t>
  </si>
  <si>
    <t>(-23) PILOT DEPARTED FREDERICKSBURG SHANNON AIRPORT (EZF) WITH THE AIRCRAFT TOW BAR ATTACHED. IMMEDIATELY AFTER DEP</t>
  </si>
  <si>
    <t>20040627030379A</t>
  </si>
  <si>
    <t>(-23) DECEASED PASSENGERS: FRONT LEFT SEAT ^PRIVACY DATA OMITTED^ REAR LEFT SEAT ^PRIVACY DATA OMITTED^</t>
  </si>
  <si>
    <t>20040420009309I</t>
  </si>
  <si>
    <t>(-23) THE PILOT REQUESTED A LONG LANDING ON 13L AT DALLAS LOVEFIELD AND THE REQUEST WAS APPROVED. N3217Q LANDED RUN</t>
  </si>
  <si>
    <t>20040630016499I</t>
  </si>
  <si>
    <t>(-23) ON JUNE 30, 2004 AT APPROXIMATELY 1155Z, WHILE TAXIING TO PARKING THE PILOT TURNED OFF HIS TAXI LIGHT TO FOLL</t>
  </si>
  <si>
    <t>20040603017449A</t>
  </si>
  <si>
    <t>(-23) AIRCRAFT IMPACTED TREES/TERRAIN SHORTLY AFTER DEPARTURE FROM RUNWAY 32. THE AIRCRAFT WAS DESTROYED AND NO POS</t>
  </si>
  <si>
    <t>20040510029249A</t>
  </si>
  <si>
    <t>(-23) ON MAY 10, 2004, A PIPER PA-38-112 SINGLE-ENGINE AIRPLANE, N24007, WAS SUBSTANTIALLY DAMAGED WHEN IT IMPACTED</t>
  </si>
  <si>
    <t>20040822021239A</t>
  </si>
  <si>
    <t>(-23) PILOT REPORTED AIRCRAFT ACCIDENT TO FSDO AT APPROXIMATELY 10:20 ON 08/23/2004. PILOT, OWNER MR. GARY JONES ST</t>
  </si>
  <si>
    <t>20040925024259A</t>
  </si>
  <si>
    <t>(-23) MR. JAY YOSHINAGA, PILOT AND ^PRIVACY DATA OMITTED^, MECHANIC, WERE DEPARTING RUNWAY 24 AT FUL WHEN THE AIRCR</t>
  </si>
  <si>
    <t>20040915034019A</t>
  </si>
  <si>
    <t>(-23) ON SEPTEMBER 15, 2004, ON ABOUT 1200, AN AIR TRACTOR INC. AT-502-B AIRCRAFT N90375, REGISTERED TO GLADEVIEW A</t>
  </si>
  <si>
    <t>20040929031179A</t>
  </si>
  <si>
    <t>(-23) THE AIRCRAFT DEPARTED FROM RUNWAY 24 AT N57, NEW GARDEN AIRPORT. ACCORDING TO WITNESSES, THE AIRCRAFT CLIMBED</t>
  </si>
  <si>
    <t>20040727017349A</t>
  </si>
  <si>
    <t>(-23) ^PRIVACY DATA OMITTED^ ON 7-26-04 PILOT IN COMMAND, AVERON J. ROSSER HAD DEPARTED THE BETTLES, ALASKA AIRPORT</t>
  </si>
  <si>
    <t>20040929024539I</t>
  </si>
  <si>
    <t>(-23) THE FLIGHT DEPARTED PETALUMA MUNI AIRPORT (069) AT ABOUT 1000 PDT ON 09/28/04. AFTER SEVERAL ENROUTE WATER LA</t>
  </si>
  <si>
    <t>20040821025519I</t>
  </si>
  <si>
    <t>(-23) ON AUGUST 21, 2004, AT 08:45 EDT, A MOONEY M20J, N202MG, S/N 24-1630 WAS RETURNING FROM A LOCAL FLIGHT, LANDI</t>
  </si>
  <si>
    <t>20040901020979A</t>
  </si>
  <si>
    <t>(-23) AIRCRAFT CRASHED UNDER UNKNOWN CIRCUMSTANCES NEAR FOSSIL, OR. SUBSTANTIAL DAMAGE TO A/C, PILOT TRANSPORTED TO</t>
  </si>
  <si>
    <t>20040823021189A</t>
  </si>
  <si>
    <t>(-23) THE PILOT DEPARTED DANVILLE, IL ENROUTE TO CRYSTAL LAKE, IL IN CESSNA 182, N92848, ON AUGUST 23, 2004. THE EN</t>
  </si>
  <si>
    <t>20040925025079A</t>
  </si>
  <si>
    <t>(-23) FUEL CONTAMINATION IN AIRFRAME FUEL FILTER AS WELL AS IN FUEL FILTER AND ENGINE DRIVEN FUEL PUMP FILTER. THE</t>
  </si>
  <si>
    <t>20041006035249A</t>
  </si>
  <si>
    <t>(-23) ON OCTOBER 6, 2004, AT 1515 LOCAL TIME (FEDERAL STATES OF MICRONESIA), A SINGLE-ENGINE HUGHES 369HS, N74AM, R</t>
  </si>
  <si>
    <t>20040813018609I</t>
  </si>
  <si>
    <t>(-23) PILOT TATOM DEPARTED THE SOUTH HELIPAD AT ST. FRANCIS HOSPITAL ON A MAINTENANCE FLIGHT. DURING THE FLIGHT BOT</t>
  </si>
  <si>
    <t>20041021024859A</t>
  </si>
  <si>
    <t>(-23) N3889B, A BE-35-F35, CO-OWNED AND REGISTERED TO H.N. AND PATRICIA MCCUTCHEN, WAS BASED AT THE STILLWATER, OK</t>
  </si>
  <si>
    <t>20041026029939A</t>
  </si>
  <si>
    <t>(-23) AIRCRAFT VEERED OFF THE RWY TO THE RIGHT ON PRIVATE AIRSTRIP UNDER PRESUMED ATTEMPT TO TAKE-OFF STRIKING RIGH</t>
  </si>
  <si>
    <t>20041202029289I</t>
  </si>
  <si>
    <t>(-23) PILOT REPORTED THE LANDING GEAR RETRACTED DURING TAKE-OFF ROLL. PILOT FURTHER REPORTED THAT PRIOR TO EGRESSIN</t>
  </si>
  <si>
    <t>20041201033869I</t>
  </si>
  <si>
    <t>(-23) ON DECEMBER 1, 2004, AT APPROXIMATELY 1630 HOURS CST, A BEECHCRAFT BE-23-A23, N1443L, COLLIDED WITH TREES WHI</t>
  </si>
  <si>
    <t>20041202032849I</t>
  </si>
  <si>
    <t>(-23) PILOT DEPARTED AURORA MUNICIPAL AIRPORT (2H2), AURORA, MISSOURI, VFR ENROUTE TO AIR PARK SOUTH AIRPORT (2K2),</t>
  </si>
  <si>
    <t>20041115032579I</t>
  </si>
  <si>
    <t>(-23) ON RAMP AT HILO AIRPORT, PILOT CLOSED AIRSTAIR DOOR FROM OUTSIDE. WHEN FINISHED UNLOADING CARGO, HE PROCEEDED</t>
  </si>
  <si>
    <t>20041108029389I</t>
  </si>
  <si>
    <t>(-23) ^PRIVACY DATA OMITT^ THE PILOT MADE AN EMERGENCY LANDING WITHOUT INCIDENT. HE CONTACTED NORTHLAND AVIATION AN</t>
  </si>
  <si>
    <t>20041010029579A</t>
  </si>
  <si>
    <t>(-23) THE PILOT OF THE FLOAT EQUIPPED AIRPLANE AND HIS 3 PASSENGERS DEPARTED A FISHING LODGE SHORTLY AFTER DAWN. TH</t>
  </si>
  <si>
    <t>20041129030709A</t>
  </si>
  <si>
    <t>(-23) PILOT STATED THAT ON HIS FINAL APPROACH TO "1N9" HIS AIRSPEED WAS 80 MPH, AND OVER THE NUMBERS, HE CLOSED THE</t>
  </si>
  <si>
    <t>20041013027419I</t>
  </si>
  <si>
    <t>(-23) AIRCRAFT WAS STOPPED ON TAXIWAY ECHO IN LINE FOR TAKEOFF. AN AMERICAN AIRLINES BAGGAGE CART BROKE AWAY FROM T</t>
  </si>
  <si>
    <t>20041202030719A</t>
  </si>
  <si>
    <t>(-23) THE PURPOSE OF THE FLIGHT WAS FOR A MAINTENANCE CHECK OF THE PRESSURIZATION SYSTEM, THE AILERON TRIM AND THE</t>
  </si>
  <si>
    <t>20050101034179A</t>
  </si>
  <si>
    <t>(-23) ON 01/01/05 THE PILOT ^PRIVACY DATA OMITTED^ THE HOLDER OF A COMMERCIAL PILOT CERTIFICATE WAS IN THE LOCAL TR</t>
  </si>
  <si>
    <t>20050102001179I</t>
  </si>
  <si>
    <t>(-23) WHILE BEING TOWED TO GATE 22, NWAA, A-320 AIRCRAFT, N327NW COLLIDED WITH THE TUG WHEN THE TUG APPLIED THE BRA</t>
  </si>
  <si>
    <t>20050114000899A</t>
  </si>
  <si>
    <t>(-23) AIRCRAFT N42WA DEPARTED RWY 27 ON IFR FLIGHT PLAN. AIRCRAFT ROTATED NORMALLY. AT 50 FT ALT, AIRCRAFT BEGAN CL</t>
  </si>
  <si>
    <t>[[('PLAN', '/location/location/contains', 'AIRCRAFT N42WA DEPARTED RWY 27 ON IFR'), ('PLAN', '/location/location/contains', 'AIRCRAFT')]]</t>
  </si>
  <si>
    <t>PLAN</t>
  </si>
  <si>
    <t>AIRCRAFT N42WA DEPARTED RWY 27 ON IFR</t>
  </si>
  <si>
    <t>20050208001829I</t>
  </si>
  <si>
    <t>(-23) 02/09/05-ON SCENE INVESTIGATION CONDUCTED OF ACFT INCIDENT. 02/08/05 @ 1645 MOONEY, N1202X, M20C, WAS ENROUTE</t>
  </si>
  <si>
    <t>20050214001549I</t>
  </si>
  <si>
    <t>(-23) ON FEBRUARY 14, 2005 ABOUT 1030 ALASKA DAY LIGHT TIME, A CESSNA 207-A AIRPLANE, N6470H, SUSTAINED MINOR DAMAG</t>
  </si>
  <si>
    <t>20050315003489I</t>
  </si>
  <si>
    <t>(-23) PILOT STARTED ENGINES AT OGG AIRPORT WITH 8 PASSENGERS ON-BOARD. THERE WAS A METAL OBJECT LEFT IN FRONT OF TH</t>
  </si>
  <si>
    <t>20050306003719A</t>
  </si>
  <si>
    <t>(-23) THE PILOT STATED THAT DURING WHAT STARTED OUT TO BE A NORMAL TAKE OFF ROLL THE AIRCRAFT LIFTED OFF AND ABRUPT</t>
  </si>
  <si>
    <t>20050314006859A</t>
  </si>
  <si>
    <t>(-23) ^PRIVACY DATA OMITTED^ AIRCRAFT ENROUTE FROM CMH TO OTTAWA, CANADA. AT APPROX 7,500 FT. AIRCRAFT EXPERIENCED</t>
  </si>
  <si>
    <t>20050324006879A</t>
  </si>
  <si>
    <t>(-23) THE PILOT REPORTED THAT THE ENGINE BEGAN RUNNING ERRATICALLY AND LOSING POWER FOUR MINUTES AFTER TAKEOFF. HE</t>
  </si>
  <si>
    <t>20050215002639A</t>
  </si>
  <si>
    <t>(-23) THE PILOT ^PRIVACY D^ STATED THAT HE AND ^PRIVACY DAT^ FLEW DOWN TO KOYUKUK TO WORK ON HIS BELLANCA SCOUT 8GC</t>
  </si>
  <si>
    <t>20050518008579A</t>
  </si>
  <si>
    <t>(-23) THE HELICOPTER WAS ENGAGED IN EXTERNAL LOAD LONG LINE OPERATIONS DURING THE FLIGHT IMMEDIATELY PRIOR TO THE A</t>
  </si>
  <si>
    <t>20050509009689A</t>
  </si>
  <si>
    <t>(-23) DURING THE TAKE OFF RUN, THE AIRCRAFT STRUCK A DEPRESSION IN THE RUNWAY CAUSING THE AIRPLANE TO FLIP OVER, CA</t>
  </si>
  <si>
    <t>20050504010229A</t>
  </si>
  <si>
    <t>(-23) A SIKORSKY S-70A, N160LA, ENCOUNTERED A VIBRATION AFTER THE APU DOOR STRUCK A MAIN ROTOR BLADE INFLIGHT NEAR</t>
  </si>
  <si>
    <t>20050529015389I</t>
  </si>
  <si>
    <t>(-23) AIRCRAFT DEPARTED NEW RICHMOND, WI WITH ONE OF THE GAS CAPS NOT ATTACHED. THE ENGINE QUIT AND THE PILOT MADE</t>
  </si>
  <si>
    <t>20050423008449I</t>
  </si>
  <si>
    <t>(-23) PILOT FAILED TO CONDUCT A COMPLETE PREFLIGHT, DID NOT CHECK FOR WATER IN THE FUEL. IT HAD RAINED THE NIGHT BE</t>
  </si>
  <si>
    <t>20050408009399I</t>
  </si>
  <si>
    <t>(-23) ON FRIDAY, APRIL 8, 2005, AT 1914 EDT, A PIPER PA-31-310, N63703, OPERATED BY THE PILOT ^PRIVACY DATA OMITTED</t>
  </si>
  <si>
    <t>20050521016029A</t>
  </si>
  <si>
    <t>(-23) ACCORDING TO THE PILOT HE HAD SERVICED THE AIRCRAFT BRAKES BY ADDING FLUID TO THE BRAKES RESERVOIR. DURING TH</t>
  </si>
  <si>
    <t>20050404014419I</t>
  </si>
  <si>
    <t>(-23) THE ON SITE INVESTIGATION INDICATED THE RIGHT FUEL TANK PICK UP LINE WAS PARTIALLY RESTRICTED BY A LINT TYPE</t>
  </si>
  <si>
    <t>20050429009279I</t>
  </si>
  <si>
    <t>(-23) THE PILOT WAS TAXIING THE AIRCRAFT TO PARKING FOLLOWING A CARGO TRIP. UPON REACHING A POINT WHERE THE TAXIWAY</t>
  </si>
  <si>
    <t>20050427006199A</t>
  </si>
  <si>
    <t>(-23) AT APPROXIMATELY 0830 CST ON APRIL 27, 2005, A ROBINSON R22 HELICOPTER WITH A COMMERCIAL PILOT AND PASSENGER</t>
  </si>
  <si>
    <t>20050713014239I</t>
  </si>
  <si>
    <t>(-23) ON JULY 13, 2005, AT 1535 MST, AN RAYTHEON AIRCRAFT CO. B36TC (BONANZA), N3042V REGISTERED TO HAVENS LEASING</t>
  </si>
  <si>
    <t>20050803017169A</t>
  </si>
  <si>
    <t>(-23) PILOT LANDED ON AN AIRSTRIP CREATED OUT OF THE BARROW PIT ALONG A COUNTRY ROAD. WEEDS HAD GROWN ALONGSIDE THE</t>
  </si>
  <si>
    <t>20050914024069A</t>
  </si>
  <si>
    <t>(-23) NAVION, N2401T SUSTAINED SUBSTANTIAL DAMAGE TO ITS RIGHT WING AND HORIZONTAL STABILIZER AFTER LOSING POWER DU</t>
  </si>
  <si>
    <t>20050611011949I</t>
  </si>
  <si>
    <t>(-23) AIRCRAFT OWNER/PILOT: INSTALLED RECENTLY OVERHAULED NOSEGEAR ASSEMBLY. INSTALLATION REQUIRED NUMEROUS GEAR AC</t>
  </si>
  <si>
    <t>20050911023049I</t>
  </si>
  <si>
    <t>(-23) ON 9/11/05 AT 1612 EDT, AN EXPERIMENTAL AMATEUR-BUILT AIRCRAFT, A WARNER L-IVP, N456A, REGISTERED TO AIR &amp; SH</t>
  </si>
  <si>
    <t>20050904033979A</t>
  </si>
  <si>
    <t>(-23) PILOT ADDED 34 GAL. OF FUEL AT SNAHOMISH AIRPORT. AFTER FUELING THE RIGHT WING, THE FUEL CAP WAS IMPROPERLY R</t>
  </si>
  <si>
    <t>20050622015789A</t>
  </si>
  <si>
    <t>(-23) ON JUNE 200, 2005, ABOUT 1800 MOUNTAIN STANDARD TIME, A BEECH 76, N5274M, IMPACTED TERRAIN DURING AN ATTEMPTE</t>
  </si>
  <si>
    <t>20050612024619A</t>
  </si>
  <si>
    <t>(-23) PILOT ATTEMPTED TO TAKE OFF WITH THE CONTROL LOCK INSTALLED, THIS RESULTED IN AN ACCIDENT CAUSING SUBSTANTIAL</t>
  </si>
  <si>
    <t>20050912023389I</t>
  </si>
  <si>
    <t>(-23) PILOT STATED THAT HE DEPARTED READING AIRPORT (RDG) ON RUNWAY 31. AFTER ROTATION AND GEAR RETRACTION, THE AIR</t>
  </si>
  <si>
    <t>20050704022269I</t>
  </si>
  <si>
    <t>(-23) CCR, 0919 LOCAL TIME, NO INJURIES. THE PILOT FAILED TO REMOVE THE TOW BAR PRIOR TO FLIGHT. UPON TAKEOFF AND R</t>
  </si>
  <si>
    <t>20050606011049I</t>
  </si>
  <si>
    <t>(-23) PILOT FAILED TO REMOVE TOW BAR PRIOR TO FLIGHT. UPON LANDING AT OAKLAND TOW BAR STRUCK PROPELLER.</t>
  </si>
  <si>
    <t>20050627013759A</t>
  </si>
  <si>
    <t>(-23) ON JUNE 27, 2005 AT APPROXIMATELY 1820 HRS PDT, A B-727, N357KP, OPERATED BY CAPITAL AIR CARGO (C8GA), WAS PU</t>
  </si>
  <si>
    <t>20050805021709I</t>
  </si>
  <si>
    <t>(-23) AFTER DEPARTURE, GEAR RETRACTED, HEARD A NOISE. MAIN GEAR SHOWED DOWN (GREEN LIGHTS). NOSE GEAR SHOWED IN TRA</t>
  </si>
  <si>
    <t>20050617033919A</t>
  </si>
  <si>
    <t>(-23) ON JUNE 17, 2005, AT 1659 EASTERN DAYLIGHT TIME, A CESSNA 414, N1654T, WAS SUBSTANTIALLY DAMAGED DURING OVERR</t>
  </si>
  <si>
    <t>20050608016729I</t>
  </si>
  <si>
    <t>(-23) THE PILOT FAILED TO TAKE TOW BAR OFF PRIOR TO ENGINE START UP. PROPS MADE CONTACT WITH THE TOW BAR. PILOT DID</t>
  </si>
  <si>
    <t>20051108026669A</t>
  </si>
  <si>
    <t>(-23) THE AIRMAN STATED HE WAS DEPARTING THE GRASS RUNWAY 26 AT BELTZVILLE, PA. JUST AFTER TAKEOFF AT APPROXIMATELY</t>
  </si>
  <si>
    <t>20051005026369A</t>
  </si>
  <si>
    <t>(-23) ON OCTOBER 5, 2005 AT APPROXIMATELY 1250 LOCAL TIME, THE PILOT ^PRIVACY DATA OMITTED^ WITH ^PRIVACY DATA OMIT</t>
  </si>
  <si>
    <t>20051113029379A</t>
  </si>
  <si>
    <t>(-23) THE PILOT DEPARTED MARICOPA/PHOENIX REGIONAL AIRPORT (A39) AND WAS ENROUTE TO CHANDLER AIRPORT (CHD) WHEN AT</t>
  </si>
  <si>
    <t>20051230029429A</t>
  </si>
  <si>
    <t>(-23) PIC OF N5435L ATTEMPTED TO DEPART RUNWAY 27L AT THE BOULDER CITY AIRPORT (61B), FAILING TO REMOVE THE FLIGHT</t>
  </si>
  <si>
    <t>20051208032799A</t>
  </si>
  <si>
    <t>(-23) N49815, A CE-152, ON 10/24/2005 WAS SUBJECT TO THE RISING WATER OF A TROPICAL HURRICANE AND RENDERED A CONSTR</t>
  </si>
  <si>
    <t>20051130032239A</t>
  </si>
  <si>
    <t>(-23) THE OWNER/PILOT HAD REPLACED THE CABLE AND PULLEY AILERON CONTROL SYSTEM WITH A PUSH-PULL TUBE AND BELLCRANK</t>
  </si>
  <si>
    <t>20060412008079A</t>
  </si>
  <si>
    <t>(-23) PILOT BEGAN TAKEOFF ROLL ON GRASS AIRSTRIP IN KENLY NC. PRIOR TO LIFTOFF (TRANSITIONING FROM A 3 POINT ATTITU</t>
  </si>
  <si>
    <t>20060422007479I</t>
  </si>
  <si>
    <t>(-23) THE PILOT STATED THAT HE TOPPED OFF ALL FUEL TANKS PRIOR TO DEPARTING GALVESTON, TEXAS (GLS). WHILE ENROUTE T</t>
  </si>
  <si>
    <t>20060303004279I</t>
  </si>
  <si>
    <t>(-23) DURING CLIMB OUT FROM MID-CONTINENT AIRPORT RUNWAY 1R THE AMATEUR BUILT/EXPERIMENTAL CHALLENGER II SPEC. EXPE</t>
  </si>
  <si>
    <t>20060226002189I</t>
  </si>
  <si>
    <t>(-23) SKYWEST 6379, CRJ7, DEPARTED SAN ANTONIO AT 0715C, FEBRUARY 26, 2006. THEN RETURNED AND LANDED AFTER BURNING</t>
  </si>
  <si>
    <t>[[('DEPARTED SAN ANTONIO', '/location/location/contains', 'DEPARTED SAN ANTONIO'), ('DEPARTED SAN ANTONIO', '/location/location/contains', 'ANTONIO')]]</t>
  </si>
  <si>
    <t>DEPARTED SAN ANTONIO</t>
  </si>
  <si>
    <t>ANTONIO</t>
  </si>
  <si>
    <t>20051021027999I</t>
  </si>
  <si>
    <t>(-23) ON OCTOBER 21, 2005, A CESSNA 310, REGISTRATION NUMBER N3346X, S/N 310L-0196, LOST ITS RIGHT BRAKE AS IT WAS</t>
  </si>
  <si>
    <t>20060325004209I</t>
  </si>
  <si>
    <t>(-23) ON MARCH 25, 2006, AT 1422 CDT, PILOT IN COMMAND REPORTED TO HOUSTON ARTCC OF LOSING THE AIRCRAFT'S REAR CANO</t>
  </si>
  <si>
    <t>20060302003989I</t>
  </si>
  <si>
    <t>(-23) ASH 6351, CRJ 2, RETURNED TO ONTARIO, CA AT 0723PST WITH A NOSE GEAR ISSUE. (THE "REMOVE BEFORE FLIGHT" RED S</t>
  </si>
  <si>
    <t>20051102032739I</t>
  </si>
  <si>
    <t>(-23) THE PILOT ^PRIVACY DATA^ STATED THAT ON 11/02/05, HE STARTED HIS AIRPLANE AND SHUT IT DOWN BEFORE ENTERING RU</t>
  </si>
  <si>
    <t>20051108028679A</t>
  </si>
  <si>
    <t>(-23) THE AIRCRAFT WAS NOT PREFLIGHTED PRIOR TO DEPARTURE. THE LINE PERSON HAD REMOVED THE OIL DIPSTICK FROM THE RI</t>
  </si>
  <si>
    <t>20051009024969I</t>
  </si>
  <si>
    <t>(-23) ^PRIVACY DATA OMITTED^ HELICOPTER ENGINE POWER CHECKS WERE BEING CONDUCTED BY PILOT AND ONE CREWMEMBER. DURIN</t>
  </si>
  <si>
    <t>20060209010299I</t>
  </si>
  <si>
    <t>(-23) AIRTRAN AIRWAYS FLT 851 DEPARTED FROM MSP AT 1330Z HOURS ENROUTE TO ATL AND EXPERIENCED A LEFT GEAR DOOR UNSA</t>
  </si>
  <si>
    <t>20051228030699A</t>
  </si>
  <si>
    <t>(-23) THE PILOT ^PRIVACY DA^ WAS ATTEMPTING TO TAKEOFF ON RUNWAY 32 AT HIS 2300 FT PRIVATE DIRT STRIP. AFTER LIFT-O</t>
  </si>
  <si>
    <t>20051116028339I</t>
  </si>
  <si>
    <t>(-23) PILOT DEPARTED DVT ON AN IFR FLIGHT PLAN. WHILE WAITING FOR DEPARTURE RELEASE FROM ATC THE ENTRANCE DOOR WAS</t>
  </si>
  <si>
    <t>20050922030889I</t>
  </si>
  <si>
    <t>(-23) ON 09-22-05 AT APPROX. 0122 LOCAL N181FL ON FLIGHT FROM ENW TO MKE DEPARTING ON RWY 24R. AT ABOUT 400' OF RWY</t>
  </si>
  <si>
    <t>20060409004559I</t>
  </si>
  <si>
    <t>(-23) DURING THE PILOT'S PRELIGHT, HE DISCOVERED DEBRIS INSIDE OF THE ENGINE COWLING CONSISTENT WITH WHAT YOU MIGHT</t>
  </si>
  <si>
    <t>20060331006109I</t>
  </si>
  <si>
    <t>(-23) ON ROLL OUT AFTER LANDING THE NOSE WHEEL OF CESSNA CITATION CE-750, N947QS, STRUCK A HOLE ON THE CENTERLINE O</t>
  </si>
  <si>
    <t>[[('CESSNA', '/location/location/contains', 'LANDING THE NOSE WHEEL OF')]]</t>
  </si>
  <si>
    <t>CESSNA</t>
  </si>
  <si>
    <t>LANDING THE NOSE WHEEL OF</t>
  </si>
  <si>
    <t>20060316004189I</t>
  </si>
  <si>
    <t>(-23) ^PRIVACY DATA OMITTED ON 03-16-06, N101WA, A SC7-3 SKYVAN, PILOTED BY ^PRIVACY DATA O^ IMPACTED THE TAIL OF N</t>
  </si>
  <si>
    <t>20060305003889I</t>
  </si>
  <si>
    <t>(-23) THE PILOT IN COMMAND, ^PRIVACY DATA OMITTED^ FAILED TO ENSURE THE FRONT SEAT WAS PROPERLY LATCHED. THIS OVERS</t>
  </si>
  <si>
    <t>20061002024569A</t>
  </si>
  <si>
    <t>(-23) THE AIRCRAFT HAD JUST BEEN REFUELED, PAX UNLOADED, AND NEW PAX LOADED FOR AN AIR TOUR. DURING THIS TIME THE P</t>
  </si>
  <si>
    <t>20060922028919I</t>
  </si>
  <si>
    <t>(-23) AIR TRAN FLIGHT 895, A BOEING 717 AIRCRAFT ON A FLIGHT FROM BOSTON, MA TO CHICAGO, IL DIVERTED TO TO CHAMPAIG</t>
  </si>
  <si>
    <t>20060813017599A</t>
  </si>
  <si>
    <t>(-23) PILOT REPORTED THIS AS THE FIRST FLIGHT OF THE DAY. 10 MINUTES INTO THE FLIGHT THE AIRCRAFT ENGINE STOPPED, P</t>
  </si>
  <si>
    <t>20060718018299I</t>
  </si>
  <si>
    <t>(-23) THE PILOT IN COMMAND (PIC) FAILED TO ENSURE ALL FUEL TANK CAPS WERE SECURELY FASTENED PRIOR TO DEPARTURE. SUB</t>
  </si>
  <si>
    <t>20060930025049A</t>
  </si>
  <si>
    <t>(-23) THE PILOT ^PRIVACY D^ WAS OPERATING HIS AIRCRAFT IN AN UNAIRWORTHY CONDITION WHEN HE BECAME DISORIENTED AND D</t>
  </si>
  <si>
    <t>20061021023829A</t>
  </si>
  <si>
    <t>(-23) THE AIRCRAFT DEPARTED FROM A PRIVATE GRASS AIRSTRIP. THE PILOT BEGAN A RIGHT TURNING CLIMB TO AVOID FLYING OV</t>
  </si>
  <si>
    <t>20060925023789A</t>
  </si>
  <si>
    <t>(-23) ON 9/25/2006, AT APPROXIMATELY 1830, AIRCRAFT REGISTRATION N74475, PILOTED BY ^PRIVACY DATA OMITT^ EXPERIENCE</t>
  </si>
  <si>
    <t>20060707015529I</t>
  </si>
  <si>
    <t>(-23) THE PILOT ^PRIVACY D^ WAS PREPARING FOR A PLEASURE FLIGHT WITH TWO PASSENGERS (NON-RATED) AND DEMONSTRATING P</t>
  </si>
  <si>
    <t>20061007023069A</t>
  </si>
  <si>
    <t>(-23) THIS WAS A LOCAL TRAINING FLIGHT. ON THE INITIAL TAKEOFF THE PILOT STATED THAT HE HAD A GEAR INTRANSIT LIGHT</t>
  </si>
  <si>
    <t>20060905018529A</t>
  </si>
  <si>
    <t>(-23) WHILE TAXIING FOR TAKEOFF, AIRCRAFT HIT POTHOLE IN TAXIWAY. RIGHT LANDING GEAR AND WING SHIFTED BACK. NO FIRE</t>
  </si>
  <si>
    <t>20060730020309A</t>
  </si>
  <si>
    <t>(-23) PILOTS DEPARTED OSHKOSH, WI ENROUTE TO AN AIRPORT SOUTH OF GARY, IN. THE PILOTS ELECTED TO FLY OVER LAKE MICH</t>
  </si>
  <si>
    <t>20060621012279A</t>
  </si>
  <si>
    <t>(-23) THE PILOT ^PRIVACY DA^ STATED THAT DURING TAKEOFF (AT ROTATION) HIS SEAT SLID BACK, CAUSING HIM TO OVERROTATE</t>
  </si>
  <si>
    <t>20060915026939A</t>
  </si>
  <si>
    <t>(-23) ON SEPTEMBER 15, 2006 AT 1309 EST, A LANCAIR 350, N6500V, REGISTERED TO PRALL EQUIPMENT LEASING INC. DURING C</t>
  </si>
  <si>
    <t>20060620030979A</t>
  </si>
  <si>
    <t>(-23) ON JUNE 20, 2006, AMERICAN AIRLINES AIRCRAFT, N961TW A DC-9-82, ON A FLIGHT FROM LOS ANGELES, CA (LAX) TO O'H</t>
  </si>
  <si>
    <t>20060813015989A</t>
  </si>
  <si>
    <t>(-23) WHILE OPERATING PUBLIC USE FOR THE U.S. FOREST SERVICE THE EUROCOPTER AS-350B3, REGISTRATION N355EV, CRASHED</t>
  </si>
  <si>
    <t>20060823017199A</t>
  </si>
  <si>
    <t>(-23) PRIOR TO TAXI AND TAKEOFF THE PILOT FAILED TO REMOVE THE AIRCRAFT TOW BAR BEFORE TAKEOFF CAUSING SUBSTANTIAL</t>
  </si>
  <si>
    <t>20061013024299A</t>
  </si>
  <si>
    <t>(-23) PER THE PILOT'S WRITTEN STATEMENT TAKEN POST CRASH AND DATED 10/31/2006: "TEST FLEW AIRCRAFT (1ST FLIGHT) AT</t>
  </si>
  <si>
    <t>20061107028419I</t>
  </si>
  <si>
    <t>(-23) THE COMMERCIALLY RATED PILOT FAILED TO REMOVE THE CYCLIC CONTROL LOCK PRIOR TO ATTEMPTING FLIGHT, UPON REALIZ</t>
  </si>
  <si>
    <t>20061021020769I</t>
  </si>
  <si>
    <t>(-23) ON OCTOBER 21, 2006 AIRCRAFT N237JH S/N237 DEPARTED COVEY TRIALS (X09) AT ABOUT 1730 CDT. THE PILOT STATED TH</t>
  </si>
  <si>
    <t>20060516012689I</t>
  </si>
  <si>
    <t>(-23) DURING THE TAKE-OFF ROLL, THE TOW AIRCRAFT STOPPED DUE TO A WINDOW OPENING AND CAUSED THE GLIDER PILOT TO DIS</t>
  </si>
  <si>
    <t>20060925028519I</t>
  </si>
  <si>
    <t>(-23) THE AIRCRAFT MADE A FORCED LANDING IN A FARMING FIELD 1/4 MILES SOUTH OF THE AIRPORT AFTER CONDUCTING A TOUCH</t>
  </si>
  <si>
    <t>20060529013339A</t>
  </si>
  <si>
    <t>(-23) ON MAY 29, 2006, AT 1730 CENTRAL DAYLIGHT TIME, AN AIR TRACTOR AT802A AGRICULTURE AIRPLANE N175LA, RECEIVED S</t>
  </si>
  <si>
    <t>20060626014029A</t>
  </si>
  <si>
    <t>(-23) ON FINAL APPROACH TO MINONG, WI, THE PILOT DECIDED HE WAS OUT OF POSITION AND INITIATED A GO AROUND. PILOT ST</t>
  </si>
  <si>
    <t>20060725015959A</t>
  </si>
  <si>
    <t>(-23) THE PILOT STATED HE WAS OVER LAKE HUGHES WHEN THE ENGINE "SPUTTERED." HE THOUGHT THE LEFT TANK WAS EMPTY, AND</t>
  </si>
  <si>
    <t>20061005024779I</t>
  </si>
  <si>
    <t>(-23) ON OCTOBER 5, 2006, A VANS (EXPERIMENTAL) RV-8, N4546Y, LOST DIRECTIONAL CONTROL WHILE LANDING ON RUNWAY 1 RI</t>
  </si>
  <si>
    <t>20060725014899I</t>
  </si>
  <si>
    <t>(-23) AN ALLEGIANT AIR DC-9-83 WAS TAXIING FOR THE PURPOSE OF CONDUCTING A FERRY FLIGHT WHEN GROUND PERSONNEL NOTIC</t>
  </si>
  <si>
    <t>20060616015289I</t>
  </si>
  <si>
    <t>(-23) AIRCRAFT WAS CLEARED TO LAND ON RWY 15, UPON LANDING THE AIRCRAFT GEAR COLLAPSED. PILOT DID NOT KNOW WHICH GE</t>
  </si>
  <si>
    <t>20070203001149I</t>
  </si>
  <si>
    <t>(-23) N694T CRASHED ON LANDING IN PADUCAH, KENTUCKY ON 02-03-07. 14:45 LOCAL TIME, PADUCAH TOWER: TOWER CLEARED N69</t>
  </si>
  <si>
    <t>20070218007209I</t>
  </si>
  <si>
    <t>(-23) ON FEBRUARY 18, 2007, N7235K, BE-58-P, TOOK OFF FROM ABERDEEN, SD. WHEN THE PILOT RETRACTED THE GEAR, HE HEAR</t>
  </si>
  <si>
    <t>20070121001759I</t>
  </si>
  <si>
    <t>(-23) ON JANUARY 21, 2007 AT 2100 PST, SOCATA TB20 A/C, N711RP, S/N: 1081 LANDED AT TOA RWY 29R WITH THE LANDING GE</t>
  </si>
  <si>
    <t>20070612825959I</t>
  </si>
  <si>
    <t>(-23) DURING PUSH BACK OF FLIGHT #7643 AT APPROXIMATELY 200 FEET FROM GATE, THE PUSH BACK TUG CAUGHT FIRE WHILE STI</t>
  </si>
  <si>
    <t>20070327004739I</t>
  </si>
  <si>
    <t>(-23) THE FLIGHT DEPARTED ADDISON, TEXAS ON MARCH 27, 2007 FOR A BUSINESS TRIP TO IDAHO FALLS, IDAHO UNDER 14 CFR P</t>
  </si>
  <si>
    <t>20061226027279A</t>
  </si>
  <si>
    <t>(-23) THIS FLIGHT ORIGINATED AT 3SQ, ST. CHARLES MUNICIPAL (ST. CHARLES, MO) AND CONTINUED TO KLIT (LITTLE ROCK, AR</t>
  </si>
  <si>
    <t>20070407009039A</t>
  </si>
  <si>
    <t>(-23) THE PILOT REPORTED PARTIAL LOSS OF POWER ABOUT 5 MILES SE OF THE LAKELAND LINDER AIRPORT (KLAL), THEREBY CAUS</t>
  </si>
  <si>
    <t>20070428007859A</t>
  </si>
  <si>
    <t>(-23) PILOT DEPARTED HOLBROOK, AZ TO SHOW LOW, AZ WITH 6 GALLONS OF FUEL ON BOARD. HIS FLIGHT REQUIRED ABOUT 3 TO 3</t>
  </si>
  <si>
    <t>20070222004509A</t>
  </si>
  <si>
    <t>(-23) ON 02/22/2007, AT APPROXIMATELY 1330 EST, THE AIRCRAFT TOOK OFF FROM RUNWAY 19 AT HUMMEL AIRPORT (W-75) AND O</t>
  </si>
  <si>
    <t>20070302003669A</t>
  </si>
  <si>
    <t>(-23) 3/2/07 @ 1830 EST, N682RA, CESSNA 150, LEFT X51, HOMESTEAD AIRPORT, LOST POWER ON RETURN TOWARD TMB. UNABLE T</t>
  </si>
  <si>
    <t>20070202001609A</t>
  </si>
  <si>
    <t>(-23) ON A FLIGHT FROM NOTH PLATTE, NE, TO IOWA CITY, IA, (487 STATUTE MILES) THE AIRCRAFT LOST POWER NEAR GRINNELL</t>
  </si>
  <si>
    <t>20070514007929A</t>
  </si>
  <si>
    <t>(-23) ON 05/14/2007, 1941 CDT, A GRUMMAN/SCHWEIZER MODEL G-164B, N8402K, REGISTERED TO WILSON FLYING SERVICE, INC,</t>
  </si>
  <si>
    <t>20070705014169A</t>
  </si>
  <si>
    <t>(-23) THE PILOT ^PRIVACY DATA OMITTED^ REQUESTED TO BE FUELED AT THE CHANDLER AIRPORT PRIOR TO HIS DEPARTURE ON JUL</t>
  </si>
  <si>
    <t>20070525009559A</t>
  </si>
  <si>
    <t>(-23) SHORTLY AFTER TAKE OFF, THE AIRCRAFT CRASHED ON AIRPORT PROPERTY. THE AIRCRAFT TOOK OFF FROM CNO RWY 26R FOR</t>
  </si>
  <si>
    <t>[[('AIRPORT', '/location/location/contains', 'TAKE')]]</t>
  </si>
  <si>
    <t>AIRPORT</t>
  </si>
  <si>
    <t>20070412015929A</t>
  </si>
  <si>
    <t>(-23) PILOT WAS PERFORMING A TOUCH &amp; GO AT GEU AS PART OF A NIGHT CURRENCY FLIGHT WHEN THE AFT CARGO DOOR ON THE RI</t>
  </si>
  <si>
    <t>20070516010639I</t>
  </si>
  <si>
    <t>ONE OR MORE CANOPY CORDS WHERE CAUGHT UNDER THE LEFT WHEEL. AS THE CANOPY FILLED WITH AIR AND LIFTED OFF THE CANOPY</t>
  </si>
  <si>
    <t>20070501008469I</t>
  </si>
  <si>
    <t>(-23) ON 05/01/2007 A BE-58 DEPARTED GYY ENROUTE TO HUF, AT APPROXIMATELY 2 MINUTES AFTER TAKEOFF AIRCRAFT RETURNED</t>
  </si>
  <si>
    <t>20061209027669I</t>
  </si>
  <si>
    <t>(-23) ON DECEMBER 01, 2006 THE SDL FSDO ASI WCW WAS CONTACTED BY TAILWIND FLIGHT CENTRE REFERENCE DAMAGE ON CESSNA</t>
  </si>
  <si>
    <t>20070711013499I</t>
  </si>
  <si>
    <t>(-23) STUDENT PILOT DEPARTED KSEP AT APPROX. 10:00 AM, ENROUTE TO KGKY. AT APPROX. 1 NM NORTHWEST OF KGDJ PILOT NOT</t>
  </si>
  <si>
    <t>20070630826079I</t>
  </si>
  <si>
    <t>(-23) AIRCRAFT DEPARTED RAY AIRPORT AND AFTER TAKEOFF INTO THE CLIMB AIRCRAFT ENGINE STARTED TO HAVE PROBLEMS. PILO</t>
  </si>
  <si>
    <t>20070609013909I</t>
  </si>
  <si>
    <t>(-23) AT 1512 LCL PILOT DEPARTED RWY 11L AT BJC AND APPROX 200'-300' THE PASSENGER DOOR/CANOPY OPENED CAUSING PART</t>
  </si>
  <si>
    <t>20070406014429I</t>
  </si>
  <si>
    <t>(-23) 04/06/2007 AT 1502 LOCAL, COLGAN AIR FLIGHT 4912, RETURNED TO LAND ON RUNWAY 23 AT SHENADOAH REGIONAL AIRPORT</t>
  </si>
  <si>
    <t>20070706012019I</t>
  </si>
  <si>
    <t>(-23) 07/06/2007, CREST AIRPARK KENT WASHINGTON AT 8PM N756SE, HAD A GEAR UP EVENT WITH MINOR DAMAGE TO THE AIRCRAF</t>
  </si>
  <si>
    <t>20070705013159I</t>
  </si>
  <si>
    <t>(-23) REXA FLG5966 RETURNED TO OMAHA DUE TO AN OPEN OXYGEN PANEL LOCATED ON THE EXTERIOR OF THE FUSELAGE BELOW THE</t>
  </si>
  <si>
    <t>20070202004689I</t>
  </si>
  <si>
    <t>(-23) ON 02/02/2007, AT APPROXIMATELY 19:54, SWAA WAS CLEARED TO LAND ON RUNWAY 19, AT ALB. CONDITIONS WERE 3/4 MIL</t>
  </si>
  <si>
    <t>20070515015249I</t>
  </si>
  <si>
    <t>(-23) ON TUESDAY, 5/16/2007 AT APPROXIMATELY 1229 LOCAL TIME, THE PILOT ^PRIVACY DATA OMITTED^ FLYING N17960, A SCH</t>
  </si>
  <si>
    <t>20070709017229A</t>
  </si>
  <si>
    <t>(-23) 07/09/07 AIRCRAFT DEPARTED LAKELAND, FL (LAL) AT 800, VFR SOUTHBOUND. NO FLIGHT PLAN FILED. NO FURTHER CONTAC</t>
  </si>
  <si>
    <t>20071106826469A</t>
  </si>
  <si>
    <t>(-23) PILOT TOOK OFF WITH FERTILIZER BUCKET ATTACHED. SUSPENSION CABLE FROM BUCKET WAS INADVERTENTLY OVER LOWER BLA</t>
  </si>
  <si>
    <t>20080101010519I</t>
  </si>
  <si>
    <t>(-23) AT APPROXIMATELY 0530 THE AIRCRAFT ATTEMPTED TO DEPART THE UNIVERSITY OF CINCINNATI HOSPITAL LANDING PAD WHEN</t>
  </si>
  <si>
    <t>20070723013849I</t>
  </si>
  <si>
    <t>(-23) DURING A VFR FLIGHT FROM NORTHWEST REGIONAL AIRPORT, ROANOKE, TX, TO OMAR N. BRADLEY AIRPORT IN MOBERLY, MO,</t>
  </si>
  <si>
    <t>20071209828449A</t>
  </si>
  <si>
    <t>(-23) HE STATED THAT HE DID FIND WATER IN THE FUEL ON PREFLIGHT. HE HAD NOT FLOWN THE AIRCRAFT SINCE THE ANNUAL. HE</t>
  </si>
  <si>
    <t>20080105009679A</t>
  </si>
  <si>
    <t>(-23) TAKING OFF ON RUNWAY 36 THE AIRCRAFT'S FRONT BAGGAGE DOOR CAME PARTIALLY OPEN AT LIFT OFF OR SHORTLY THEREAFT</t>
  </si>
  <si>
    <t>20071024830879I</t>
  </si>
  <si>
    <t>(-23) PILOT TAXIED AIRCRAFT WITH GROUND POWER CART STILL ATTACHED. STRUCTURAL DAMAGE FROM EVENT WAS NOMINAL AND WAS</t>
  </si>
  <si>
    <t>20071018826599I</t>
  </si>
  <si>
    <t>(-23) ON OCTOBER 18TH, 2007, THE PILOT WAS INVOLVED IN AN INCIDENT WHERE A YOUNG GIRL WAS INJURED BY A PROP STRIKE.</t>
  </si>
  <si>
    <t>20070930021249A</t>
  </si>
  <si>
    <t>(-23) THE PILOT AND THREE PASSENGERS WERE TAKING A LOCAL FLIGHT UNDER VFR CONDITIONS. THE PILOT WASHED THE AIRCRAFT</t>
  </si>
  <si>
    <t>20070916021899A</t>
  </si>
  <si>
    <t>(-23) AIRCRAFT LOST POWER DURING FLIGHT AND ENGINE WAS OVERHEATING. PILOT ATTEMPTED LANDING ON GRASS RUNWAY. AIRCRA</t>
  </si>
  <si>
    <t>20070828021769A</t>
  </si>
  <si>
    <t>(-23) DURING TAKE OFF ROLL, THE AIRCRAFT'S LEFT MAIN LANDING GEAR TIRE HIT A RUNWAY POTHOLE WHICH CAUSED THE PILOT</t>
  </si>
  <si>
    <t>20070922020989A</t>
  </si>
  <si>
    <t>(-23) WITNESSES STATE: THE PILOT ^PRIVACY DATA OMITTED^ REPLACED THE VACUUM PUMP ON HIS GRUMMAN AA-5A, INSTALLING I</t>
  </si>
  <si>
    <t>20070810021829A</t>
  </si>
  <si>
    <t>(-23) PILOT STATED THAT WHILE ENROUTE FROM LACROSS, WI TO PRINCETON, MN AT ABOUT 3 MILES SOUTH OF THE PRINCETON AIR</t>
  </si>
  <si>
    <t>20070719020489A</t>
  </si>
  <si>
    <t>(-23) FLIGHT INSTRUCTOR AND STUDENT PILOT WERE PRACTICING SINGLE ENGINE OPERATIONS. WITH RIGHT ENGINE AT IDLE THE L</t>
  </si>
  <si>
    <t>20071002825149A</t>
  </si>
  <si>
    <t>(-23) THE PILOT/OWNER WITH HIS WIFE ON-BOARD INTENDED TO MAKE A FLIGHT FOR PLEASURE FROM THE BOAT TO PAGE, AZ. DURI</t>
  </si>
  <si>
    <t>20071025824699A</t>
  </si>
  <si>
    <t>(-23) PILOT INITIATED TAKE-OFF ON RUNWAY 10 WITH LEFT AND RIGHT FUEL SHUT-OFF VALVES IN THE OFF POSITION. AT APPROX</t>
  </si>
  <si>
    <t>20070825830559A</t>
  </si>
  <si>
    <t>(-23) AIRCRAFT TOOK OFF ON RUNWAY 16 IN CGE AND IMMEDIATELY CLIMBED AT A STEEP ANGLE. AT AN ALTITUDE OF ABOUT 30 TO</t>
  </si>
  <si>
    <t>20071013825269A</t>
  </si>
  <si>
    <t>(-23) ON OCTOBER 13, 2007, AT APPROXIMATELY 1634 CDT, THE PILOT ^PRIVACY DATA OMITTED^, THE PILOT IN COMMAND OF N97</t>
  </si>
  <si>
    <t>20071011825329A</t>
  </si>
  <si>
    <t>(-23) PILOT FAILED TO UNTIE RIGHT SIDE TIE DOWN AND ATTEMPTED TO LIFT OFF. HE ENCOUNTERED DYNAMIC ROLLOVER AND DAMA</t>
  </si>
  <si>
    <t>20080202010379A</t>
  </si>
  <si>
    <t>(-23) WRITTEN STATEMENT PROVIDED BY PILOT ^PRIVACY DATA OMITTED^ ON 02/14/08 TO THIS OFFICE. IN THAT STATEMENT THE</t>
  </si>
  <si>
    <t>20070907831389A</t>
  </si>
  <si>
    <t>(-23) N6729A, A CESSNA CE-172, THE SOLE OCCUPANT, PILOT-IN-COMMAND, DURING HIS CLIMB TO ALTITUDE EXPERIENCED AN ENG</t>
  </si>
  <si>
    <t>20070721825879I</t>
  </si>
  <si>
    <t>(-23) THE PILOT AND PASSENGER MADE A FULL STOP LANDING AT FULTON COUNTY AIRPORT TO REFUEL. AFTER REFUELING THE PILO</t>
  </si>
  <si>
    <t>[[('AT', '/location/location/contains', 'MADE A FULL STOP LANDING'), ('AT', '/location/location/contains', 'LANDING')]]</t>
  </si>
  <si>
    <t>AT</t>
  </si>
  <si>
    <t>MADE A FULL STOP LANDING</t>
  </si>
  <si>
    <t>20080201010719I</t>
  </si>
  <si>
    <t>(-23) THE PILOT WAS TAXIING INTO THE RAMP AREA, AFTER LANDING, AND WAS FOLLOWING A "FOLLOW ME" CART. WHILE FOLLOWIN</t>
  </si>
  <si>
    <t>[[('CART', '/location/location/contains', 'INTO THE RAMP AREA, AFTER LANDING')]]</t>
  </si>
  <si>
    <t>CART</t>
  </si>
  <si>
    <t>INTO THE RAMP AREA, AFTER LANDING</t>
  </si>
  <si>
    <t>20070716015039A</t>
  </si>
  <si>
    <t>(-23) AT APPROXIMATELY 0830 HOURS ON JULY 16, 2007, AT LOCATION 15.5 MILES NORTHWEST OF THE ISLAND PARK RESERVOIR,</t>
  </si>
  <si>
    <t>20070908023709I</t>
  </si>
  <si>
    <t>(-23) ON 09-08-07 AT 17:45 MOONEY N353TW MADE AN EMERGENCY LANDING AT THE KERRVILLE TX AIRPORT. THE NOSE GEAR WAS D</t>
  </si>
  <si>
    <t>20080125010209I</t>
  </si>
  <si>
    <t>(-23) ASA FLT 4562 (922EV) DEPARTED OMA ENROUTE TO ATL. AFTER DEPARTURE THE LANDING GEAR FAILED TO RETRACT. RETURNI</t>
  </si>
  <si>
    <t>20080118011669I</t>
  </si>
  <si>
    <t>(-23) THE PILOT ^PRIVACY DATA OMITTED^ DEPARTED MILWAUKEE TIMMERMAN AIRPORT (KMWC) ON JANUARY 18TH, 2008 AT 2258 UT</t>
  </si>
  <si>
    <t>20080112011149I</t>
  </si>
  <si>
    <t>(-23) AIRCRAFT RECEIVED FUEL AT THV AT 1735 HRS. DURING PRE-TAKEOFF ENGINE CHECK, AT 1810 HRS, IN RWY 35 RUN-UP ARE</t>
  </si>
  <si>
    <t>20070804826049I</t>
  </si>
  <si>
    <t>(-23) PILOT STATED HE HAD FLOWN THE AIRCRAFT NUMEROUS TIMES WITH ALTERNATOR INOPERATIVE, RECHARGING BATTERY AT LAND</t>
  </si>
  <si>
    <t>20070727013099I</t>
  </si>
  <si>
    <t>(-23) ON JULY 27, 2007 AT FRESNO CHANDLER EXECUTIVE (FCH) N6457B A CESSNA T210M ON AN IFR FLIGHT PLAN DEPARTED FOR</t>
  </si>
  <si>
    <t>20071110831299I</t>
  </si>
  <si>
    <t>(-23) PILOT EXPERIENCED ELECTRICAL SYSTEM FAILURE ENROUTE. MADE EMERGENCY LANDING WITH GEAR COLLAPSE.</t>
  </si>
  <si>
    <t>20071019022449A</t>
  </si>
  <si>
    <t>(-23) ON OCTOBER 19, 2007 AT APPROXIMATELY 14:00 CST, A CESSNA 152, N48862 DEPARTED RUNWAY 13 AT JOHN L. BAKER FIEL</t>
  </si>
  <si>
    <t>20080524834559I</t>
  </si>
  <si>
    <t>(-23) AIRCRAFT ENGINE CAUGHT FIRE DURING TAXI ON TAXIWAY (AFTER LOCAL SALES DEMO FLIGHT). THE PILOT MADE AN EMERGE</t>
  </si>
  <si>
    <t>20080810843599I</t>
  </si>
  <si>
    <t>(-23) THE SUBJECT AIRCRAFT LANDED AT PHX AND TAXIED TO THE PARKING AREA AT CUTTER AVIATION, FOLLOWING THE "FOLLOW M</t>
  </si>
  <si>
    <t>20080806841339I</t>
  </si>
  <si>
    <t>(-23) PILOT STATED HE HAD A ROUGH RUNNING ENGINE AND COMPLETED SOME MAINTNANCE ON AUGUST 5, 2008 INCLUDING AN ENGIN</t>
  </si>
  <si>
    <t>20080427836779I</t>
  </si>
  <si>
    <t>(-23) DIAMOND DA42, DEPARTED LONG BEACH, CA, AIRPORT ON AN INSTRUCTIONAL FLIGHT AND LOST THE AFT PASSENGER DOOR THA</t>
  </si>
  <si>
    <t>20080608836749I</t>
  </si>
  <si>
    <t>(-23)THE PIC/FAR141CFI WAS GIVING MULTI ENGINE INSTRUCTION TO THE COMMERCIAL PILOT STUDENT. THE CFI OBSERVED THE ST</t>
  </si>
  <si>
    <t>20080517835079I</t>
  </si>
  <si>
    <t>(-23) USA 3000 CONTRACTED AAR CERTIFICATE ^PRIVACY DATA OMITTED^ TO PROVIDE MAINTENANCE SUPPORT FOR A LEASE RETURN</t>
  </si>
  <si>
    <t>20080326014239I</t>
  </si>
  <si>
    <t>(-23) PILOT TOOK OFF NOT KNOWING THAT THE LEFT GROUND WHEEL WAS STILL ON. DID NOT EFFECTIVELY PREFLIGHT THE AIRCRAF</t>
  </si>
  <si>
    <t>20080701841759A</t>
  </si>
  <si>
    <t>(-23) THE PILOT AND TWO PASSENGERS ARRIVED AT KRHI; TOPPED OFF THE AIRCRAFT FUEL TANKS; LEFT THE AIRCRAFT UNLOCKED</t>
  </si>
  <si>
    <t>20080229011769A</t>
  </si>
  <si>
    <t>(-23) ON LANDING RUNWAY 28 AT THE TRUCKEE AIRPORT (TRK), AIRCRAFT N2571D PILOTED BY ^PRIVACY DATA OMITTED^, DRIFTED</t>
  </si>
  <si>
    <t>20080310838229A</t>
  </si>
  <si>
    <t>(-23) THE ACCIDENT AIRCRAFT, N594DM (OPERATED UNDER THE PROVISIONS OF 14 CFR PART 135 BY AERO CHARTER AND TRANSPORT</t>
  </si>
  <si>
    <t>20080702841789A</t>
  </si>
  <si>
    <t>(-23) ON 07/02/2008, AT APPROXIMATELY 0700 CST, A GENERAL AVIATION ACCIDENT OCCURRED ONE MILE NE OF ALEXANDRIA, MN</t>
  </si>
  <si>
    <t>20080320832509A</t>
  </si>
  <si>
    <t>(-23) DURING TAKE OFF ROLL FROM RWY 24, THE ENGINE STARTED TO MISS COMPRESSION (ENGINE SPUTTERING). THE PILOT WAS A</t>
  </si>
  <si>
    <t>20080504833519A</t>
  </si>
  <si>
    <t>(-23) N747JN, A POWERED GLIDER, DEPARTED THE DESIGNATED GLIDER RUNWAY 21 AT EPHRATA MUNICIPAL AIRPORT UNDER ITS OWN</t>
  </si>
  <si>
    <t>20080321013069A</t>
  </si>
  <si>
    <t>(-23) THE PILOT ^PRIVACY DATA OMITTED^ DEPARTED MEADOW LAKE AIRPORT. THEN MINUTES INTO THE FLIGHT THE ENGINE QUIT.</t>
  </si>
  <si>
    <t>20080411833359A</t>
  </si>
  <si>
    <t>(-23) THE PILOT SPENT 8 HOURS PREPARING THE AIRCRAFT FOR FLIGHT AS IT HAD NOT BEEN FLOWN FOR APPROXIMATELY 1 YEAR.</t>
  </si>
  <si>
    <t>20080427837099A</t>
  </si>
  <si>
    <t>(-23) THE PILOT HAD PREVIOUSLY CONDUCTED FULL STOP/TAXI LANDINGS ON THE MORNING OF APR 27 AT CLARK COUNTY AIRPORT</t>
  </si>
  <si>
    <t>20080402013399I</t>
  </si>
  <si>
    <t>(-23) ON THE SECOND LANDING OF A LOCAL FLIGHT THE AMATEUR BUILT AIRPLANE LANDED WITH THE LANDING GEAR RETRACTED. AF</t>
  </si>
  <si>
    <t>20080326835639I</t>
  </si>
  <si>
    <t>(-23) ON MARCH 26,2008, AT 1220 MST, A RAYTHEON AIRCRAFT COMPANY 1900D, OPERATING AS GREAT LAKES AIRLINES FLIGHT 51</t>
  </si>
  <si>
    <t>20080722844939I</t>
  </si>
  <si>
    <t>ON 7/22/08 AT 1249 MST, CESSNA T182T, N562GK, ABORTED A TAKEOFF WITH BOTH MAIN WHEELS ON FIRE. TOWER AND FIRE DEPAR</t>
  </si>
  <si>
    <t>20080227010559I</t>
  </si>
  <si>
    <t>(-23) A/C RELOCATED TO NEW HANGAR TO CHECK SIZE AND PILOT ABILITY TO PUSH BACK BY HIMSELF. DUE TO SLOPE PILOT WAS U</t>
  </si>
  <si>
    <t>20080223013919I</t>
  </si>
  <si>
    <t>(-23) ON 2/23/08 @ APPROXIMATELY 2130 DURING TAXI AT IAD TO THE WESTERN MOST PORTION OF LANDMARK AVIATION FBO, AIRC</t>
  </si>
  <si>
    <t>20080226013819I</t>
  </si>
  <si>
    <t>(-23) PILOT TOOK OFF FOR LEESBURG AIRPORT AND WHILE CLIMBING AT ABOUT 300', THE CANOPY OPENED IN FLIGHT CAUSING HIS</t>
  </si>
  <si>
    <t>20080702843529I</t>
  </si>
  <si>
    <t>(-23) OWNER FORGOT TO FASTEN THE LOWER LEFT 4 CAMLOCKS ON THE TOP COWLING. COWLING CAME LOOSE AFTER TAKEOFF, BLOCK</t>
  </si>
  <si>
    <t>20080404840559A</t>
  </si>
  <si>
    <t>(-23) THE AIRCRAFT EXPERIENCED SEVERE TURBULANCE ON 04/04/2008 AT APPROXIMATELY 1445 CDT WHILE ENROUTE TO KTCL, A L</t>
  </si>
  <si>
    <t>RQD stands for required, can't be head, not penalizing alcohol as the tail since company names can take any number of forms</t>
  </si>
  <si>
    <t>Ice on aircraft can't contain aircraft if aircraft also contains ice on aircraft</t>
  </si>
  <si>
    <t>`</t>
  </si>
  <si>
    <t>Landing is an event in the sentence, and cannot be a location, so it is syntactically incorrect. However, since it may interpretted as a location, it is semantically correct, since the landing strip contains a base</t>
  </si>
  <si>
    <t>A test is not a location</t>
  </si>
  <si>
    <t>Interpretting papa as possible location since it may be an aircraft</t>
  </si>
  <si>
    <t>Possible modifies "problems" so Possible Engines is not a valid entity span. However, (piper, contains, engine) is semantically correct, so the triple is semantically correct</t>
  </si>
  <si>
    <t>Maintenance is not a physical objec</t>
  </si>
  <si>
    <t>Yes, TX contains a tow in this sentence</t>
  </si>
  <si>
    <t>Plan is not interpretted as a location here, but that is up for consideration</t>
  </si>
  <si>
    <t>(cessna, contains, nose wheel) would be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</si>
</sst>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3.71"/>
    <col customWidth="1" min="3" max="3" width="18.43"/>
    <col customWidth="1" min="4" max="11" width="8.71"/>
    <col customWidth="1" min="12" max="12" width="33.71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 t="s">
        <v>10</v>
      </c>
      <c r="B2" s="2" t="s">
        <v>11</v>
      </c>
      <c r="C2" s="2" t="s">
        <v>12</v>
      </c>
      <c r="D2" s="3" t="s">
        <v>13</v>
      </c>
      <c r="E2" s="2" t="s">
        <v>14</v>
      </c>
      <c r="F2" s="2">
        <v>0.5</v>
      </c>
      <c r="G2" s="2">
        <v>0.0</v>
      </c>
      <c r="H2" s="2">
        <v>1.0</v>
      </c>
      <c r="I2" s="2">
        <v>0.0</v>
      </c>
      <c r="J2" s="4" t="s">
        <v>15</v>
      </c>
      <c r="K2" s="2" t="s">
        <v>16</v>
      </c>
      <c r="L2" s="2" t="s">
        <v>17</v>
      </c>
      <c r="M2" s="2">
        <f>AVERAGE(F2:F7)</f>
        <v>0.25</v>
      </c>
    </row>
    <row r="3" ht="14.25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>
        <v>0.5</v>
      </c>
      <c r="G3" s="2">
        <v>0.0</v>
      </c>
      <c r="H3" s="2">
        <v>1.0</v>
      </c>
      <c r="I3" s="2">
        <v>0.0</v>
      </c>
      <c r="J3" s="4" t="s">
        <v>23</v>
      </c>
      <c r="K3" s="2" t="s">
        <v>16</v>
      </c>
      <c r="L3" s="2" t="s">
        <v>24</v>
      </c>
      <c r="M3" s="2">
        <f> AVERAGE(G2:G7)</f>
        <v>0</v>
      </c>
    </row>
    <row r="4" ht="14.25" customHeight="1">
      <c r="A4" s="2" t="s">
        <v>25</v>
      </c>
      <c r="B4" s="2" t="s">
        <v>26</v>
      </c>
      <c r="C4" s="2" t="s">
        <v>27</v>
      </c>
      <c r="D4" s="2" t="s">
        <v>21</v>
      </c>
      <c r="E4" s="2" t="s">
        <v>28</v>
      </c>
      <c r="F4" s="2">
        <v>0.0</v>
      </c>
      <c r="G4" s="2">
        <v>0.0</v>
      </c>
      <c r="H4" s="2">
        <v>1.0</v>
      </c>
      <c r="I4" s="2">
        <v>0.0</v>
      </c>
      <c r="J4" s="4" t="s">
        <v>29</v>
      </c>
      <c r="K4" s="2" t="s">
        <v>16</v>
      </c>
      <c r="L4" s="2" t="s">
        <v>30</v>
      </c>
      <c r="M4" s="2">
        <f>AVERAGE(H2:H7)</f>
        <v>1</v>
      </c>
    </row>
    <row r="5" ht="14.25" customHeight="1">
      <c r="A5" s="2" t="s">
        <v>25</v>
      </c>
      <c r="B5" s="2" t="s">
        <v>26</v>
      </c>
      <c r="C5" s="2" t="s">
        <v>27</v>
      </c>
      <c r="D5" s="2" t="s">
        <v>21</v>
      </c>
      <c r="E5" s="2" t="s">
        <v>31</v>
      </c>
      <c r="F5" s="2">
        <v>0.5</v>
      </c>
      <c r="G5" s="2">
        <v>0.0</v>
      </c>
      <c r="I5" s="2">
        <v>0.0</v>
      </c>
      <c r="J5" s="4" t="s">
        <v>32</v>
      </c>
      <c r="K5" s="2" t="s">
        <v>16</v>
      </c>
      <c r="L5" s="2" t="s">
        <v>33</v>
      </c>
      <c r="M5" s="2">
        <f>SUM(I2:I7)</f>
        <v>0</v>
      </c>
    </row>
    <row r="6" ht="14.25" customHeight="1">
      <c r="A6" s="2" t="s">
        <v>25</v>
      </c>
      <c r="B6" s="2" t="s">
        <v>26</v>
      </c>
      <c r="C6" s="2" t="s">
        <v>27</v>
      </c>
      <c r="D6" s="2" t="s">
        <v>21</v>
      </c>
      <c r="E6" s="2" t="s">
        <v>34</v>
      </c>
      <c r="F6" s="2">
        <v>0.0</v>
      </c>
      <c r="G6" s="2">
        <v>0.0</v>
      </c>
      <c r="I6" s="2">
        <v>0.0</v>
      </c>
      <c r="J6" s="4" t="s">
        <v>35</v>
      </c>
      <c r="K6" s="2" t="s">
        <v>16</v>
      </c>
    </row>
    <row r="7" ht="14.25" customHeight="1">
      <c r="A7" s="2" t="s">
        <v>25</v>
      </c>
      <c r="B7" s="2" t="s">
        <v>26</v>
      </c>
      <c r="C7" s="2" t="s">
        <v>27</v>
      </c>
      <c r="D7" s="2" t="s">
        <v>21</v>
      </c>
      <c r="E7" s="2" t="s">
        <v>36</v>
      </c>
      <c r="F7" s="2">
        <v>0.0</v>
      </c>
      <c r="G7" s="2">
        <v>0.0</v>
      </c>
      <c r="I7" s="2">
        <v>0.0</v>
      </c>
      <c r="J7" s="4" t="s">
        <v>37</v>
      </c>
      <c r="K7" s="2" t="s">
        <v>16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E7">
    <cfRule type="expression" dxfId="0" priority="1">
      <formula>NOT(EXACT(INDIRECT("A"&amp;ROW()), INDIRECT("A"&amp;ROW()-1)))</formula>
    </cfRule>
  </conditionalFormatting>
  <conditionalFormatting sqref="J5">
    <cfRule type="expression" dxfId="0" priority="2">
      <formula>NOT(EXACT(INDIRECT("B"&amp;ROW()), INDIRECT("B"&amp;ROW()-1)))</formula>
    </cfRule>
  </conditionalFormatting>
  <conditionalFormatting sqref="L2:L3">
    <cfRule type="expression" dxfId="0" priority="3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11.43"/>
    <col customWidth="1" min="5" max="5" width="16.71"/>
    <col customWidth="1" min="6" max="25" width="8.71"/>
  </cols>
  <sheetData>
    <row r="1" ht="14.25" customHeight="1">
      <c r="A1" s="5" t="s">
        <v>38</v>
      </c>
      <c r="B1" s="6" t="s">
        <v>39</v>
      </c>
      <c r="C1" s="6" t="s">
        <v>40</v>
      </c>
      <c r="D1" s="6" t="s">
        <v>2</v>
      </c>
      <c r="E1" s="6" t="s">
        <v>3</v>
      </c>
      <c r="F1" s="6" t="s">
        <v>4</v>
      </c>
      <c r="G1" s="6" t="s">
        <v>41</v>
      </c>
    </row>
    <row r="2" ht="14.25" customHeight="1">
      <c r="A2" s="7" t="s">
        <v>42</v>
      </c>
      <c r="B2" s="7" t="s">
        <v>43</v>
      </c>
      <c r="C2" s="7" t="s">
        <v>44</v>
      </c>
      <c r="D2" s="8"/>
      <c r="E2" s="8"/>
      <c r="F2" s="8"/>
      <c r="G2" s="2" t="str">
        <f>IFERROR(__xludf.DUMMYFUNCTION("IF(NOT(EXACT(A2,A1)), IF(ISERROR(FILTER(D$2:D2782, A$2:A2782 = A2, D$2:D2782&lt;&gt;"""")), """", COUNTA(FILTER(D$2:D2782, A$2:A2782 = A2, D$2:D2782&lt;&gt;""""))),"""")"),"")</f>
        <v/>
      </c>
      <c r="I2" s="2" t="s">
        <v>45</v>
      </c>
      <c r="K2" s="2">
        <f> SUM(G2:G2782)</f>
        <v>87</v>
      </c>
    </row>
    <row r="3" ht="14.25" customHeight="1">
      <c r="A3" s="7" t="s">
        <v>46</v>
      </c>
      <c r="B3" s="7" t="s">
        <v>47</v>
      </c>
      <c r="C3" s="7" t="s">
        <v>44</v>
      </c>
      <c r="D3" s="8"/>
      <c r="E3" s="8"/>
      <c r="F3" s="8"/>
      <c r="G3" s="2" t="str">
        <f>IFERROR(__xludf.DUMMYFUNCTION("IF(NOT(EXACT(A3,A2)), IF(ISERROR(FILTER(D$2:D2782, A$2:A2782 = A3, D$2:D2782&lt;&gt;"""")), """", COUNTA(FILTER(D$2:D2782, A$2:A2782 = A3, D$2:D2782&lt;&gt;""""))),"""")"),"")</f>
        <v/>
      </c>
      <c r="I3" s="2" t="s">
        <v>48</v>
      </c>
      <c r="K3" s="2">
        <f>IFERROR(__xludf.DUMMYFUNCTION(" COUNTA(FILTER(G2:G2782, G2:G2782&lt;&gt;""""))/2748"),0.019650655021834062)</f>
        <v>0.01965065502</v>
      </c>
    </row>
    <row r="4" ht="14.25" customHeight="1">
      <c r="A4" s="7" t="s">
        <v>49</v>
      </c>
      <c r="B4" s="7" t="s">
        <v>50</v>
      </c>
      <c r="C4" s="7" t="s">
        <v>44</v>
      </c>
      <c r="D4" s="8"/>
      <c r="E4" s="8"/>
      <c r="F4" s="8"/>
      <c r="G4" s="2" t="str">
        <f>IFERROR(__xludf.DUMMYFUNCTION("IF(NOT(EXACT(A4,A3)), IF(ISERROR(FILTER(D$2:D2782, A$2:A2782 = A4, D$2:D2782&lt;&gt;"""")), """", COUNTA(FILTER(D$2:D2782, A$2:A2782 = A4, D$2:D2782&lt;&gt;""""))),"""")"),"")</f>
        <v/>
      </c>
    </row>
    <row r="5" ht="14.25" customHeight="1">
      <c r="A5" s="7" t="s">
        <v>51</v>
      </c>
      <c r="B5" s="7" t="s">
        <v>52</v>
      </c>
      <c r="C5" s="7" t="s">
        <v>44</v>
      </c>
      <c r="D5" s="8"/>
      <c r="E5" s="8"/>
      <c r="F5" s="8"/>
      <c r="G5" s="2" t="str">
        <f>IFERROR(__xludf.DUMMYFUNCTION("IF(NOT(EXACT(A5,A4)), IF(ISERROR(FILTER(D$2:D2782, A$2:A2782 = A5, D$2:D2782&lt;&gt;"""")), """", COUNTA(FILTER(D$2:D2782, A$2:A2782 = A5, D$2:D2782&lt;&gt;""""))),"""")"),"")</f>
        <v/>
      </c>
    </row>
    <row r="6" ht="14.25" customHeight="1">
      <c r="A6" s="7" t="s">
        <v>53</v>
      </c>
      <c r="B6" s="7" t="s">
        <v>54</v>
      </c>
      <c r="C6" s="7" t="s">
        <v>44</v>
      </c>
      <c r="D6" s="8"/>
      <c r="E6" s="8"/>
      <c r="F6" s="8"/>
      <c r="G6" s="2" t="str">
        <f>IFERROR(__xludf.DUMMYFUNCTION("IF(NOT(EXACT(A6,A5)), IF(ISERROR(FILTER(D$2:D2782, A$2:A2782 = A6, D$2:D2782&lt;&gt;"""")), """", COUNTA(FILTER(D$2:D2782, A$2:A2782 = A6, D$2:D2782&lt;&gt;""""))),"""")"),"")</f>
        <v/>
      </c>
    </row>
    <row r="7" ht="14.25" customHeight="1">
      <c r="A7" s="7" t="s">
        <v>55</v>
      </c>
      <c r="B7" s="7" t="s">
        <v>56</v>
      </c>
      <c r="C7" s="7" t="s">
        <v>44</v>
      </c>
      <c r="D7" s="8"/>
      <c r="E7" s="8"/>
      <c r="F7" s="8"/>
      <c r="G7" s="2" t="str">
        <f>IFERROR(__xludf.DUMMYFUNCTION("IF(NOT(EXACT(A7,A6)), IF(ISERROR(FILTER(D$2:D2782, A$2:A2782 = A7, D$2:D2782&lt;&gt;"""")), """", COUNTA(FILTER(D$2:D2782, A$2:A2782 = A7, D$2:D2782&lt;&gt;""""))),"""")"),"")</f>
        <v/>
      </c>
    </row>
    <row r="8" ht="14.25" customHeight="1">
      <c r="A8" s="7" t="s">
        <v>57</v>
      </c>
      <c r="B8" s="7" t="s">
        <v>58</v>
      </c>
      <c r="C8" s="7" t="s">
        <v>44</v>
      </c>
      <c r="D8" s="8"/>
      <c r="E8" s="8"/>
      <c r="F8" s="8"/>
      <c r="G8" s="2" t="str">
        <f>IFERROR(__xludf.DUMMYFUNCTION("IF(NOT(EXACT(A8,A7)), IF(ISERROR(FILTER(D$2:D2782, A$2:A2782 = A8, D$2:D2782&lt;&gt;"""")), """", COUNTA(FILTER(D$2:D2782, A$2:A2782 = A8, D$2:D2782&lt;&gt;""""))),"""")"),"")</f>
        <v/>
      </c>
    </row>
    <row r="9" ht="14.25" customHeight="1">
      <c r="A9" s="7" t="s">
        <v>59</v>
      </c>
      <c r="B9" s="7" t="s">
        <v>60</v>
      </c>
      <c r="C9" s="7" t="s">
        <v>44</v>
      </c>
      <c r="D9" s="8"/>
      <c r="E9" s="8"/>
      <c r="F9" s="8"/>
      <c r="G9" s="2" t="str">
        <f>IFERROR(__xludf.DUMMYFUNCTION("IF(NOT(EXACT(A9,A8)), IF(ISERROR(FILTER(D$2:D2782, A$2:A2782 = A9, D$2:D2782&lt;&gt;"""")), """", COUNTA(FILTER(D$2:D2782, A$2:A2782 = A9, D$2:D2782&lt;&gt;""""))),"""")"),"")</f>
        <v/>
      </c>
    </row>
    <row r="10" ht="14.25" customHeight="1">
      <c r="A10" s="7" t="s">
        <v>61</v>
      </c>
      <c r="B10" s="7" t="s">
        <v>62</v>
      </c>
      <c r="C10" s="7" t="s">
        <v>44</v>
      </c>
      <c r="D10" s="8"/>
      <c r="E10" s="8"/>
      <c r="F10" s="8"/>
      <c r="G10" s="2" t="str">
        <f>IFERROR(__xludf.DUMMYFUNCTION("IF(NOT(EXACT(A10,A9)), IF(ISERROR(FILTER(D$2:D2782, A$2:A2782 = A10, D$2:D2782&lt;&gt;"""")), """", COUNTA(FILTER(D$2:D2782, A$2:A2782 = A10, D$2:D2782&lt;&gt;""""))),"""")"),"")</f>
        <v/>
      </c>
    </row>
    <row r="11" ht="14.25" customHeight="1">
      <c r="A11" s="7" t="s">
        <v>63</v>
      </c>
      <c r="B11" s="7" t="s">
        <v>64</v>
      </c>
      <c r="C11" s="7" t="s">
        <v>44</v>
      </c>
      <c r="D11" s="8"/>
      <c r="E11" s="8"/>
      <c r="F11" s="8"/>
      <c r="G11" s="2" t="str">
        <f>IFERROR(__xludf.DUMMYFUNCTION("IF(NOT(EXACT(A11,A10)), IF(ISERROR(FILTER(D$2:D2782, A$2:A2782 = A11, D$2:D2782&lt;&gt;"""")), """", COUNTA(FILTER(D$2:D2782, A$2:A2782 = A11, D$2:D2782&lt;&gt;""""))),"""")"),"")</f>
        <v/>
      </c>
    </row>
    <row r="12" ht="14.25" customHeight="1">
      <c r="A12" s="7" t="s">
        <v>65</v>
      </c>
      <c r="B12" s="7" t="s">
        <v>66</v>
      </c>
      <c r="C12" s="7" t="s">
        <v>44</v>
      </c>
      <c r="D12" s="8"/>
      <c r="E12" s="8"/>
      <c r="F12" s="8"/>
      <c r="G12" s="2" t="str">
        <f>IFERROR(__xludf.DUMMYFUNCTION("IF(NOT(EXACT(A12,A11)), IF(ISERROR(FILTER(D$2:D2782, A$2:A2782 = A12, D$2:D2782&lt;&gt;"""")), """", COUNTA(FILTER(D$2:D2782, A$2:A2782 = A12, D$2:D2782&lt;&gt;""""))),"""")"),"")</f>
        <v/>
      </c>
    </row>
    <row r="13" ht="14.25" customHeight="1">
      <c r="A13" s="7" t="s">
        <v>67</v>
      </c>
      <c r="B13" s="7" t="s">
        <v>68</v>
      </c>
      <c r="C13" s="7" t="s">
        <v>44</v>
      </c>
      <c r="D13" s="8"/>
      <c r="E13" s="8"/>
      <c r="F13" s="8"/>
      <c r="G13" s="2" t="str">
        <f>IFERROR(__xludf.DUMMYFUNCTION("IF(NOT(EXACT(A13,A12)), IF(ISERROR(FILTER(D$2:D2782, A$2:A2782 = A13, D$2:D2782&lt;&gt;"""")), """", COUNTA(FILTER(D$2:D2782, A$2:A2782 = A13, D$2:D2782&lt;&gt;""""))),"""")"),"")</f>
        <v/>
      </c>
    </row>
    <row r="14" ht="14.25" customHeight="1">
      <c r="A14" s="7" t="s">
        <v>69</v>
      </c>
      <c r="B14" s="7" t="s">
        <v>70</v>
      </c>
      <c r="C14" s="7" t="s">
        <v>44</v>
      </c>
      <c r="D14" s="8"/>
      <c r="E14" s="8"/>
      <c r="F14" s="8"/>
      <c r="G14" s="2" t="str">
        <f>IFERROR(__xludf.DUMMYFUNCTION("IF(NOT(EXACT(A14,A13)), IF(ISERROR(FILTER(D$2:D2782, A$2:A2782 = A14, D$2:D2782&lt;&gt;"""")), """", COUNTA(FILTER(D$2:D2782, A$2:A2782 = A14, D$2:D2782&lt;&gt;""""))),"""")"),"")</f>
        <v/>
      </c>
    </row>
    <row r="15" ht="14.25" customHeight="1">
      <c r="A15" s="7" t="s">
        <v>71</v>
      </c>
      <c r="B15" s="7" t="s">
        <v>72</v>
      </c>
      <c r="C15" s="7" t="s">
        <v>44</v>
      </c>
      <c r="D15" s="8"/>
      <c r="E15" s="8"/>
      <c r="F15" s="8"/>
      <c r="G15" s="2" t="str">
        <f>IFERROR(__xludf.DUMMYFUNCTION("IF(NOT(EXACT(A15,A14)), IF(ISERROR(FILTER(D$2:D2782, A$2:A2782 = A15, D$2:D2782&lt;&gt;"""")), """", COUNTA(FILTER(D$2:D2782, A$2:A2782 = A15, D$2:D2782&lt;&gt;""""))),"""")"),"")</f>
        <v/>
      </c>
    </row>
    <row r="16" ht="14.25" customHeight="1">
      <c r="A16" s="7" t="s">
        <v>73</v>
      </c>
      <c r="B16" s="7" t="s">
        <v>74</v>
      </c>
      <c r="C16" s="7" t="s">
        <v>44</v>
      </c>
      <c r="D16" s="8"/>
      <c r="E16" s="8"/>
      <c r="F16" s="8"/>
      <c r="G16" s="2" t="str">
        <f>IFERROR(__xludf.DUMMYFUNCTION("IF(NOT(EXACT(A16,A15)), IF(ISERROR(FILTER(D$2:D2782, A$2:A2782 = A16, D$2:D2782&lt;&gt;"""")), """", COUNTA(FILTER(D$2:D2782, A$2:A2782 = A16, D$2:D2782&lt;&gt;""""))),"""")"),"")</f>
        <v/>
      </c>
    </row>
    <row r="17" ht="14.25" customHeight="1">
      <c r="A17" s="7" t="s">
        <v>75</v>
      </c>
      <c r="B17" s="7" t="s">
        <v>76</v>
      </c>
      <c r="C17" s="7" t="s">
        <v>44</v>
      </c>
      <c r="D17" s="8"/>
      <c r="E17" s="8"/>
      <c r="F17" s="8"/>
      <c r="G17" s="2" t="str">
        <f>IFERROR(__xludf.DUMMYFUNCTION("IF(NOT(EXACT(A17,A16)), IF(ISERROR(FILTER(D$2:D2782, A$2:A2782 = A17, D$2:D2782&lt;&gt;"""")), """", COUNTA(FILTER(D$2:D2782, A$2:A2782 = A17, D$2:D2782&lt;&gt;""""))),"""")"),"")</f>
        <v/>
      </c>
    </row>
    <row r="18" ht="14.25" customHeight="1">
      <c r="A18" s="7" t="s">
        <v>77</v>
      </c>
      <c r="B18" s="7" t="s">
        <v>78</v>
      </c>
      <c r="C18" s="7" t="s">
        <v>44</v>
      </c>
      <c r="D18" s="8"/>
      <c r="E18" s="8"/>
      <c r="F18" s="8"/>
      <c r="G18" s="2" t="str">
        <f>IFERROR(__xludf.DUMMYFUNCTION("IF(NOT(EXACT(A18,A17)), IF(ISERROR(FILTER(D$2:D2782, A$2:A2782 = A18, D$2:D2782&lt;&gt;"""")), """", COUNTA(FILTER(D$2:D2782, A$2:A2782 = A18, D$2:D2782&lt;&gt;""""))),"""")"),"")</f>
        <v/>
      </c>
    </row>
    <row r="19" ht="14.25" customHeight="1">
      <c r="A19" s="7" t="s">
        <v>79</v>
      </c>
      <c r="B19" s="7" t="s">
        <v>80</v>
      </c>
      <c r="C19" s="7" t="s">
        <v>44</v>
      </c>
      <c r="D19" s="8"/>
      <c r="E19" s="8"/>
      <c r="F19" s="8"/>
      <c r="G19" s="2" t="str">
        <f>IFERROR(__xludf.DUMMYFUNCTION("IF(NOT(EXACT(A19,A18)), IF(ISERROR(FILTER(D$2:D2782, A$2:A2782 = A19, D$2:D2782&lt;&gt;"""")), """", COUNTA(FILTER(D$2:D2782, A$2:A2782 = A19, D$2:D2782&lt;&gt;""""))),"""")"),"")</f>
        <v/>
      </c>
    </row>
    <row r="20" ht="14.25" customHeight="1">
      <c r="A20" s="7" t="s">
        <v>81</v>
      </c>
      <c r="B20" s="7" t="s">
        <v>82</v>
      </c>
      <c r="C20" s="7" t="s">
        <v>44</v>
      </c>
      <c r="D20" s="8"/>
      <c r="E20" s="8"/>
      <c r="F20" s="8"/>
      <c r="G20" s="2" t="str">
        <f>IFERROR(__xludf.DUMMYFUNCTION("IF(NOT(EXACT(A20,A19)), IF(ISERROR(FILTER(D$2:D2782, A$2:A2782 = A20, D$2:D2782&lt;&gt;"""")), """", COUNTA(FILTER(D$2:D2782, A$2:A2782 = A20, D$2:D2782&lt;&gt;""""))),"""")"),"")</f>
        <v/>
      </c>
    </row>
    <row r="21" ht="14.25" customHeight="1">
      <c r="A21" s="7" t="s">
        <v>83</v>
      </c>
      <c r="B21" s="7" t="s">
        <v>84</v>
      </c>
      <c r="C21" s="7" t="s">
        <v>44</v>
      </c>
      <c r="D21" s="8"/>
      <c r="E21" s="8"/>
      <c r="F21" s="8"/>
      <c r="G21" s="2" t="str">
        <f>IFERROR(__xludf.DUMMYFUNCTION("IF(NOT(EXACT(A21,A20)), IF(ISERROR(FILTER(D$2:D2782, A$2:A2782 = A21, D$2:D2782&lt;&gt;"""")), """", COUNTA(FILTER(D$2:D2782, A$2:A2782 = A21, D$2:D2782&lt;&gt;""""))),"""")"),"")</f>
        <v/>
      </c>
    </row>
    <row r="22" ht="14.25" customHeight="1">
      <c r="A22" s="7" t="s">
        <v>85</v>
      </c>
      <c r="B22" s="7" t="s">
        <v>86</v>
      </c>
      <c r="C22" s="7" t="s">
        <v>44</v>
      </c>
      <c r="D22" s="8"/>
      <c r="E22" s="8"/>
      <c r="F22" s="8"/>
      <c r="G22" s="2" t="str">
        <f>IFERROR(__xludf.DUMMYFUNCTION("IF(NOT(EXACT(A22,A21)), IF(ISERROR(FILTER(D$2:D2782, A$2:A2782 = A22, D$2:D2782&lt;&gt;"""")), """", COUNTA(FILTER(D$2:D2782, A$2:A2782 = A22, D$2:D2782&lt;&gt;""""))),"""")"),"")</f>
        <v/>
      </c>
    </row>
    <row r="23" ht="14.25" customHeight="1">
      <c r="A23" s="7" t="s">
        <v>87</v>
      </c>
      <c r="B23" s="7" t="s">
        <v>88</v>
      </c>
      <c r="C23" s="7" t="s">
        <v>44</v>
      </c>
      <c r="D23" s="8"/>
      <c r="E23" s="8"/>
      <c r="F23" s="8"/>
      <c r="G23" s="2" t="str">
        <f>IFERROR(__xludf.DUMMYFUNCTION("IF(NOT(EXACT(A23,A22)), IF(ISERROR(FILTER(D$2:D2782, A$2:A2782 = A23, D$2:D2782&lt;&gt;"""")), """", COUNTA(FILTER(D$2:D2782, A$2:A2782 = A23, D$2:D2782&lt;&gt;""""))),"""")"),"")</f>
        <v/>
      </c>
    </row>
    <row r="24" ht="14.25" customHeight="1">
      <c r="A24" s="7" t="s">
        <v>89</v>
      </c>
      <c r="B24" s="7" t="s">
        <v>90</v>
      </c>
      <c r="C24" s="7" t="s">
        <v>44</v>
      </c>
      <c r="D24" s="8"/>
      <c r="E24" s="8"/>
      <c r="F24" s="8"/>
      <c r="G24" s="2" t="str">
        <f>IFERROR(__xludf.DUMMYFUNCTION("IF(NOT(EXACT(A24,A23)), IF(ISERROR(FILTER(D$2:D2782, A$2:A2782 = A24, D$2:D2782&lt;&gt;"""")), """", COUNTA(FILTER(D$2:D2782, A$2:A2782 = A24, D$2:D2782&lt;&gt;""""))),"""")"),"")</f>
        <v/>
      </c>
    </row>
    <row r="25" ht="14.25" customHeight="1">
      <c r="A25" s="7" t="s">
        <v>91</v>
      </c>
      <c r="B25" s="7" t="s">
        <v>92</v>
      </c>
      <c r="C25" s="7" t="s">
        <v>44</v>
      </c>
      <c r="D25" s="8"/>
      <c r="E25" s="8"/>
      <c r="F25" s="8"/>
      <c r="G25" s="2" t="str">
        <f>IFERROR(__xludf.DUMMYFUNCTION("IF(NOT(EXACT(A25,A24)), IF(ISERROR(FILTER(D$2:D2782, A$2:A2782 = A25, D$2:D2782&lt;&gt;"""")), """", COUNTA(FILTER(D$2:D2782, A$2:A2782 = A25, D$2:D2782&lt;&gt;""""))),"""")"),"")</f>
        <v/>
      </c>
    </row>
    <row r="26" ht="14.25" customHeight="1">
      <c r="A26" s="7" t="s">
        <v>93</v>
      </c>
      <c r="B26" s="7" t="s">
        <v>94</v>
      </c>
      <c r="C26" s="7" t="s">
        <v>44</v>
      </c>
      <c r="D26" s="8"/>
      <c r="E26" s="8"/>
      <c r="F26" s="8"/>
      <c r="G26" s="2" t="str">
        <f>IFERROR(__xludf.DUMMYFUNCTION("IF(NOT(EXACT(A26,A25)), IF(ISERROR(FILTER(D$2:D2782, A$2:A2782 = A26, D$2:D2782&lt;&gt;"""")), """", COUNTA(FILTER(D$2:D2782, A$2:A2782 = A26, D$2:D2782&lt;&gt;""""))),"""")"),"")</f>
        <v/>
      </c>
    </row>
    <row r="27" ht="14.25" customHeight="1">
      <c r="A27" s="7" t="s">
        <v>95</v>
      </c>
      <c r="B27" s="7" t="s">
        <v>96</v>
      </c>
      <c r="C27" s="7" t="s">
        <v>44</v>
      </c>
      <c r="D27" s="8"/>
      <c r="E27" s="8"/>
      <c r="F27" s="8"/>
      <c r="G27" s="2" t="str">
        <f>IFERROR(__xludf.DUMMYFUNCTION("IF(NOT(EXACT(A27,A26)), IF(ISERROR(FILTER(D$2:D2782, A$2:A2782 = A27, D$2:D2782&lt;&gt;"""")), """", COUNTA(FILTER(D$2:D2782, A$2:A2782 = A27, D$2:D2782&lt;&gt;""""))),"""")"),"")</f>
        <v/>
      </c>
    </row>
    <row r="28" ht="14.25" customHeight="1">
      <c r="A28" s="7" t="s">
        <v>97</v>
      </c>
      <c r="B28" s="7" t="s">
        <v>98</v>
      </c>
      <c r="C28" s="7" t="s">
        <v>44</v>
      </c>
      <c r="D28" s="8"/>
      <c r="E28" s="8"/>
      <c r="F28" s="8"/>
      <c r="G28" s="2" t="str">
        <f>IFERROR(__xludf.DUMMYFUNCTION("IF(NOT(EXACT(A28,A27)), IF(ISERROR(FILTER(D$2:D2782, A$2:A2782 = A28, D$2:D2782&lt;&gt;"""")), """", COUNTA(FILTER(D$2:D2782, A$2:A2782 = A28, D$2:D2782&lt;&gt;""""))),"""")"),"")</f>
        <v/>
      </c>
    </row>
    <row r="29" ht="14.25" customHeight="1">
      <c r="A29" s="7" t="s">
        <v>99</v>
      </c>
      <c r="B29" s="7" t="s">
        <v>100</v>
      </c>
      <c r="C29" s="7" t="s">
        <v>44</v>
      </c>
      <c r="D29" s="8"/>
      <c r="E29" s="8"/>
      <c r="F29" s="8"/>
      <c r="G29" s="2" t="str">
        <f>IFERROR(__xludf.DUMMYFUNCTION("IF(NOT(EXACT(A29,A28)), IF(ISERROR(FILTER(D$2:D2782, A$2:A2782 = A29, D$2:D2782&lt;&gt;"""")), """", COUNTA(FILTER(D$2:D2782, A$2:A2782 = A29, D$2:D2782&lt;&gt;""""))),"""")"),"")</f>
        <v/>
      </c>
    </row>
    <row r="30" ht="14.25" customHeight="1">
      <c r="A30" s="7" t="s">
        <v>101</v>
      </c>
      <c r="B30" s="7" t="s">
        <v>102</v>
      </c>
      <c r="C30" s="7" t="s">
        <v>44</v>
      </c>
      <c r="D30" s="8"/>
      <c r="E30" s="8"/>
      <c r="F30" s="8"/>
      <c r="G30" s="2" t="str">
        <f>IFERROR(__xludf.DUMMYFUNCTION("IF(NOT(EXACT(A30,A29)), IF(ISERROR(FILTER(D$2:D2782, A$2:A2782 = A30, D$2:D2782&lt;&gt;"""")), """", COUNTA(FILTER(D$2:D2782, A$2:A2782 = A30, D$2:D2782&lt;&gt;""""))),"""")"),"")</f>
        <v/>
      </c>
    </row>
    <row r="31" ht="14.25" customHeight="1">
      <c r="A31" s="7" t="s">
        <v>103</v>
      </c>
      <c r="B31" s="7" t="s">
        <v>104</v>
      </c>
      <c r="C31" s="7" t="s">
        <v>44</v>
      </c>
      <c r="D31" s="8"/>
      <c r="E31" s="8"/>
      <c r="F31" s="8"/>
      <c r="G31" s="2" t="str">
        <f>IFERROR(__xludf.DUMMYFUNCTION("IF(NOT(EXACT(A31,A30)), IF(ISERROR(FILTER(D$2:D2782, A$2:A2782 = A31, D$2:D2782&lt;&gt;"""")), """", COUNTA(FILTER(D$2:D2782, A$2:A2782 = A31, D$2:D2782&lt;&gt;""""))),"""")"),"")</f>
        <v/>
      </c>
    </row>
    <row r="32" ht="14.25" customHeight="1">
      <c r="A32" s="7" t="s">
        <v>105</v>
      </c>
      <c r="B32" s="7" t="s">
        <v>106</v>
      </c>
      <c r="C32" s="7" t="s">
        <v>44</v>
      </c>
      <c r="D32" s="8"/>
      <c r="E32" s="8"/>
      <c r="F32" s="8"/>
      <c r="G32" s="2" t="str">
        <f>IFERROR(__xludf.DUMMYFUNCTION("IF(NOT(EXACT(A32,A31)), IF(ISERROR(FILTER(D$2:D2782, A$2:A2782 = A32, D$2:D2782&lt;&gt;"""")), """", COUNTA(FILTER(D$2:D2782, A$2:A2782 = A32, D$2:D2782&lt;&gt;""""))),"""")"),"")</f>
        <v/>
      </c>
    </row>
    <row r="33" ht="14.25" customHeight="1">
      <c r="A33" s="7" t="s">
        <v>107</v>
      </c>
      <c r="B33" s="7" t="s">
        <v>108</v>
      </c>
      <c r="C33" s="7" t="s">
        <v>44</v>
      </c>
      <c r="D33" s="8"/>
      <c r="E33" s="8"/>
      <c r="F33" s="8"/>
      <c r="G33" s="2" t="str">
        <f>IFERROR(__xludf.DUMMYFUNCTION("IF(NOT(EXACT(A33,A32)), IF(ISERROR(FILTER(D$2:D2782, A$2:A2782 = A33, D$2:D2782&lt;&gt;"""")), """", COUNTA(FILTER(D$2:D2782, A$2:A2782 = A33, D$2:D2782&lt;&gt;""""))),"""")"),"")</f>
        <v/>
      </c>
    </row>
    <row r="34" ht="14.25" customHeight="1">
      <c r="A34" s="7" t="s">
        <v>109</v>
      </c>
      <c r="B34" s="7" t="s">
        <v>110</v>
      </c>
      <c r="C34" s="7" t="s">
        <v>44</v>
      </c>
      <c r="D34" s="8"/>
      <c r="E34" s="8"/>
      <c r="F34" s="8"/>
      <c r="G34" s="2" t="str">
        <f>IFERROR(__xludf.DUMMYFUNCTION("IF(NOT(EXACT(A34,A33)), IF(ISERROR(FILTER(D$2:D2782, A$2:A2782 = A34, D$2:D2782&lt;&gt;"""")), """", COUNTA(FILTER(D$2:D2782, A$2:A2782 = A34, D$2:D2782&lt;&gt;""""))),"""")"),"")</f>
        <v/>
      </c>
    </row>
    <row r="35" ht="14.25" customHeight="1">
      <c r="A35" s="7" t="s">
        <v>111</v>
      </c>
      <c r="B35" s="7" t="s">
        <v>112</v>
      </c>
      <c r="C35" s="7" t="s">
        <v>44</v>
      </c>
      <c r="D35" s="8"/>
      <c r="E35" s="8"/>
      <c r="F35" s="8"/>
      <c r="G35" s="2" t="str">
        <f>IFERROR(__xludf.DUMMYFUNCTION("IF(NOT(EXACT(A35,A34)), IF(ISERROR(FILTER(D$2:D2782, A$2:A2782 = A35, D$2:D2782&lt;&gt;"""")), """", COUNTA(FILTER(D$2:D2782, A$2:A2782 = A35, D$2:D2782&lt;&gt;""""))),"""")"),"")</f>
        <v/>
      </c>
    </row>
    <row r="36" ht="14.25" customHeight="1">
      <c r="A36" s="7" t="s">
        <v>113</v>
      </c>
      <c r="B36" s="7" t="s">
        <v>114</v>
      </c>
      <c r="C36" s="7" t="s">
        <v>44</v>
      </c>
      <c r="D36" s="8"/>
      <c r="E36" s="8"/>
      <c r="F36" s="8"/>
      <c r="G36" s="2" t="str">
        <f>IFERROR(__xludf.DUMMYFUNCTION("IF(NOT(EXACT(A36,A35)), IF(ISERROR(FILTER(D$2:D2782, A$2:A2782 = A36, D$2:D2782&lt;&gt;"""")), """", COUNTA(FILTER(D$2:D2782, A$2:A2782 = A36, D$2:D2782&lt;&gt;""""))),"""")"),"")</f>
        <v/>
      </c>
    </row>
    <row r="37" ht="14.25" customHeight="1">
      <c r="A37" s="7" t="s">
        <v>115</v>
      </c>
      <c r="B37" s="7" t="s">
        <v>116</v>
      </c>
      <c r="C37" s="7" t="s">
        <v>44</v>
      </c>
      <c r="D37" s="8"/>
      <c r="E37" s="8"/>
      <c r="F37" s="8"/>
      <c r="G37" s="2" t="str">
        <f>IFERROR(__xludf.DUMMYFUNCTION("IF(NOT(EXACT(A37,A36)), IF(ISERROR(FILTER(D$2:D2782, A$2:A2782 = A37, D$2:D2782&lt;&gt;"""")), """", COUNTA(FILTER(D$2:D2782, A$2:A2782 = A37, D$2:D2782&lt;&gt;""""))),"""")"),"")</f>
        <v/>
      </c>
    </row>
    <row r="38" ht="14.25" customHeight="1">
      <c r="A38" s="7" t="s">
        <v>117</v>
      </c>
      <c r="B38" s="7" t="s">
        <v>118</v>
      </c>
      <c r="C38" s="7" t="s">
        <v>44</v>
      </c>
      <c r="D38" s="8"/>
      <c r="E38" s="8"/>
      <c r="F38" s="8"/>
      <c r="G38" s="2" t="str">
        <f>IFERROR(__xludf.DUMMYFUNCTION("IF(NOT(EXACT(A38,A37)), IF(ISERROR(FILTER(D$2:D2782, A$2:A2782 = A38, D$2:D2782&lt;&gt;"""")), """", COUNTA(FILTER(D$2:D2782, A$2:A2782 = A38, D$2:D2782&lt;&gt;""""))),"""")"),"")</f>
        <v/>
      </c>
    </row>
    <row r="39" ht="14.25" customHeight="1">
      <c r="A39" s="7" t="s">
        <v>119</v>
      </c>
      <c r="B39" s="7" t="s">
        <v>120</v>
      </c>
      <c r="C39" s="7" t="s">
        <v>44</v>
      </c>
      <c r="D39" s="8"/>
      <c r="E39" s="8"/>
      <c r="F39" s="8"/>
      <c r="G39" s="2" t="str">
        <f>IFERROR(__xludf.DUMMYFUNCTION("IF(NOT(EXACT(A39,A38)), IF(ISERROR(FILTER(D$2:D2782, A$2:A2782 = A39, D$2:D2782&lt;&gt;"""")), """", COUNTA(FILTER(D$2:D2782, A$2:A2782 = A39, D$2:D2782&lt;&gt;""""))),"""")"),"")</f>
        <v/>
      </c>
    </row>
    <row r="40" ht="14.25" customHeight="1">
      <c r="A40" s="7" t="s">
        <v>121</v>
      </c>
      <c r="B40" s="7" t="s">
        <v>122</v>
      </c>
      <c r="C40" s="7" t="s">
        <v>44</v>
      </c>
      <c r="D40" s="8"/>
      <c r="E40" s="8"/>
      <c r="F40" s="8"/>
      <c r="G40" s="2" t="str">
        <f>IFERROR(__xludf.DUMMYFUNCTION("IF(NOT(EXACT(A40,A39)), IF(ISERROR(FILTER(D$2:D2782, A$2:A2782 = A40, D$2:D2782&lt;&gt;"""")), """", COUNTA(FILTER(D$2:D2782, A$2:A2782 = A40, D$2:D2782&lt;&gt;""""))),"""")"),"")</f>
        <v/>
      </c>
    </row>
    <row r="41" ht="14.25" customHeight="1">
      <c r="A41" s="7" t="s">
        <v>123</v>
      </c>
      <c r="B41" s="7" t="s">
        <v>124</v>
      </c>
      <c r="C41" s="7" t="s">
        <v>44</v>
      </c>
      <c r="D41" s="8"/>
      <c r="E41" s="8"/>
      <c r="F41" s="8"/>
      <c r="G41" s="2" t="str">
        <f>IFERROR(__xludf.DUMMYFUNCTION("IF(NOT(EXACT(A41,A40)), IF(ISERROR(FILTER(D$2:D2782, A$2:A2782 = A41, D$2:D2782&lt;&gt;"""")), """", COUNTA(FILTER(D$2:D2782, A$2:A2782 = A41, D$2:D2782&lt;&gt;""""))),"""")"),"")</f>
        <v/>
      </c>
    </row>
    <row r="42" ht="14.25" customHeight="1">
      <c r="A42" s="7" t="s">
        <v>125</v>
      </c>
      <c r="B42" s="7" t="s">
        <v>126</v>
      </c>
      <c r="C42" s="7" t="s">
        <v>44</v>
      </c>
      <c r="D42" s="8"/>
      <c r="E42" s="8"/>
      <c r="F42" s="8"/>
      <c r="G42" s="2" t="str">
        <f>IFERROR(__xludf.DUMMYFUNCTION("IF(NOT(EXACT(A42,A41)), IF(ISERROR(FILTER(D$2:D2782, A$2:A2782 = A42, D$2:D2782&lt;&gt;"""")), """", COUNTA(FILTER(D$2:D2782, A$2:A2782 = A42, D$2:D2782&lt;&gt;""""))),"""")"),"")</f>
        <v/>
      </c>
    </row>
    <row r="43" ht="14.25" customHeight="1">
      <c r="A43" s="7" t="s">
        <v>127</v>
      </c>
      <c r="B43" s="7" t="s">
        <v>128</v>
      </c>
      <c r="C43" s="7" t="s">
        <v>44</v>
      </c>
      <c r="D43" s="8"/>
      <c r="E43" s="8"/>
      <c r="F43" s="8"/>
      <c r="G43" s="2" t="str">
        <f>IFERROR(__xludf.DUMMYFUNCTION("IF(NOT(EXACT(A43,A42)), IF(ISERROR(FILTER(D$2:D2782, A$2:A2782 = A43, D$2:D2782&lt;&gt;"""")), """", COUNTA(FILTER(D$2:D2782, A$2:A2782 = A43, D$2:D2782&lt;&gt;""""))),"""")"),"")</f>
        <v/>
      </c>
    </row>
    <row r="44" ht="14.25" customHeight="1">
      <c r="A44" s="7" t="s">
        <v>129</v>
      </c>
      <c r="B44" s="7" t="s">
        <v>130</v>
      </c>
      <c r="C44" s="7" t="s">
        <v>44</v>
      </c>
      <c r="D44" s="8"/>
      <c r="E44" s="8"/>
      <c r="F44" s="8"/>
      <c r="G44" s="2" t="str">
        <f>IFERROR(__xludf.DUMMYFUNCTION("IF(NOT(EXACT(A44,A43)), IF(ISERROR(FILTER(D$2:D2782, A$2:A2782 = A44, D$2:D2782&lt;&gt;"""")), """", COUNTA(FILTER(D$2:D2782, A$2:A2782 = A44, D$2:D2782&lt;&gt;""""))),"""")"),"")</f>
        <v/>
      </c>
    </row>
    <row r="45" ht="14.25" customHeight="1">
      <c r="A45" s="7" t="s">
        <v>131</v>
      </c>
      <c r="B45" s="7" t="s">
        <v>132</v>
      </c>
      <c r="C45" s="7" t="s">
        <v>44</v>
      </c>
      <c r="D45" s="8"/>
      <c r="E45" s="8"/>
      <c r="F45" s="8"/>
      <c r="G45" s="2" t="str">
        <f>IFERROR(__xludf.DUMMYFUNCTION("IF(NOT(EXACT(A45,A44)), IF(ISERROR(FILTER(D$2:D2782, A$2:A2782 = A45, D$2:D2782&lt;&gt;"""")), """", COUNTA(FILTER(D$2:D2782, A$2:A2782 = A45, D$2:D2782&lt;&gt;""""))),"""")"),"")</f>
        <v/>
      </c>
    </row>
    <row r="46" ht="14.25" customHeight="1">
      <c r="A46" s="7" t="s">
        <v>133</v>
      </c>
      <c r="B46" s="7" t="s">
        <v>134</v>
      </c>
      <c r="C46" s="7" t="s">
        <v>44</v>
      </c>
      <c r="D46" s="8"/>
      <c r="E46" s="8"/>
      <c r="F46" s="8"/>
      <c r="G46" s="2" t="str">
        <f>IFERROR(__xludf.DUMMYFUNCTION("IF(NOT(EXACT(A46,A45)), IF(ISERROR(FILTER(D$2:D2782, A$2:A2782 = A46, D$2:D2782&lt;&gt;"""")), """", COUNTA(FILTER(D$2:D2782, A$2:A2782 = A46, D$2:D2782&lt;&gt;""""))),"""")"),"")</f>
        <v/>
      </c>
    </row>
    <row r="47" ht="14.25" customHeight="1">
      <c r="A47" s="7" t="s">
        <v>135</v>
      </c>
      <c r="B47" s="7" t="s">
        <v>136</v>
      </c>
      <c r="C47" s="7" t="s">
        <v>44</v>
      </c>
      <c r="D47" s="8"/>
      <c r="E47" s="8"/>
      <c r="F47" s="8"/>
      <c r="G47" s="2" t="str">
        <f>IFERROR(__xludf.DUMMYFUNCTION("IF(NOT(EXACT(A47,A46)), IF(ISERROR(FILTER(D$2:D2782, A$2:A2782 = A47, D$2:D2782&lt;&gt;"""")), """", COUNTA(FILTER(D$2:D2782, A$2:A2782 = A47, D$2:D2782&lt;&gt;""""))),"""")"),"")</f>
        <v/>
      </c>
    </row>
    <row r="48" ht="14.25" customHeight="1">
      <c r="A48" s="7" t="s">
        <v>137</v>
      </c>
      <c r="B48" s="7" t="s">
        <v>138</v>
      </c>
      <c r="C48" s="7" t="s">
        <v>44</v>
      </c>
      <c r="D48" s="8"/>
      <c r="E48" s="8"/>
      <c r="F48" s="8"/>
      <c r="G48" s="2" t="str">
        <f>IFERROR(__xludf.DUMMYFUNCTION("IF(NOT(EXACT(A48,A47)), IF(ISERROR(FILTER(D$2:D2782, A$2:A2782 = A48, D$2:D2782&lt;&gt;"""")), """", COUNTA(FILTER(D$2:D2782, A$2:A2782 = A48, D$2:D2782&lt;&gt;""""))),"""")"),"")</f>
        <v/>
      </c>
    </row>
    <row r="49" ht="14.25" customHeight="1">
      <c r="A49" s="7" t="s">
        <v>139</v>
      </c>
      <c r="B49" s="7" t="s">
        <v>140</v>
      </c>
      <c r="C49" s="7" t="s">
        <v>44</v>
      </c>
      <c r="D49" s="8"/>
      <c r="E49" s="8"/>
      <c r="F49" s="8"/>
      <c r="G49" s="2" t="str">
        <f>IFERROR(__xludf.DUMMYFUNCTION("IF(NOT(EXACT(A49,A48)), IF(ISERROR(FILTER(D$2:D2782, A$2:A2782 = A49, D$2:D2782&lt;&gt;"""")), """", COUNTA(FILTER(D$2:D2782, A$2:A2782 = A49, D$2:D2782&lt;&gt;""""))),"""")"),"")</f>
        <v/>
      </c>
    </row>
    <row r="50" ht="14.25" customHeight="1">
      <c r="A50" s="7" t="s">
        <v>141</v>
      </c>
      <c r="B50" s="7" t="s">
        <v>142</v>
      </c>
      <c r="C50" s="7" t="s">
        <v>44</v>
      </c>
      <c r="D50" s="8"/>
      <c r="E50" s="8"/>
      <c r="F50" s="8"/>
      <c r="G50" s="2" t="str">
        <f>IFERROR(__xludf.DUMMYFUNCTION("IF(NOT(EXACT(A50,A49)), IF(ISERROR(FILTER(D$2:D2782, A$2:A2782 = A50, D$2:D2782&lt;&gt;"""")), """", COUNTA(FILTER(D$2:D2782, A$2:A2782 = A50, D$2:D2782&lt;&gt;""""))),"""")"),"")</f>
        <v/>
      </c>
    </row>
    <row r="51" ht="14.25" customHeight="1">
      <c r="A51" s="7" t="s">
        <v>143</v>
      </c>
      <c r="B51" s="7" t="s">
        <v>144</v>
      </c>
      <c r="C51" s="7" t="s">
        <v>44</v>
      </c>
      <c r="D51" s="8"/>
      <c r="E51" s="8"/>
      <c r="F51" s="8"/>
      <c r="G51" s="2" t="str">
        <f>IFERROR(__xludf.DUMMYFUNCTION("IF(NOT(EXACT(A51,A50)), IF(ISERROR(FILTER(D$2:D2782, A$2:A2782 = A51, D$2:D2782&lt;&gt;"""")), """", COUNTA(FILTER(D$2:D2782, A$2:A2782 = A51, D$2:D2782&lt;&gt;""""))),"""")"),"")</f>
        <v/>
      </c>
    </row>
    <row r="52" ht="14.25" customHeight="1">
      <c r="A52" s="7" t="s">
        <v>145</v>
      </c>
      <c r="B52" s="7" t="s">
        <v>146</v>
      </c>
      <c r="C52" s="7" t="s">
        <v>44</v>
      </c>
      <c r="D52" s="8"/>
      <c r="E52" s="8"/>
      <c r="F52" s="8"/>
      <c r="G52" s="2" t="str">
        <f>IFERROR(__xludf.DUMMYFUNCTION("IF(NOT(EXACT(A52,A51)), IF(ISERROR(FILTER(D$2:D2782, A$2:A2782 = A52, D$2:D2782&lt;&gt;"""")), """", COUNTA(FILTER(D$2:D2782, A$2:A2782 = A52, D$2:D2782&lt;&gt;""""))),"""")"),"")</f>
        <v/>
      </c>
    </row>
    <row r="53" ht="14.25" customHeight="1">
      <c r="A53" s="7" t="s">
        <v>147</v>
      </c>
      <c r="B53" s="7" t="s">
        <v>148</v>
      </c>
      <c r="C53" s="7" t="s">
        <v>44</v>
      </c>
      <c r="D53" s="8"/>
      <c r="E53" s="8"/>
      <c r="F53" s="8"/>
      <c r="G53" s="2" t="str">
        <f>IFERROR(__xludf.DUMMYFUNCTION("IF(NOT(EXACT(A53,A52)), IF(ISERROR(FILTER(D$2:D2782, A$2:A2782 = A53, D$2:D2782&lt;&gt;"""")), """", COUNTA(FILTER(D$2:D2782, A$2:A2782 = A53, D$2:D2782&lt;&gt;""""))),"""")"),"")</f>
        <v/>
      </c>
    </row>
    <row r="54" ht="14.25" customHeight="1">
      <c r="A54" s="7" t="s">
        <v>149</v>
      </c>
      <c r="B54" s="7" t="s">
        <v>150</v>
      </c>
      <c r="C54" s="7" t="s">
        <v>44</v>
      </c>
      <c r="D54" s="8"/>
      <c r="E54" s="8"/>
      <c r="F54" s="8"/>
      <c r="G54" s="2" t="str">
        <f>IFERROR(__xludf.DUMMYFUNCTION("IF(NOT(EXACT(A54,A53)), IF(ISERROR(FILTER(D$2:D2782, A$2:A2782 = A54, D$2:D2782&lt;&gt;"""")), """", COUNTA(FILTER(D$2:D2782, A$2:A2782 = A54, D$2:D2782&lt;&gt;""""))),"""")"),"")</f>
        <v/>
      </c>
    </row>
    <row r="55" ht="14.25" customHeight="1">
      <c r="A55" s="7" t="s">
        <v>151</v>
      </c>
      <c r="B55" s="7" t="s">
        <v>152</v>
      </c>
      <c r="C55" s="7" t="s">
        <v>44</v>
      </c>
      <c r="D55" s="8"/>
      <c r="E55" s="8"/>
      <c r="F55" s="8"/>
      <c r="G55" s="2" t="str">
        <f>IFERROR(__xludf.DUMMYFUNCTION("IF(NOT(EXACT(A55,A54)), IF(ISERROR(FILTER(D$2:D2782, A$2:A2782 = A55, D$2:D2782&lt;&gt;"""")), """", COUNTA(FILTER(D$2:D2782, A$2:A2782 = A55, D$2:D2782&lt;&gt;""""))),"""")"),"")</f>
        <v/>
      </c>
    </row>
    <row r="56" ht="14.25" customHeight="1">
      <c r="A56" s="7" t="s">
        <v>153</v>
      </c>
      <c r="B56" s="7" t="s">
        <v>154</v>
      </c>
      <c r="C56" s="7" t="s">
        <v>44</v>
      </c>
      <c r="D56" s="8"/>
      <c r="E56" s="8"/>
      <c r="F56" s="8"/>
      <c r="G56" s="2" t="str">
        <f>IFERROR(__xludf.DUMMYFUNCTION("IF(NOT(EXACT(A56,A55)), IF(ISERROR(FILTER(D$2:D2782, A$2:A2782 = A56, D$2:D2782&lt;&gt;"""")), """", COUNTA(FILTER(D$2:D2782, A$2:A2782 = A56, D$2:D2782&lt;&gt;""""))),"""")"),"")</f>
        <v/>
      </c>
    </row>
    <row r="57" ht="14.25" customHeight="1">
      <c r="A57" s="7" t="s">
        <v>155</v>
      </c>
      <c r="B57" s="7" t="s">
        <v>156</v>
      </c>
      <c r="C57" s="7" t="s">
        <v>44</v>
      </c>
      <c r="D57" s="8"/>
      <c r="E57" s="8"/>
      <c r="F57" s="8"/>
      <c r="G57" s="2" t="str">
        <f>IFERROR(__xludf.DUMMYFUNCTION("IF(NOT(EXACT(A57,A56)), IF(ISERROR(FILTER(D$2:D2782, A$2:A2782 = A57, D$2:D2782&lt;&gt;"""")), """", COUNTA(FILTER(D$2:D2782, A$2:A2782 = A57, D$2:D2782&lt;&gt;""""))),"""")"),"")</f>
        <v/>
      </c>
    </row>
    <row r="58" ht="14.25" customHeight="1">
      <c r="A58" s="7" t="s">
        <v>157</v>
      </c>
      <c r="B58" s="7" t="s">
        <v>158</v>
      </c>
      <c r="C58" s="7" t="s">
        <v>44</v>
      </c>
      <c r="D58" s="8"/>
      <c r="E58" s="8"/>
      <c r="F58" s="8"/>
      <c r="G58" s="2" t="str">
        <f>IFERROR(__xludf.DUMMYFUNCTION("IF(NOT(EXACT(A58,A57)), IF(ISERROR(FILTER(D$2:D2782, A$2:A2782 = A58, D$2:D2782&lt;&gt;"""")), """", COUNTA(FILTER(D$2:D2782, A$2:A2782 = A58, D$2:D2782&lt;&gt;""""))),"""")"),"")</f>
        <v/>
      </c>
    </row>
    <row r="59" ht="14.25" customHeight="1">
      <c r="A59" s="7" t="s">
        <v>159</v>
      </c>
      <c r="B59" s="7" t="s">
        <v>160</v>
      </c>
      <c r="C59" s="7" t="s">
        <v>44</v>
      </c>
      <c r="D59" s="8"/>
      <c r="E59" s="8"/>
      <c r="F59" s="8"/>
      <c r="G59" s="2" t="str">
        <f>IFERROR(__xludf.DUMMYFUNCTION("IF(NOT(EXACT(A59,A58)), IF(ISERROR(FILTER(D$2:D2782, A$2:A2782 = A59, D$2:D2782&lt;&gt;"""")), """", COUNTA(FILTER(D$2:D2782, A$2:A2782 = A59, D$2:D2782&lt;&gt;""""))),"""")"),"")</f>
        <v/>
      </c>
    </row>
    <row r="60" ht="14.25" customHeight="1">
      <c r="A60" s="7" t="s">
        <v>161</v>
      </c>
      <c r="B60" s="7" t="s">
        <v>162</v>
      </c>
      <c r="C60" s="7" t="s">
        <v>44</v>
      </c>
      <c r="D60" s="8"/>
      <c r="E60" s="8"/>
      <c r="F60" s="8"/>
      <c r="G60" s="2" t="str">
        <f>IFERROR(__xludf.DUMMYFUNCTION("IF(NOT(EXACT(A60,A59)), IF(ISERROR(FILTER(D$2:D2782, A$2:A2782 = A60, D$2:D2782&lt;&gt;"""")), """", COUNTA(FILTER(D$2:D2782, A$2:A2782 = A60, D$2:D2782&lt;&gt;""""))),"""")"),"")</f>
        <v/>
      </c>
    </row>
    <row r="61" ht="14.25" customHeight="1">
      <c r="A61" s="7" t="s">
        <v>163</v>
      </c>
      <c r="B61" s="7" t="s">
        <v>164</v>
      </c>
      <c r="C61" s="7" t="s">
        <v>44</v>
      </c>
      <c r="D61" s="8"/>
      <c r="E61" s="8"/>
      <c r="F61" s="8"/>
      <c r="G61" s="2" t="str">
        <f>IFERROR(__xludf.DUMMYFUNCTION("IF(NOT(EXACT(A61,A60)), IF(ISERROR(FILTER(D$2:D2782, A$2:A2782 = A61, D$2:D2782&lt;&gt;"""")), """", COUNTA(FILTER(D$2:D2782, A$2:A2782 = A61, D$2:D2782&lt;&gt;""""))),"""")"),"")</f>
        <v/>
      </c>
    </row>
    <row r="62" ht="14.25" customHeight="1">
      <c r="A62" s="7" t="s">
        <v>165</v>
      </c>
      <c r="B62" s="7" t="s">
        <v>166</v>
      </c>
      <c r="C62" s="7" t="s">
        <v>44</v>
      </c>
      <c r="D62" s="8"/>
      <c r="E62" s="8"/>
      <c r="F62" s="8"/>
      <c r="G62" s="2" t="str">
        <f>IFERROR(__xludf.DUMMYFUNCTION("IF(NOT(EXACT(A62,A61)), IF(ISERROR(FILTER(D$2:D2782, A$2:A2782 = A62, D$2:D2782&lt;&gt;"""")), """", COUNTA(FILTER(D$2:D2782, A$2:A2782 = A62, D$2:D2782&lt;&gt;""""))),"""")"),"")</f>
        <v/>
      </c>
    </row>
    <row r="63" ht="14.25" customHeight="1">
      <c r="A63" s="7" t="s">
        <v>167</v>
      </c>
      <c r="B63" s="7" t="s">
        <v>168</v>
      </c>
      <c r="C63" s="7" t="s">
        <v>44</v>
      </c>
      <c r="D63" s="8"/>
      <c r="E63" s="8"/>
      <c r="F63" s="8"/>
      <c r="G63" s="2" t="str">
        <f>IFERROR(__xludf.DUMMYFUNCTION("IF(NOT(EXACT(A63,A62)), IF(ISERROR(FILTER(D$2:D2782, A$2:A2782 = A63, D$2:D2782&lt;&gt;"""")), """", COUNTA(FILTER(D$2:D2782, A$2:A2782 = A63, D$2:D2782&lt;&gt;""""))),"""")"),"")</f>
        <v/>
      </c>
    </row>
    <row r="64" ht="14.25" customHeight="1">
      <c r="A64" s="7" t="s">
        <v>169</v>
      </c>
      <c r="B64" s="7" t="s">
        <v>170</v>
      </c>
      <c r="C64" s="7" t="s">
        <v>44</v>
      </c>
      <c r="D64" s="8"/>
      <c r="E64" s="8"/>
      <c r="F64" s="8"/>
      <c r="G64" s="2" t="str">
        <f>IFERROR(__xludf.DUMMYFUNCTION("IF(NOT(EXACT(A64,A63)), IF(ISERROR(FILTER(D$2:D2782, A$2:A2782 = A64, D$2:D2782&lt;&gt;"""")), """", COUNTA(FILTER(D$2:D2782, A$2:A2782 = A64, D$2:D2782&lt;&gt;""""))),"""")"),"")</f>
        <v/>
      </c>
    </row>
    <row r="65" ht="14.25" customHeight="1">
      <c r="A65" s="7" t="s">
        <v>171</v>
      </c>
      <c r="B65" s="7" t="s">
        <v>172</v>
      </c>
      <c r="C65" s="7" t="s">
        <v>44</v>
      </c>
      <c r="D65" s="8"/>
      <c r="E65" s="8"/>
      <c r="F65" s="8"/>
      <c r="G65" s="2" t="str">
        <f>IFERROR(__xludf.DUMMYFUNCTION("IF(NOT(EXACT(A65,A64)), IF(ISERROR(FILTER(D$2:D2782, A$2:A2782 = A65, D$2:D2782&lt;&gt;"""")), """", COUNTA(FILTER(D$2:D2782, A$2:A2782 = A65, D$2:D2782&lt;&gt;""""))),"""")"),"")</f>
        <v/>
      </c>
    </row>
    <row r="66" ht="14.25" customHeight="1">
      <c r="A66" s="7" t="s">
        <v>173</v>
      </c>
      <c r="B66" s="7" t="s">
        <v>174</v>
      </c>
      <c r="C66" s="7" t="s">
        <v>44</v>
      </c>
      <c r="D66" s="8"/>
      <c r="E66" s="8"/>
      <c r="F66" s="8"/>
      <c r="G66" s="2" t="str">
        <f>IFERROR(__xludf.DUMMYFUNCTION("IF(NOT(EXACT(A66,A65)), IF(ISERROR(FILTER(D$2:D2782, A$2:A2782 = A66, D$2:D2782&lt;&gt;"""")), """", COUNTA(FILTER(D$2:D2782, A$2:A2782 = A66, D$2:D2782&lt;&gt;""""))),"""")"),"")</f>
        <v/>
      </c>
    </row>
    <row r="67" ht="14.25" customHeight="1">
      <c r="A67" s="7" t="s">
        <v>175</v>
      </c>
      <c r="B67" s="7" t="s">
        <v>176</v>
      </c>
      <c r="C67" s="7" t="s">
        <v>44</v>
      </c>
      <c r="D67" s="8"/>
      <c r="E67" s="8"/>
      <c r="F67" s="8"/>
      <c r="G67" s="2" t="str">
        <f>IFERROR(__xludf.DUMMYFUNCTION("IF(NOT(EXACT(A67,A66)), IF(ISERROR(FILTER(D$2:D2782, A$2:A2782 = A67, D$2:D2782&lt;&gt;"""")), """", COUNTA(FILTER(D$2:D2782, A$2:A2782 = A67, D$2:D2782&lt;&gt;""""))),"""")"),"")</f>
        <v/>
      </c>
    </row>
    <row r="68" ht="14.25" customHeight="1">
      <c r="A68" s="7" t="s">
        <v>177</v>
      </c>
      <c r="B68" s="7" t="s">
        <v>178</v>
      </c>
      <c r="C68" s="7" t="s">
        <v>44</v>
      </c>
      <c r="D68" s="8"/>
      <c r="E68" s="8"/>
      <c r="F68" s="8"/>
      <c r="G68" s="2" t="str">
        <f>IFERROR(__xludf.DUMMYFUNCTION("IF(NOT(EXACT(A68,A67)), IF(ISERROR(FILTER(D$2:D2782, A$2:A2782 = A68, D$2:D2782&lt;&gt;"""")), """", COUNTA(FILTER(D$2:D2782, A$2:A2782 = A68, D$2:D2782&lt;&gt;""""))),"""")"),"")</f>
        <v/>
      </c>
    </row>
    <row r="69" ht="14.25" customHeight="1">
      <c r="A69" s="7" t="s">
        <v>179</v>
      </c>
      <c r="B69" s="7" t="s">
        <v>180</v>
      </c>
      <c r="C69" s="7" t="s">
        <v>44</v>
      </c>
      <c r="D69" s="8"/>
      <c r="E69" s="8"/>
      <c r="F69" s="8"/>
      <c r="G69" s="2" t="str">
        <f>IFERROR(__xludf.DUMMYFUNCTION("IF(NOT(EXACT(A69,A68)), IF(ISERROR(FILTER(D$2:D2782, A$2:A2782 = A69, D$2:D2782&lt;&gt;"""")), """", COUNTA(FILTER(D$2:D2782, A$2:A2782 = A69, D$2:D2782&lt;&gt;""""))),"""")"),"")</f>
        <v/>
      </c>
    </row>
    <row r="70" ht="14.25" customHeight="1">
      <c r="A70" s="7" t="s">
        <v>181</v>
      </c>
      <c r="B70" s="7" t="s">
        <v>182</v>
      </c>
      <c r="C70" s="7" t="s">
        <v>44</v>
      </c>
      <c r="D70" s="8"/>
      <c r="E70" s="8"/>
      <c r="F70" s="8"/>
      <c r="G70" s="2" t="str">
        <f>IFERROR(__xludf.DUMMYFUNCTION("IF(NOT(EXACT(A70,A69)), IF(ISERROR(FILTER(D$2:D2782, A$2:A2782 = A70, D$2:D2782&lt;&gt;"""")), """", COUNTA(FILTER(D$2:D2782, A$2:A2782 = A70, D$2:D2782&lt;&gt;""""))),"""")"),"")</f>
        <v/>
      </c>
    </row>
    <row r="71" ht="14.25" customHeight="1">
      <c r="A71" s="7" t="s">
        <v>183</v>
      </c>
      <c r="B71" s="7" t="s">
        <v>184</v>
      </c>
      <c r="C71" s="7" t="s">
        <v>44</v>
      </c>
      <c r="D71" s="8"/>
      <c r="E71" s="8"/>
      <c r="F71" s="8"/>
      <c r="G71" s="2" t="str">
        <f>IFERROR(__xludf.DUMMYFUNCTION("IF(NOT(EXACT(A71,A70)), IF(ISERROR(FILTER(D$2:D2782, A$2:A2782 = A71, D$2:D2782&lt;&gt;"""")), """", COUNTA(FILTER(D$2:D2782, A$2:A2782 = A71, D$2:D2782&lt;&gt;""""))),"""")"),"")</f>
        <v/>
      </c>
    </row>
    <row r="72" ht="14.25" customHeight="1">
      <c r="A72" s="7" t="s">
        <v>185</v>
      </c>
      <c r="B72" s="7" t="s">
        <v>186</v>
      </c>
      <c r="C72" s="7" t="s">
        <v>44</v>
      </c>
      <c r="D72" s="8"/>
      <c r="E72" s="8"/>
      <c r="F72" s="8"/>
      <c r="G72" s="2" t="str">
        <f>IFERROR(__xludf.DUMMYFUNCTION("IF(NOT(EXACT(A72,A71)), IF(ISERROR(FILTER(D$2:D2782, A$2:A2782 = A72, D$2:D2782&lt;&gt;"""")), """", COUNTA(FILTER(D$2:D2782, A$2:A2782 = A72, D$2:D2782&lt;&gt;""""))),"""")"),"")</f>
        <v/>
      </c>
    </row>
    <row r="73" ht="14.25" customHeight="1">
      <c r="A73" s="7" t="s">
        <v>187</v>
      </c>
      <c r="B73" s="7" t="s">
        <v>188</v>
      </c>
      <c r="C73" s="7" t="s">
        <v>44</v>
      </c>
      <c r="D73" s="8"/>
      <c r="E73" s="8"/>
      <c r="F73" s="8"/>
      <c r="G73" s="2" t="str">
        <f>IFERROR(__xludf.DUMMYFUNCTION("IF(NOT(EXACT(A73,A72)), IF(ISERROR(FILTER(D$2:D2782, A$2:A2782 = A73, D$2:D2782&lt;&gt;"""")), """", COUNTA(FILTER(D$2:D2782, A$2:A2782 = A73, D$2:D2782&lt;&gt;""""))),"""")"),"")</f>
        <v/>
      </c>
    </row>
    <row r="74" ht="14.25" customHeight="1">
      <c r="A74" s="7" t="s">
        <v>189</v>
      </c>
      <c r="B74" s="7" t="s">
        <v>190</v>
      </c>
      <c r="C74" s="7" t="s">
        <v>44</v>
      </c>
      <c r="D74" s="8"/>
      <c r="E74" s="8"/>
      <c r="F74" s="8"/>
      <c r="G74" s="2" t="str">
        <f>IFERROR(__xludf.DUMMYFUNCTION("IF(NOT(EXACT(A74,A73)), IF(ISERROR(FILTER(D$2:D2782, A$2:A2782 = A74, D$2:D2782&lt;&gt;"""")), """", COUNTA(FILTER(D$2:D2782, A$2:A2782 = A74, D$2:D2782&lt;&gt;""""))),"""")"),"")</f>
        <v/>
      </c>
    </row>
    <row r="75" ht="14.25" customHeight="1">
      <c r="A75" s="7" t="s">
        <v>191</v>
      </c>
      <c r="B75" s="7" t="s">
        <v>192</v>
      </c>
      <c r="C75" s="7" t="s">
        <v>44</v>
      </c>
      <c r="D75" s="8"/>
      <c r="E75" s="8"/>
      <c r="F75" s="8"/>
      <c r="G75" s="2" t="str">
        <f>IFERROR(__xludf.DUMMYFUNCTION("IF(NOT(EXACT(A75,A74)), IF(ISERROR(FILTER(D$2:D2782, A$2:A2782 = A75, D$2:D2782&lt;&gt;"""")), """", COUNTA(FILTER(D$2:D2782, A$2:A2782 = A75, D$2:D2782&lt;&gt;""""))),"""")"),"")</f>
        <v/>
      </c>
    </row>
    <row r="76" ht="14.25" customHeight="1">
      <c r="A76" s="7" t="s">
        <v>193</v>
      </c>
      <c r="B76" s="7" t="s">
        <v>194</v>
      </c>
      <c r="C76" s="7" t="s">
        <v>44</v>
      </c>
      <c r="D76" s="8"/>
      <c r="E76" s="8"/>
      <c r="F76" s="8"/>
      <c r="G76" s="2" t="str">
        <f>IFERROR(__xludf.DUMMYFUNCTION("IF(NOT(EXACT(A76,A75)), IF(ISERROR(FILTER(D$2:D2782, A$2:A2782 = A76, D$2:D2782&lt;&gt;"""")), """", COUNTA(FILTER(D$2:D2782, A$2:A2782 = A76, D$2:D2782&lt;&gt;""""))),"""")"),"")</f>
        <v/>
      </c>
    </row>
    <row r="77" ht="14.25" customHeight="1">
      <c r="A77" s="7" t="s">
        <v>195</v>
      </c>
      <c r="B77" s="7" t="s">
        <v>196</v>
      </c>
      <c r="C77" s="7" t="s">
        <v>44</v>
      </c>
      <c r="D77" s="8"/>
      <c r="E77" s="8"/>
      <c r="F77" s="8"/>
      <c r="G77" s="2" t="str">
        <f>IFERROR(__xludf.DUMMYFUNCTION("IF(NOT(EXACT(A77,A76)), IF(ISERROR(FILTER(D$2:D2782, A$2:A2782 = A77, D$2:D2782&lt;&gt;"""")), """", COUNTA(FILTER(D$2:D2782, A$2:A2782 = A77, D$2:D2782&lt;&gt;""""))),"""")"),"")</f>
        <v/>
      </c>
    </row>
    <row r="78" ht="14.25" customHeight="1">
      <c r="A78" s="7" t="s">
        <v>197</v>
      </c>
      <c r="B78" s="7" t="s">
        <v>198</v>
      </c>
      <c r="C78" s="7" t="s">
        <v>44</v>
      </c>
      <c r="D78" s="8"/>
      <c r="E78" s="8"/>
      <c r="F78" s="8"/>
      <c r="G78" s="2" t="str">
        <f>IFERROR(__xludf.DUMMYFUNCTION("IF(NOT(EXACT(A78,A77)), IF(ISERROR(FILTER(D$2:D2782, A$2:A2782 = A78, D$2:D2782&lt;&gt;"""")), """", COUNTA(FILTER(D$2:D2782, A$2:A2782 = A78, D$2:D2782&lt;&gt;""""))),"""")"),"")</f>
        <v/>
      </c>
    </row>
    <row r="79" ht="14.25" customHeight="1">
      <c r="A79" s="7" t="s">
        <v>199</v>
      </c>
      <c r="B79" s="7" t="s">
        <v>200</v>
      </c>
      <c r="C79" s="7" t="s">
        <v>44</v>
      </c>
      <c r="D79" s="8"/>
      <c r="E79" s="8"/>
      <c r="F79" s="8"/>
      <c r="G79" s="2" t="str">
        <f>IFERROR(__xludf.DUMMYFUNCTION("IF(NOT(EXACT(A79,A78)), IF(ISERROR(FILTER(D$2:D2782, A$2:A2782 = A79, D$2:D2782&lt;&gt;"""")), """", COUNTA(FILTER(D$2:D2782, A$2:A2782 = A79, D$2:D2782&lt;&gt;""""))),"""")"),"")</f>
        <v/>
      </c>
    </row>
    <row r="80" ht="14.25" customHeight="1">
      <c r="A80" s="7" t="s">
        <v>201</v>
      </c>
      <c r="B80" s="7" t="s">
        <v>202</v>
      </c>
      <c r="C80" s="7" t="s">
        <v>44</v>
      </c>
      <c r="D80" s="8"/>
      <c r="E80" s="8"/>
      <c r="F80" s="8"/>
      <c r="G80" s="2" t="str">
        <f>IFERROR(__xludf.DUMMYFUNCTION("IF(NOT(EXACT(A80,A79)), IF(ISERROR(FILTER(D$2:D2782, A$2:A2782 = A80, D$2:D2782&lt;&gt;"""")), """", COUNTA(FILTER(D$2:D2782, A$2:A2782 = A80, D$2:D2782&lt;&gt;""""))),"""")"),"")</f>
        <v/>
      </c>
    </row>
    <row r="81" ht="14.25" customHeight="1">
      <c r="A81" s="7" t="s">
        <v>203</v>
      </c>
      <c r="B81" s="7" t="s">
        <v>204</v>
      </c>
      <c r="C81" s="7" t="s">
        <v>44</v>
      </c>
      <c r="D81" s="8"/>
      <c r="E81" s="8"/>
      <c r="F81" s="8"/>
      <c r="G81" s="2" t="str">
        <f>IFERROR(__xludf.DUMMYFUNCTION("IF(NOT(EXACT(A81,A80)), IF(ISERROR(FILTER(D$2:D2782, A$2:A2782 = A81, D$2:D2782&lt;&gt;"""")), """", COUNTA(FILTER(D$2:D2782, A$2:A2782 = A81, D$2:D2782&lt;&gt;""""))),"""")"),"")</f>
        <v/>
      </c>
    </row>
    <row r="82" ht="14.25" customHeight="1">
      <c r="A82" s="7" t="s">
        <v>205</v>
      </c>
      <c r="B82" s="7" t="s">
        <v>206</v>
      </c>
      <c r="C82" s="7" t="s">
        <v>44</v>
      </c>
      <c r="D82" s="8"/>
      <c r="E82" s="8"/>
      <c r="F82" s="8"/>
      <c r="G82" s="2" t="str">
        <f>IFERROR(__xludf.DUMMYFUNCTION("IF(NOT(EXACT(A82,A81)), IF(ISERROR(FILTER(D$2:D2782, A$2:A2782 = A82, D$2:D2782&lt;&gt;"""")), """", COUNTA(FILTER(D$2:D2782, A$2:A2782 = A82, D$2:D2782&lt;&gt;""""))),"""")"),"")</f>
        <v/>
      </c>
    </row>
    <row r="83" ht="14.25" customHeight="1">
      <c r="A83" s="7" t="s">
        <v>207</v>
      </c>
      <c r="B83" s="7" t="s">
        <v>208</v>
      </c>
      <c r="C83" s="7" t="s">
        <v>209</v>
      </c>
      <c r="D83" s="7" t="s">
        <v>210</v>
      </c>
      <c r="E83" s="7" t="s">
        <v>13</v>
      </c>
      <c r="F83" s="7" t="s">
        <v>211</v>
      </c>
      <c r="G83" s="2">
        <f>IFERROR(__xludf.DUMMYFUNCTION("IF(NOT(EXACT(A83,A82)), IF(ISERROR(FILTER(D$2:D2782, A$2:A2782 = A83, D$2:D2782&lt;&gt;"""")), """", COUNTA(FILTER(D$2:D2782, A$2:A2782 = A83, D$2:D2782&lt;&gt;""""))),"""")"),1.0)</f>
        <v>1</v>
      </c>
    </row>
    <row r="84" ht="14.25" customHeight="1">
      <c r="A84" s="7" t="s">
        <v>212</v>
      </c>
      <c r="B84" s="7" t="s">
        <v>213</v>
      </c>
      <c r="C84" s="7" t="s">
        <v>44</v>
      </c>
      <c r="D84" s="8"/>
      <c r="E84" s="8"/>
      <c r="F84" s="8"/>
      <c r="G84" s="2" t="str">
        <f>IFERROR(__xludf.DUMMYFUNCTION("IF(NOT(EXACT(A84,A83)), IF(ISERROR(FILTER(D$2:D2782, A$2:A2782 = A84, D$2:D2782&lt;&gt;"""")), """", COUNTA(FILTER(D$2:D2782, A$2:A2782 = A84, D$2:D2782&lt;&gt;""""))),"""")"),"")</f>
        <v/>
      </c>
    </row>
    <row r="85" ht="14.25" customHeight="1">
      <c r="A85" s="7" t="s">
        <v>214</v>
      </c>
      <c r="B85" s="7" t="s">
        <v>215</v>
      </c>
      <c r="C85" s="7" t="s">
        <v>44</v>
      </c>
      <c r="D85" s="8"/>
      <c r="E85" s="8"/>
      <c r="F85" s="8"/>
      <c r="G85" s="2" t="str">
        <f>IFERROR(__xludf.DUMMYFUNCTION("IF(NOT(EXACT(A85,A84)), IF(ISERROR(FILTER(D$2:D2782, A$2:A2782 = A85, D$2:D2782&lt;&gt;"""")), """", COUNTA(FILTER(D$2:D2782, A$2:A2782 = A85, D$2:D2782&lt;&gt;""""))),"""")"),"")</f>
        <v/>
      </c>
    </row>
    <row r="86" ht="14.25" customHeight="1">
      <c r="A86" s="7" t="s">
        <v>216</v>
      </c>
      <c r="B86" s="7" t="s">
        <v>217</v>
      </c>
      <c r="C86" s="7" t="s">
        <v>44</v>
      </c>
      <c r="D86" s="8"/>
      <c r="E86" s="8"/>
      <c r="F86" s="8"/>
      <c r="G86" s="2" t="str">
        <f>IFERROR(__xludf.DUMMYFUNCTION("IF(NOT(EXACT(A86,A85)), IF(ISERROR(FILTER(D$2:D2782, A$2:A2782 = A86, D$2:D2782&lt;&gt;"""")), """", COUNTA(FILTER(D$2:D2782, A$2:A2782 = A86, D$2:D2782&lt;&gt;""""))),"""")"),"")</f>
        <v/>
      </c>
    </row>
    <row r="87" ht="14.25" customHeight="1">
      <c r="A87" s="7" t="s">
        <v>25</v>
      </c>
      <c r="B87" s="7" t="s">
        <v>218</v>
      </c>
      <c r="C87" s="7" t="s">
        <v>219</v>
      </c>
      <c r="D87" s="7" t="s">
        <v>27</v>
      </c>
      <c r="E87" s="7" t="s">
        <v>21</v>
      </c>
      <c r="F87" s="7" t="s">
        <v>28</v>
      </c>
      <c r="G87" s="2">
        <f>IFERROR(__xludf.DUMMYFUNCTION("IF(NOT(EXACT(A87,A86)), IF(ISERROR(FILTER(D$2:D2782, A$2:A2782 = A87, D$2:D2782&lt;&gt;"""")), """", COUNTA(FILTER(D$2:D2782, A$2:A2782 = A87, D$2:D2782&lt;&gt;""""))),"""")"),4.0)</f>
        <v>4</v>
      </c>
    </row>
    <row r="88" ht="14.25" customHeight="1">
      <c r="A88" s="7" t="s">
        <v>25</v>
      </c>
      <c r="B88" s="7" t="s">
        <v>218</v>
      </c>
      <c r="C88" s="7" t="s">
        <v>219</v>
      </c>
      <c r="D88" s="7" t="s">
        <v>27</v>
      </c>
      <c r="E88" s="7" t="s">
        <v>21</v>
      </c>
      <c r="F88" s="7" t="s">
        <v>31</v>
      </c>
      <c r="G88" s="2" t="str">
        <f>IFERROR(__xludf.DUMMYFUNCTION("IF(NOT(EXACT(A88,A87)), IF(ISERROR(FILTER(D$2:D2782, A$2:A2782 = A88, D$2:D2782&lt;&gt;"""")), """", COUNTA(FILTER(D$2:D2782, A$2:A2782 = A88, D$2:D2782&lt;&gt;""""))),"""")"),"")</f>
        <v/>
      </c>
    </row>
    <row r="89" ht="14.25" customHeight="1">
      <c r="A89" s="7" t="s">
        <v>25</v>
      </c>
      <c r="B89" s="7" t="s">
        <v>218</v>
      </c>
      <c r="C89" s="7" t="s">
        <v>219</v>
      </c>
      <c r="D89" s="7" t="s">
        <v>27</v>
      </c>
      <c r="E89" s="7" t="s">
        <v>21</v>
      </c>
      <c r="F89" s="7" t="s">
        <v>34</v>
      </c>
      <c r="G89" s="2" t="str">
        <f>IFERROR(__xludf.DUMMYFUNCTION("IF(NOT(EXACT(A89,A88)), IF(ISERROR(FILTER(D$2:D2782, A$2:A2782 = A89, D$2:D2782&lt;&gt;"""")), """", COUNTA(FILTER(D$2:D2782, A$2:A2782 = A89, D$2:D2782&lt;&gt;""""))),"""")"),"")</f>
        <v/>
      </c>
    </row>
    <row r="90" ht="14.25" customHeight="1">
      <c r="A90" s="7" t="s">
        <v>25</v>
      </c>
      <c r="B90" s="7" t="s">
        <v>218</v>
      </c>
      <c r="C90" s="7" t="s">
        <v>219</v>
      </c>
      <c r="D90" s="7" t="s">
        <v>27</v>
      </c>
      <c r="E90" s="7" t="s">
        <v>21</v>
      </c>
      <c r="F90" s="7" t="s">
        <v>36</v>
      </c>
      <c r="G90" s="2" t="str">
        <f>IFERROR(__xludf.DUMMYFUNCTION("IF(NOT(EXACT(A90,A89)), IF(ISERROR(FILTER(D$2:D2782, A$2:A2782 = A90, D$2:D2782&lt;&gt;"""")), """", COUNTA(FILTER(D$2:D2782, A$2:A2782 = A90, D$2:D2782&lt;&gt;""""))),"""")"),"")</f>
        <v/>
      </c>
    </row>
    <row r="91" ht="14.25" customHeight="1">
      <c r="A91" s="7" t="s">
        <v>220</v>
      </c>
      <c r="B91" s="7" t="s">
        <v>221</v>
      </c>
      <c r="C91" s="7" t="s">
        <v>44</v>
      </c>
      <c r="D91" s="8"/>
      <c r="E91" s="8"/>
      <c r="F91" s="8"/>
      <c r="G91" s="2" t="str">
        <f>IFERROR(__xludf.DUMMYFUNCTION("IF(NOT(EXACT(A91,A90)), IF(ISERROR(FILTER(D$2:D2782, A$2:A2782 = A91, D$2:D2782&lt;&gt;"""")), """", COUNTA(FILTER(D$2:D2782, A$2:A2782 = A91, D$2:D2782&lt;&gt;""""))),"""")"),"")</f>
        <v/>
      </c>
    </row>
    <row r="92" ht="14.25" customHeight="1">
      <c r="A92" s="7" t="s">
        <v>222</v>
      </c>
      <c r="B92" s="7" t="s">
        <v>223</v>
      </c>
      <c r="C92" s="7" t="s">
        <v>44</v>
      </c>
      <c r="D92" s="8"/>
      <c r="E92" s="8"/>
      <c r="F92" s="8"/>
      <c r="G92" s="2" t="str">
        <f>IFERROR(__xludf.DUMMYFUNCTION("IF(NOT(EXACT(A92,A91)), IF(ISERROR(FILTER(D$2:D2782, A$2:A2782 = A92, D$2:D2782&lt;&gt;"""")), """", COUNTA(FILTER(D$2:D2782, A$2:A2782 = A92, D$2:D2782&lt;&gt;""""))),"""")"),"")</f>
        <v/>
      </c>
    </row>
    <row r="93" ht="14.25" customHeight="1">
      <c r="A93" s="7" t="s">
        <v>224</v>
      </c>
      <c r="B93" s="7" t="s">
        <v>225</v>
      </c>
      <c r="C93" s="7" t="s">
        <v>44</v>
      </c>
      <c r="D93" s="8"/>
      <c r="E93" s="8"/>
      <c r="F93" s="8"/>
      <c r="G93" s="2" t="str">
        <f>IFERROR(__xludf.DUMMYFUNCTION("IF(NOT(EXACT(A93,A92)), IF(ISERROR(FILTER(D$2:D2782, A$2:A2782 = A93, D$2:D2782&lt;&gt;"""")), """", COUNTA(FILTER(D$2:D2782, A$2:A2782 = A93, D$2:D2782&lt;&gt;""""))),"""")"),"")</f>
        <v/>
      </c>
    </row>
    <row r="94" ht="14.25" customHeight="1">
      <c r="A94" s="7" t="s">
        <v>226</v>
      </c>
      <c r="B94" s="7" t="s">
        <v>227</v>
      </c>
      <c r="C94" s="7" t="s">
        <v>44</v>
      </c>
      <c r="D94" s="8"/>
      <c r="E94" s="8"/>
      <c r="F94" s="8"/>
      <c r="G94" s="2" t="str">
        <f>IFERROR(__xludf.DUMMYFUNCTION("IF(NOT(EXACT(A94,A93)), IF(ISERROR(FILTER(D$2:D2782, A$2:A2782 = A94, D$2:D2782&lt;&gt;"""")), """", COUNTA(FILTER(D$2:D2782, A$2:A2782 = A94, D$2:D2782&lt;&gt;""""))),"""")"),"")</f>
        <v/>
      </c>
    </row>
    <row r="95" ht="14.25" customHeight="1">
      <c r="A95" s="7" t="s">
        <v>228</v>
      </c>
      <c r="B95" s="7" t="s">
        <v>229</v>
      </c>
      <c r="C95" s="7" t="s">
        <v>44</v>
      </c>
      <c r="D95" s="8"/>
      <c r="E95" s="8"/>
      <c r="F95" s="8"/>
      <c r="G95" s="2" t="str">
        <f>IFERROR(__xludf.DUMMYFUNCTION("IF(NOT(EXACT(A95,A94)), IF(ISERROR(FILTER(D$2:D2782, A$2:A2782 = A95, D$2:D2782&lt;&gt;"""")), """", COUNTA(FILTER(D$2:D2782, A$2:A2782 = A95, D$2:D2782&lt;&gt;""""))),"""")"),"")</f>
        <v/>
      </c>
    </row>
    <row r="96" ht="14.25" customHeight="1">
      <c r="A96" s="7" t="s">
        <v>230</v>
      </c>
      <c r="B96" s="7" t="s">
        <v>231</v>
      </c>
      <c r="C96" s="7" t="s">
        <v>44</v>
      </c>
      <c r="D96" s="8"/>
      <c r="E96" s="8"/>
      <c r="F96" s="8"/>
      <c r="G96" s="2" t="str">
        <f>IFERROR(__xludf.DUMMYFUNCTION("IF(NOT(EXACT(A96,A95)), IF(ISERROR(FILTER(D$2:D2782, A$2:A2782 = A96, D$2:D2782&lt;&gt;"""")), """", COUNTA(FILTER(D$2:D2782, A$2:A2782 = A96, D$2:D2782&lt;&gt;""""))),"""")"),"")</f>
        <v/>
      </c>
    </row>
    <row r="97" ht="14.25" customHeight="1">
      <c r="A97" s="7" t="s">
        <v>232</v>
      </c>
      <c r="B97" s="7" t="s">
        <v>233</v>
      </c>
      <c r="C97" s="7" t="s">
        <v>44</v>
      </c>
      <c r="D97" s="8"/>
      <c r="E97" s="8"/>
      <c r="F97" s="8"/>
      <c r="G97" s="2" t="str">
        <f>IFERROR(__xludf.DUMMYFUNCTION("IF(NOT(EXACT(A97,A96)), IF(ISERROR(FILTER(D$2:D2782, A$2:A2782 = A97, D$2:D2782&lt;&gt;"""")), """", COUNTA(FILTER(D$2:D2782, A$2:A2782 = A97, D$2:D2782&lt;&gt;""""))),"""")"),"")</f>
        <v/>
      </c>
    </row>
    <row r="98" ht="14.25" customHeight="1">
      <c r="A98" s="7" t="s">
        <v>234</v>
      </c>
      <c r="B98" s="7" t="s">
        <v>235</v>
      </c>
      <c r="C98" s="7" t="s">
        <v>44</v>
      </c>
      <c r="D98" s="8"/>
      <c r="E98" s="8"/>
      <c r="F98" s="8"/>
      <c r="G98" s="2" t="str">
        <f>IFERROR(__xludf.DUMMYFUNCTION("IF(NOT(EXACT(A98,A97)), IF(ISERROR(FILTER(D$2:D2782, A$2:A2782 = A98, D$2:D2782&lt;&gt;"""")), """", COUNTA(FILTER(D$2:D2782, A$2:A2782 = A98, D$2:D2782&lt;&gt;""""))),"""")"),"")</f>
        <v/>
      </c>
    </row>
    <row r="99" ht="14.25" customHeight="1">
      <c r="A99" s="7" t="s">
        <v>236</v>
      </c>
      <c r="B99" s="7" t="s">
        <v>237</v>
      </c>
      <c r="C99" s="7" t="s">
        <v>44</v>
      </c>
      <c r="D99" s="8"/>
      <c r="E99" s="8"/>
      <c r="F99" s="8"/>
      <c r="G99" s="2" t="str">
        <f>IFERROR(__xludf.DUMMYFUNCTION("IF(NOT(EXACT(A99,A98)), IF(ISERROR(FILTER(D$2:D2782, A$2:A2782 = A99, D$2:D2782&lt;&gt;"""")), """", COUNTA(FILTER(D$2:D2782, A$2:A2782 = A99, D$2:D2782&lt;&gt;""""))),"""")"),"")</f>
        <v/>
      </c>
    </row>
    <row r="100" ht="14.25" customHeight="1">
      <c r="A100" s="7" t="s">
        <v>238</v>
      </c>
      <c r="B100" s="7" t="s">
        <v>239</v>
      </c>
      <c r="C100" s="7" t="s">
        <v>44</v>
      </c>
      <c r="D100" s="8"/>
      <c r="E100" s="8"/>
      <c r="F100" s="8"/>
      <c r="G100" s="2" t="str">
        <f>IFERROR(__xludf.DUMMYFUNCTION("IF(NOT(EXACT(A100,A99)), IF(ISERROR(FILTER(D$2:D2782, A$2:A2782 = A100, D$2:D2782&lt;&gt;"""")), """", COUNTA(FILTER(D$2:D2782, A$2:A2782 = A100, D$2:D2782&lt;&gt;""""))),"""")"),"")</f>
        <v/>
      </c>
    </row>
    <row r="101" ht="14.25" customHeight="1">
      <c r="A101" s="7" t="s">
        <v>240</v>
      </c>
      <c r="B101" s="7" t="s">
        <v>241</v>
      </c>
      <c r="C101" s="7" t="s">
        <v>44</v>
      </c>
      <c r="D101" s="8"/>
      <c r="E101" s="8"/>
      <c r="F101" s="8"/>
      <c r="G101" s="2" t="str">
        <f>IFERROR(__xludf.DUMMYFUNCTION("IF(NOT(EXACT(A101,A100)), IF(ISERROR(FILTER(D$2:D2782, A$2:A2782 = A101, D$2:D2782&lt;&gt;"""")), """", COUNTA(FILTER(D$2:D2782, A$2:A2782 = A101, D$2:D2782&lt;&gt;""""))),"""")"),"")</f>
        <v/>
      </c>
    </row>
    <row r="102" ht="14.25" customHeight="1">
      <c r="A102" s="7" t="s">
        <v>242</v>
      </c>
      <c r="B102" s="7" t="s">
        <v>243</v>
      </c>
      <c r="C102" s="7" t="s">
        <v>44</v>
      </c>
      <c r="D102" s="8"/>
      <c r="E102" s="8"/>
      <c r="F102" s="8"/>
      <c r="G102" s="2" t="str">
        <f>IFERROR(__xludf.DUMMYFUNCTION("IF(NOT(EXACT(A102,A101)), IF(ISERROR(FILTER(D$2:D2782, A$2:A2782 = A102, D$2:D2782&lt;&gt;"""")), """", COUNTA(FILTER(D$2:D2782, A$2:A2782 = A102, D$2:D2782&lt;&gt;""""))),"""")"),"")</f>
        <v/>
      </c>
    </row>
    <row r="103" ht="14.25" customHeight="1">
      <c r="A103" s="7" t="s">
        <v>244</v>
      </c>
      <c r="B103" s="7" t="s">
        <v>245</v>
      </c>
      <c r="C103" s="7" t="s">
        <v>44</v>
      </c>
      <c r="D103" s="8"/>
      <c r="E103" s="8"/>
      <c r="F103" s="8"/>
      <c r="G103" s="2" t="str">
        <f>IFERROR(__xludf.DUMMYFUNCTION("IF(NOT(EXACT(A103,A102)), IF(ISERROR(FILTER(D$2:D2782, A$2:A2782 = A103, D$2:D2782&lt;&gt;"""")), """", COUNTA(FILTER(D$2:D2782, A$2:A2782 = A103, D$2:D2782&lt;&gt;""""))),"""")"),"")</f>
        <v/>
      </c>
    </row>
    <row r="104" ht="14.25" customHeight="1">
      <c r="A104" s="7" t="s">
        <v>246</v>
      </c>
      <c r="B104" s="7" t="s">
        <v>247</v>
      </c>
      <c r="C104" s="7" t="s">
        <v>44</v>
      </c>
      <c r="D104" s="8"/>
      <c r="E104" s="8"/>
      <c r="F104" s="8"/>
      <c r="G104" s="2" t="str">
        <f>IFERROR(__xludf.DUMMYFUNCTION("IF(NOT(EXACT(A104,A103)), IF(ISERROR(FILTER(D$2:D2782, A$2:A2782 = A104, D$2:D2782&lt;&gt;"""")), """", COUNTA(FILTER(D$2:D2782, A$2:A2782 = A104, D$2:D2782&lt;&gt;""""))),"""")"),"")</f>
        <v/>
      </c>
    </row>
    <row r="105" ht="14.25" customHeight="1">
      <c r="A105" s="7" t="s">
        <v>248</v>
      </c>
      <c r="B105" s="7" t="s">
        <v>249</v>
      </c>
      <c r="C105" s="7" t="s">
        <v>44</v>
      </c>
      <c r="D105" s="8"/>
      <c r="E105" s="8"/>
      <c r="F105" s="8"/>
      <c r="G105" s="2" t="str">
        <f>IFERROR(__xludf.DUMMYFUNCTION("IF(NOT(EXACT(A105,A104)), IF(ISERROR(FILTER(D$2:D2782, A$2:A2782 = A105, D$2:D2782&lt;&gt;"""")), """", COUNTA(FILTER(D$2:D2782, A$2:A2782 = A105, D$2:D2782&lt;&gt;""""))),"""")"),"")</f>
        <v/>
      </c>
    </row>
    <row r="106" ht="14.25" customHeight="1">
      <c r="A106" s="7" t="s">
        <v>250</v>
      </c>
      <c r="B106" s="7" t="s">
        <v>251</v>
      </c>
      <c r="C106" s="7" t="s">
        <v>44</v>
      </c>
      <c r="D106" s="8"/>
      <c r="E106" s="8"/>
      <c r="F106" s="8"/>
      <c r="G106" s="2" t="str">
        <f>IFERROR(__xludf.DUMMYFUNCTION("IF(NOT(EXACT(A106,A105)), IF(ISERROR(FILTER(D$2:D2782, A$2:A2782 = A106, D$2:D2782&lt;&gt;"""")), """", COUNTA(FILTER(D$2:D2782, A$2:A2782 = A106, D$2:D2782&lt;&gt;""""))),"""")"),"")</f>
        <v/>
      </c>
    </row>
    <row r="107" ht="14.25" customHeight="1">
      <c r="A107" s="7" t="s">
        <v>252</v>
      </c>
      <c r="B107" s="7" t="s">
        <v>253</v>
      </c>
      <c r="C107" s="7" t="s">
        <v>44</v>
      </c>
      <c r="D107" s="8"/>
      <c r="E107" s="8"/>
      <c r="F107" s="8"/>
      <c r="G107" s="2" t="str">
        <f>IFERROR(__xludf.DUMMYFUNCTION("IF(NOT(EXACT(A107,A106)), IF(ISERROR(FILTER(D$2:D2782, A$2:A2782 = A107, D$2:D2782&lt;&gt;"""")), """", COUNTA(FILTER(D$2:D2782, A$2:A2782 = A107, D$2:D2782&lt;&gt;""""))),"""")"),"")</f>
        <v/>
      </c>
    </row>
    <row r="108" ht="14.25" customHeight="1">
      <c r="A108" s="7" t="s">
        <v>254</v>
      </c>
      <c r="B108" s="7" t="s">
        <v>255</v>
      </c>
      <c r="C108" s="7" t="s">
        <v>44</v>
      </c>
      <c r="D108" s="8"/>
      <c r="E108" s="8"/>
      <c r="F108" s="8"/>
      <c r="G108" s="2" t="str">
        <f>IFERROR(__xludf.DUMMYFUNCTION("IF(NOT(EXACT(A108,A107)), IF(ISERROR(FILTER(D$2:D2782, A$2:A2782 = A108, D$2:D2782&lt;&gt;"""")), """", COUNTA(FILTER(D$2:D2782, A$2:A2782 = A108, D$2:D2782&lt;&gt;""""))),"""")"),"")</f>
        <v/>
      </c>
    </row>
    <row r="109" ht="14.25" customHeight="1">
      <c r="A109" s="7" t="s">
        <v>256</v>
      </c>
      <c r="B109" s="7" t="s">
        <v>257</v>
      </c>
      <c r="C109" s="7" t="s">
        <v>44</v>
      </c>
      <c r="D109" s="8"/>
      <c r="E109" s="8"/>
      <c r="F109" s="8"/>
      <c r="G109" s="2" t="str">
        <f>IFERROR(__xludf.DUMMYFUNCTION("IF(NOT(EXACT(A109,A108)), IF(ISERROR(FILTER(D$2:D2782, A$2:A2782 = A109, D$2:D2782&lt;&gt;"""")), """", COUNTA(FILTER(D$2:D2782, A$2:A2782 = A109, D$2:D2782&lt;&gt;""""))),"""")"),"")</f>
        <v/>
      </c>
    </row>
    <row r="110" ht="14.25" customHeight="1">
      <c r="A110" s="7" t="s">
        <v>258</v>
      </c>
      <c r="B110" s="7" t="s">
        <v>259</v>
      </c>
      <c r="C110" s="7" t="s">
        <v>44</v>
      </c>
      <c r="D110" s="8"/>
      <c r="E110" s="8"/>
      <c r="F110" s="8"/>
      <c r="G110" s="2" t="str">
        <f>IFERROR(__xludf.DUMMYFUNCTION("IF(NOT(EXACT(A110,A109)), IF(ISERROR(FILTER(D$2:D2782, A$2:A2782 = A110, D$2:D2782&lt;&gt;"""")), """", COUNTA(FILTER(D$2:D2782, A$2:A2782 = A110, D$2:D2782&lt;&gt;""""))),"""")"),"")</f>
        <v/>
      </c>
    </row>
    <row r="111" ht="14.25" customHeight="1">
      <c r="A111" s="7" t="s">
        <v>260</v>
      </c>
      <c r="B111" s="7" t="s">
        <v>261</v>
      </c>
      <c r="C111" s="7" t="s">
        <v>44</v>
      </c>
      <c r="D111" s="8"/>
      <c r="E111" s="8"/>
      <c r="F111" s="8"/>
      <c r="G111" s="2" t="str">
        <f>IFERROR(__xludf.DUMMYFUNCTION("IF(NOT(EXACT(A111,A110)), IF(ISERROR(FILTER(D$2:D2782, A$2:A2782 = A111, D$2:D2782&lt;&gt;"""")), """", COUNTA(FILTER(D$2:D2782, A$2:A2782 = A111, D$2:D2782&lt;&gt;""""))),"""")"),"")</f>
        <v/>
      </c>
    </row>
    <row r="112" ht="14.25" customHeight="1">
      <c r="A112" s="7" t="s">
        <v>262</v>
      </c>
      <c r="B112" s="7" t="s">
        <v>263</v>
      </c>
      <c r="C112" s="7" t="s">
        <v>44</v>
      </c>
      <c r="D112" s="8"/>
      <c r="E112" s="8"/>
      <c r="F112" s="8"/>
      <c r="G112" s="2" t="str">
        <f>IFERROR(__xludf.DUMMYFUNCTION("IF(NOT(EXACT(A112,A111)), IF(ISERROR(FILTER(D$2:D2782, A$2:A2782 = A112, D$2:D2782&lt;&gt;"""")), """", COUNTA(FILTER(D$2:D2782, A$2:A2782 = A112, D$2:D2782&lt;&gt;""""))),"""")"),"")</f>
        <v/>
      </c>
    </row>
    <row r="113" ht="14.25" customHeight="1">
      <c r="A113" s="7" t="s">
        <v>264</v>
      </c>
      <c r="B113" s="7" t="s">
        <v>265</v>
      </c>
      <c r="C113" s="7" t="s">
        <v>44</v>
      </c>
      <c r="D113" s="8"/>
      <c r="E113" s="8"/>
      <c r="F113" s="8"/>
      <c r="G113" s="2" t="str">
        <f>IFERROR(__xludf.DUMMYFUNCTION("IF(NOT(EXACT(A113,A112)), IF(ISERROR(FILTER(D$2:D2782, A$2:A2782 = A113, D$2:D2782&lt;&gt;"""")), """", COUNTA(FILTER(D$2:D2782, A$2:A2782 = A113, D$2:D2782&lt;&gt;""""))),"""")"),"")</f>
        <v/>
      </c>
    </row>
    <row r="114" ht="14.25" customHeight="1">
      <c r="A114" s="7" t="s">
        <v>266</v>
      </c>
      <c r="B114" s="7" t="s">
        <v>267</v>
      </c>
      <c r="C114" s="7" t="s">
        <v>44</v>
      </c>
      <c r="D114" s="8"/>
      <c r="E114" s="8"/>
      <c r="F114" s="8"/>
      <c r="G114" s="2" t="str">
        <f>IFERROR(__xludf.DUMMYFUNCTION("IF(NOT(EXACT(A114,A113)), IF(ISERROR(FILTER(D$2:D2782, A$2:A2782 = A114, D$2:D2782&lt;&gt;"""")), """", COUNTA(FILTER(D$2:D2782, A$2:A2782 = A114, D$2:D2782&lt;&gt;""""))),"""")"),"")</f>
        <v/>
      </c>
    </row>
    <row r="115" ht="14.25" customHeight="1">
      <c r="A115" s="7" t="s">
        <v>268</v>
      </c>
      <c r="B115" s="7" t="s">
        <v>269</v>
      </c>
      <c r="C115" s="7" t="s">
        <v>44</v>
      </c>
      <c r="D115" s="8"/>
      <c r="E115" s="8"/>
      <c r="F115" s="8"/>
      <c r="G115" s="2" t="str">
        <f>IFERROR(__xludf.DUMMYFUNCTION("IF(NOT(EXACT(A115,A114)), IF(ISERROR(FILTER(D$2:D2782, A$2:A2782 = A115, D$2:D2782&lt;&gt;"""")), """", COUNTA(FILTER(D$2:D2782, A$2:A2782 = A115, D$2:D2782&lt;&gt;""""))),"""")"),"")</f>
        <v/>
      </c>
    </row>
    <row r="116" ht="14.25" customHeight="1">
      <c r="A116" s="7" t="s">
        <v>270</v>
      </c>
      <c r="B116" s="7" t="s">
        <v>271</v>
      </c>
      <c r="C116" s="7" t="s">
        <v>44</v>
      </c>
      <c r="D116" s="8"/>
      <c r="E116" s="8"/>
      <c r="F116" s="8"/>
      <c r="G116" s="2" t="str">
        <f>IFERROR(__xludf.DUMMYFUNCTION("IF(NOT(EXACT(A116,A115)), IF(ISERROR(FILTER(D$2:D2782, A$2:A2782 = A116, D$2:D2782&lt;&gt;"""")), """", COUNTA(FILTER(D$2:D2782, A$2:A2782 = A116, D$2:D2782&lt;&gt;""""))),"""")"),"")</f>
        <v/>
      </c>
    </row>
    <row r="117" ht="14.25" customHeight="1">
      <c r="A117" s="7" t="s">
        <v>272</v>
      </c>
      <c r="B117" s="7" t="s">
        <v>273</v>
      </c>
      <c r="C117" s="7" t="s">
        <v>44</v>
      </c>
      <c r="D117" s="8"/>
      <c r="E117" s="8"/>
      <c r="F117" s="8"/>
      <c r="G117" s="2" t="str">
        <f>IFERROR(__xludf.DUMMYFUNCTION("IF(NOT(EXACT(A117,A116)), IF(ISERROR(FILTER(D$2:D2782, A$2:A2782 = A117, D$2:D2782&lt;&gt;"""")), """", COUNTA(FILTER(D$2:D2782, A$2:A2782 = A117, D$2:D2782&lt;&gt;""""))),"""")"),"")</f>
        <v/>
      </c>
    </row>
    <row r="118" ht="14.25" customHeight="1">
      <c r="A118" s="7" t="s">
        <v>274</v>
      </c>
      <c r="B118" s="7" t="s">
        <v>275</v>
      </c>
      <c r="C118" s="7" t="s">
        <v>44</v>
      </c>
      <c r="D118" s="8"/>
      <c r="E118" s="8"/>
      <c r="F118" s="8"/>
      <c r="G118" s="2" t="str">
        <f>IFERROR(__xludf.DUMMYFUNCTION("IF(NOT(EXACT(A118,A117)), IF(ISERROR(FILTER(D$2:D2782, A$2:A2782 = A118, D$2:D2782&lt;&gt;"""")), """", COUNTA(FILTER(D$2:D2782, A$2:A2782 = A118, D$2:D2782&lt;&gt;""""))),"""")"),"")</f>
        <v/>
      </c>
    </row>
    <row r="119" ht="14.25" customHeight="1">
      <c r="A119" s="7" t="s">
        <v>276</v>
      </c>
      <c r="B119" s="7" t="s">
        <v>277</v>
      </c>
      <c r="C119" s="7" t="s">
        <v>44</v>
      </c>
      <c r="D119" s="8"/>
      <c r="E119" s="8"/>
      <c r="F119" s="8"/>
      <c r="G119" s="2" t="str">
        <f>IFERROR(__xludf.DUMMYFUNCTION("IF(NOT(EXACT(A119,A118)), IF(ISERROR(FILTER(D$2:D2782, A$2:A2782 = A119, D$2:D2782&lt;&gt;"""")), """", COUNTA(FILTER(D$2:D2782, A$2:A2782 = A119, D$2:D2782&lt;&gt;""""))),"""")"),"")</f>
        <v/>
      </c>
    </row>
    <row r="120" ht="14.25" customHeight="1">
      <c r="A120" s="7" t="s">
        <v>278</v>
      </c>
      <c r="B120" s="7" t="s">
        <v>279</v>
      </c>
      <c r="C120" s="7" t="s">
        <v>44</v>
      </c>
      <c r="D120" s="8"/>
      <c r="E120" s="8"/>
      <c r="F120" s="8"/>
      <c r="G120" s="2" t="str">
        <f>IFERROR(__xludf.DUMMYFUNCTION("IF(NOT(EXACT(A120,A119)), IF(ISERROR(FILTER(D$2:D2782, A$2:A2782 = A120, D$2:D2782&lt;&gt;"""")), """", COUNTA(FILTER(D$2:D2782, A$2:A2782 = A120, D$2:D2782&lt;&gt;""""))),"""")"),"")</f>
        <v/>
      </c>
    </row>
    <row r="121" ht="14.25" customHeight="1">
      <c r="A121" s="7" t="s">
        <v>280</v>
      </c>
      <c r="B121" s="7" t="s">
        <v>281</v>
      </c>
      <c r="C121" s="7" t="s">
        <v>44</v>
      </c>
      <c r="D121" s="8"/>
      <c r="E121" s="8"/>
      <c r="F121" s="8"/>
      <c r="G121" s="2" t="str">
        <f>IFERROR(__xludf.DUMMYFUNCTION("IF(NOT(EXACT(A121,A120)), IF(ISERROR(FILTER(D$2:D2782, A$2:A2782 = A121, D$2:D2782&lt;&gt;"""")), """", COUNTA(FILTER(D$2:D2782, A$2:A2782 = A121, D$2:D2782&lt;&gt;""""))),"""")"),"")</f>
        <v/>
      </c>
    </row>
    <row r="122" ht="14.25" customHeight="1">
      <c r="A122" s="7" t="s">
        <v>282</v>
      </c>
      <c r="B122" s="7" t="s">
        <v>283</v>
      </c>
      <c r="C122" s="7" t="s">
        <v>44</v>
      </c>
      <c r="D122" s="8"/>
      <c r="E122" s="8"/>
      <c r="F122" s="8"/>
      <c r="G122" s="2" t="str">
        <f>IFERROR(__xludf.DUMMYFUNCTION("IF(NOT(EXACT(A122,A121)), IF(ISERROR(FILTER(D$2:D2782, A$2:A2782 = A122, D$2:D2782&lt;&gt;"""")), """", COUNTA(FILTER(D$2:D2782, A$2:A2782 = A122, D$2:D2782&lt;&gt;""""))),"""")"),"")</f>
        <v/>
      </c>
    </row>
    <row r="123" ht="14.25" customHeight="1">
      <c r="A123" s="7" t="s">
        <v>284</v>
      </c>
      <c r="B123" s="7" t="s">
        <v>285</v>
      </c>
      <c r="C123" s="7" t="s">
        <v>44</v>
      </c>
      <c r="D123" s="8"/>
      <c r="E123" s="8"/>
      <c r="F123" s="8"/>
      <c r="G123" s="2" t="str">
        <f>IFERROR(__xludf.DUMMYFUNCTION("IF(NOT(EXACT(A123,A122)), IF(ISERROR(FILTER(D$2:D2782, A$2:A2782 = A123, D$2:D2782&lt;&gt;"""")), """", COUNTA(FILTER(D$2:D2782, A$2:A2782 = A123, D$2:D2782&lt;&gt;""""))),"""")"),"")</f>
        <v/>
      </c>
    </row>
    <row r="124" ht="14.25" customHeight="1">
      <c r="A124" s="7" t="s">
        <v>286</v>
      </c>
      <c r="B124" s="7" t="s">
        <v>287</v>
      </c>
      <c r="C124" s="7" t="s">
        <v>44</v>
      </c>
      <c r="D124" s="8"/>
      <c r="E124" s="8"/>
      <c r="F124" s="8"/>
      <c r="G124" s="2" t="str">
        <f>IFERROR(__xludf.DUMMYFUNCTION("IF(NOT(EXACT(A124,A123)), IF(ISERROR(FILTER(D$2:D2782, A$2:A2782 = A124, D$2:D2782&lt;&gt;"""")), """", COUNTA(FILTER(D$2:D2782, A$2:A2782 = A124, D$2:D2782&lt;&gt;""""))),"""")"),"")</f>
        <v/>
      </c>
    </row>
    <row r="125" ht="14.25" customHeight="1">
      <c r="A125" s="7" t="s">
        <v>288</v>
      </c>
      <c r="B125" s="7" t="s">
        <v>289</v>
      </c>
      <c r="C125" s="7" t="s">
        <v>44</v>
      </c>
      <c r="D125" s="8"/>
      <c r="E125" s="8"/>
      <c r="F125" s="8"/>
      <c r="G125" s="2" t="str">
        <f>IFERROR(__xludf.DUMMYFUNCTION("IF(NOT(EXACT(A125,A124)), IF(ISERROR(FILTER(D$2:D2782, A$2:A2782 = A125, D$2:D2782&lt;&gt;"""")), """", COUNTA(FILTER(D$2:D2782, A$2:A2782 = A125, D$2:D2782&lt;&gt;""""))),"""")"),"")</f>
        <v/>
      </c>
    </row>
    <row r="126" ht="14.25" customHeight="1">
      <c r="A126" s="7" t="s">
        <v>290</v>
      </c>
      <c r="B126" s="7" t="s">
        <v>291</v>
      </c>
      <c r="C126" s="7" t="s">
        <v>44</v>
      </c>
      <c r="D126" s="8"/>
      <c r="E126" s="8"/>
      <c r="F126" s="8"/>
      <c r="G126" s="2" t="str">
        <f>IFERROR(__xludf.DUMMYFUNCTION("IF(NOT(EXACT(A126,A125)), IF(ISERROR(FILTER(D$2:D2782, A$2:A2782 = A126, D$2:D2782&lt;&gt;"""")), """", COUNTA(FILTER(D$2:D2782, A$2:A2782 = A126, D$2:D2782&lt;&gt;""""))),"""")"),"")</f>
        <v/>
      </c>
    </row>
    <row r="127" ht="14.25" customHeight="1">
      <c r="A127" s="7" t="s">
        <v>292</v>
      </c>
      <c r="B127" s="7" t="s">
        <v>293</v>
      </c>
      <c r="C127" s="7" t="s">
        <v>44</v>
      </c>
      <c r="D127" s="8"/>
      <c r="E127" s="8"/>
      <c r="F127" s="8"/>
      <c r="G127" s="2" t="str">
        <f>IFERROR(__xludf.DUMMYFUNCTION("IF(NOT(EXACT(A127,A126)), IF(ISERROR(FILTER(D$2:D2782, A$2:A2782 = A127, D$2:D2782&lt;&gt;"""")), """", COUNTA(FILTER(D$2:D2782, A$2:A2782 = A127, D$2:D2782&lt;&gt;""""))),"""")"),"")</f>
        <v/>
      </c>
    </row>
    <row r="128" ht="14.25" customHeight="1">
      <c r="A128" s="7" t="s">
        <v>294</v>
      </c>
      <c r="B128" s="7" t="s">
        <v>295</v>
      </c>
      <c r="C128" s="7" t="s">
        <v>44</v>
      </c>
      <c r="D128" s="8"/>
      <c r="E128" s="8"/>
      <c r="F128" s="8"/>
      <c r="G128" s="2" t="str">
        <f>IFERROR(__xludf.DUMMYFUNCTION("IF(NOT(EXACT(A128,A127)), IF(ISERROR(FILTER(D$2:D2782, A$2:A2782 = A128, D$2:D2782&lt;&gt;"""")), """", COUNTA(FILTER(D$2:D2782, A$2:A2782 = A128, D$2:D2782&lt;&gt;""""))),"""")"),"")</f>
        <v/>
      </c>
    </row>
    <row r="129" ht="14.25" customHeight="1">
      <c r="A129" s="7" t="s">
        <v>296</v>
      </c>
      <c r="B129" s="7" t="s">
        <v>297</v>
      </c>
      <c r="C129" s="7" t="s">
        <v>44</v>
      </c>
      <c r="D129" s="8"/>
      <c r="E129" s="8"/>
      <c r="F129" s="8"/>
      <c r="G129" s="2" t="str">
        <f>IFERROR(__xludf.DUMMYFUNCTION("IF(NOT(EXACT(A129,A128)), IF(ISERROR(FILTER(D$2:D2782, A$2:A2782 = A129, D$2:D2782&lt;&gt;"""")), """", COUNTA(FILTER(D$2:D2782, A$2:A2782 = A129, D$2:D2782&lt;&gt;""""))),"""")"),"")</f>
        <v/>
      </c>
    </row>
    <row r="130" ht="14.25" customHeight="1">
      <c r="A130" s="7" t="s">
        <v>298</v>
      </c>
      <c r="B130" s="7" t="s">
        <v>299</v>
      </c>
      <c r="C130" s="7" t="s">
        <v>44</v>
      </c>
      <c r="D130" s="8"/>
      <c r="E130" s="8"/>
      <c r="F130" s="8"/>
      <c r="G130" s="2" t="str">
        <f>IFERROR(__xludf.DUMMYFUNCTION("IF(NOT(EXACT(A130,A129)), IF(ISERROR(FILTER(D$2:D2782, A$2:A2782 = A130, D$2:D2782&lt;&gt;"""")), """", COUNTA(FILTER(D$2:D2782, A$2:A2782 = A130, D$2:D2782&lt;&gt;""""))),"""")"),"")</f>
        <v/>
      </c>
    </row>
    <row r="131" ht="14.25" customHeight="1">
      <c r="A131" s="7" t="s">
        <v>300</v>
      </c>
      <c r="B131" s="7" t="s">
        <v>301</v>
      </c>
      <c r="C131" s="7" t="s">
        <v>44</v>
      </c>
      <c r="D131" s="8"/>
      <c r="E131" s="8"/>
      <c r="F131" s="8"/>
      <c r="G131" s="2" t="str">
        <f>IFERROR(__xludf.DUMMYFUNCTION("IF(NOT(EXACT(A131,A130)), IF(ISERROR(FILTER(D$2:D2782, A$2:A2782 = A131, D$2:D2782&lt;&gt;"""")), """", COUNTA(FILTER(D$2:D2782, A$2:A2782 = A131, D$2:D2782&lt;&gt;""""))),"""")"),"")</f>
        <v/>
      </c>
    </row>
    <row r="132" ht="14.25" customHeight="1">
      <c r="A132" s="7" t="s">
        <v>302</v>
      </c>
      <c r="B132" s="7" t="s">
        <v>303</v>
      </c>
      <c r="C132" s="7" t="s">
        <v>44</v>
      </c>
      <c r="D132" s="8"/>
      <c r="E132" s="8"/>
      <c r="F132" s="8"/>
      <c r="G132" s="2" t="str">
        <f>IFERROR(__xludf.DUMMYFUNCTION("IF(NOT(EXACT(A132,A131)), IF(ISERROR(FILTER(D$2:D2782, A$2:A2782 = A132, D$2:D2782&lt;&gt;"""")), """", COUNTA(FILTER(D$2:D2782, A$2:A2782 = A132, D$2:D2782&lt;&gt;""""))),"""")"),"")</f>
        <v/>
      </c>
    </row>
    <row r="133" ht="14.25" customHeight="1">
      <c r="A133" s="7" t="s">
        <v>304</v>
      </c>
      <c r="B133" s="7" t="s">
        <v>305</v>
      </c>
      <c r="C133" s="7" t="s">
        <v>44</v>
      </c>
      <c r="D133" s="8"/>
      <c r="E133" s="8"/>
      <c r="F133" s="8"/>
      <c r="G133" s="2" t="str">
        <f>IFERROR(__xludf.DUMMYFUNCTION("IF(NOT(EXACT(A133,A132)), IF(ISERROR(FILTER(D$2:D2782, A$2:A2782 = A133, D$2:D2782&lt;&gt;"""")), """", COUNTA(FILTER(D$2:D2782, A$2:A2782 = A133, D$2:D2782&lt;&gt;""""))),"""")"),"")</f>
        <v/>
      </c>
    </row>
    <row r="134" ht="14.25" customHeight="1">
      <c r="A134" s="7" t="s">
        <v>306</v>
      </c>
      <c r="B134" s="7" t="s">
        <v>307</v>
      </c>
      <c r="C134" s="7" t="s">
        <v>44</v>
      </c>
      <c r="D134" s="8"/>
      <c r="E134" s="8"/>
      <c r="F134" s="8"/>
      <c r="G134" s="2" t="str">
        <f>IFERROR(__xludf.DUMMYFUNCTION("IF(NOT(EXACT(A134,A133)), IF(ISERROR(FILTER(D$2:D2782, A$2:A2782 = A134, D$2:D2782&lt;&gt;"""")), """", COUNTA(FILTER(D$2:D2782, A$2:A2782 = A134, D$2:D2782&lt;&gt;""""))),"""")"),"")</f>
        <v/>
      </c>
    </row>
    <row r="135" ht="14.25" customHeight="1">
      <c r="A135" s="7" t="s">
        <v>308</v>
      </c>
      <c r="B135" s="7" t="s">
        <v>309</v>
      </c>
      <c r="C135" s="7" t="s">
        <v>44</v>
      </c>
      <c r="D135" s="8"/>
      <c r="E135" s="8"/>
      <c r="F135" s="8"/>
      <c r="G135" s="2" t="str">
        <f>IFERROR(__xludf.DUMMYFUNCTION("IF(NOT(EXACT(A135,A134)), IF(ISERROR(FILTER(D$2:D2782, A$2:A2782 = A135, D$2:D2782&lt;&gt;"""")), """", COUNTA(FILTER(D$2:D2782, A$2:A2782 = A135, D$2:D2782&lt;&gt;""""))),"""")"),"")</f>
        <v/>
      </c>
    </row>
    <row r="136" ht="14.25" customHeight="1">
      <c r="A136" s="7" t="s">
        <v>310</v>
      </c>
      <c r="B136" s="7" t="s">
        <v>311</v>
      </c>
      <c r="C136" s="7" t="s">
        <v>44</v>
      </c>
      <c r="D136" s="8"/>
      <c r="E136" s="8"/>
      <c r="F136" s="8"/>
      <c r="G136" s="2" t="str">
        <f>IFERROR(__xludf.DUMMYFUNCTION("IF(NOT(EXACT(A136,A135)), IF(ISERROR(FILTER(D$2:D2782, A$2:A2782 = A136, D$2:D2782&lt;&gt;"""")), """", COUNTA(FILTER(D$2:D2782, A$2:A2782 = A136, D$2:D2782&lt;&gt;""""))),"""")"),"")</f>
        <v/>
      </c>
    </row>
    <row r="137" ht="14.25" customHeight="1">
      <c r="A137" s="7" t="s">
        <v>312</v>
      </c>
      <c r="B137" s="7" t="s">
        <v>313</v>
      </c>
      <c r="C137" s="7" t="s">
        <v>44</v>
      </c>
      <c r="D137" s="8"/>
      <c r="E137" s="8"/>
      <c r="F137" s="8"/>
      <c r="G137" s="2" t="str">
        <f>IFERROR(__xludf.DUMMYFUNCTION("IF(NOT(EXACT(A137,A136)), IF(ISERROR(FILTER(D$2:D2782, A$2:A2782 = A137, D$2:D2782&lt;&gt;"""")), """", COUNTA(FILTER(D$2:D2782, A$2:A2782 = A137, D$2:D2782&lt;&gt;""""))),"""")"),"")</f>
        <v/>
      </c>
    </row>
    <row r="138" ht="14.25" customHeight="1">
      <c r="A138" s="7" t="s">
        <v>314</v>
      </c>
      <c r="B138" s="7" t="s">
        <v>315</v>
      </c>
      <c r="C138" s="7" t="s">
        <v>44</v>
      </c>
      <c r="D138" s="8"/>
      <c r="E138" s="8"/>
      <c r="F138" s="8"/>
      <c r="G138" s="2" t="str">
        <f>IFERROR(__xludf.DUMMYFUNCTION("IF(NOT(EXACT(A138,A137)), IF(ISERROR(FILTER(D$2:D2782, A$2:A2782 = A138, D$2:D2782&lt;&gt;"""")), """", COUNTA(FILTER(D$2:D2782, A$2:A2782 = A138, D$2:D2782&lt;&gt;""""))),"""")"),"")</f>
        <v/>
      </c>
    </row>
    <row r="139" ht="14.25" customHeight="1">
      <c r="A139" s="7" t="s">
        <v>316</v>
      </c>
      <c r="B139" s="7" t="s">
        <v>317</v>
      </c>
      <c r="C139" s="7" t="s">
        <v>44</v>
      </c>
      <c r="D139" s="8"/>
      <c r="E139" s="8"/>
      <c r="F139" s="8"/>
      <c r="G139" s="2" t="str">
        <f>IFERROR(__xludf.DUMMYFUNCTION("IF(NOT(EXACT(A139,A138)), IF(ISERROR(FILTER(D$2:D2782, A$2:A2782 = A139, D$2:D2782&lt;&gt;"""")), """", COUNTA(FILTER(D$2:D2782, A$2:A2782 = A139, D$2:D2782&lt;&gt;""""))),"""")"),"")</f>
        <v/>
      </c>
    </row>
    <row r="140" ht="14.25" customHeight="1">
      <c r="A140" s="7" t="s">
        <v>318</v>
      </c>
      <c r="B140" s="7" t="s">
        <v>319</v>
      </c>
      <c r="C140" s="7" t="s">
        <v>44</v>
      </c>
      <c r="D140" s="8"/>
      <c r="E140" s="8"/>
      <c r="F140" s="8"/>
      <c r="G140" s="2" t="str">
        <f>IFERROR(__xludf.DUMMYFUNCTION("IF(NOT(EXACT(A140,A139)), IF(ISERROR(FILTER(D$2:D2782, A$2:A2782 = A140, D$2:D2782&lt;&gt;"""")), """", COUNTA(FILTER(D$2:D2782, A$2:A2782 = A140, D$2:D2782&lt;&gt;""""))),"""")"),"")</f>
        <v/>
      </c>
    </row>
    <row r="141" ht="14.25" customHeight="1">
      <c r="A141" s="7" t="s">
        <v>320</v>
      </c>
      <c r="B141" s="7" t="s">
        <v>321</v>
      </c>
      <c r="C141" s="7" t="s">
        <v>44</v>
      </c>
      <c r="D141" s="8"/>
      <c r="E141" s="8"/>
      <c r="F141" s="8"/>
      <c r="G141" s="2" t="str">
        <f>IFERROR(__xludf.DUMMYFUNCTION("IF(NOT(EXACT(A141,A140)), IF(ISERROR(FILTER(D$2:D2782, A$2:A2782 = A141, D$2:D2782&lt;&gt;"""")), """", COUNTA(FILTER(D$2:D2782, A$2:A2782 = A141, D$2:D2782&lt;&gt;""""))),"""")"),"")</f>
        <v/>
      </c>
    </row>
    <row r="142" ht="14.25" customHeight="1">
      <c r="A142" s="7" t="s">
        <v>322</v>
      </c>
      <c r="B142" s="7" t="s">
        <v>323</v>
      </c>
      <c r="C142" s="7" t="s">
        <v>44</v>
      </c>
      <c r="D142" s="8"/>
      <c r="E142" s="8"/>
      <c r="F142" s="8"/>
      <c r="G142" s="2" t="str">
        <f>IFERROR(__xludf.DUMMYFUNCTION("IF(NOT(EXACT(A142,A141)), IF(ISERROR(FILTER(D$2:D2782, A$2:A2782 = A142, D$2:D2782&lt;&gt;"""")), """", COUNTA(FILTER(D$2:D2782, A$2:A2782 = A142, D$2:D2782&lt;&gt;""""))),"""")"),"")</f>
        <v/>
      </c>
    </row>
    <row r="143" ht="14.25" customHeight="1">
      <c r="A143" s="7" t="s">
        <v>324</v>
      </c>
      <c r="B143" s="7" t="s">
        <v>325</v>
      </c>
      <c r="C143" s="7" t="s">
        <v>44</v>
      </c>
      <c r="D143" s="8"/>
      <c r="E143" s="8"/>
      <c r="F143" s="8"/>
      <c r="G143" s="2" t="str">
        <f>IFERROR(__xludf.DUMMYFUNCTION("IF(NOT(EXACT(A143,A142)), IF(ISERROR(FILTER(D$2:D2782, A$2:A2782 = A143, D$2:D2782&lt;&gt;"""")), """", COUNTA(FILTER(D$2:D2782, A$2:A2782 = A143, D$2:D2782&lt;&gt;""""))),"""")"),"")</f>
        <v/>
      </c>
    </row>
    <row r="144" ht="14.25" customHeight="1">
      <c r="A144" s="7" t="s">
        <v>326</v>
      </c>
      <c r="B144" s="7" t="s">
        <v>327</v>
      </c>
      <c r="C144" s="7" t="s">
        <v>44</v>
      </c>
      <c r="D144" s="8"/>
      <c r="E144" s="8"/>
      <c r="F144" s="8"/>
      <c r="G144" s="2" t="str">
        <f>IFERROR(__xludf.DUMMYFUNCTION("IF(NOT(EXACT(A144,A143)), IF(ISERROR(FILTER(D$2:D2782, A$2:A2782 = A144, D$2:D2782&lt;&gt;"""")), """", COUNTA(FILTER(D$2:D2782, A$2:A2782 = A144, D$2:D2782&lt;&gt;""""))),"""")"),"")</f>
        <v/>
      </c>
    </row>
    <row r="145" ht="14.25" customHeight="1">
      <c r="A145" s="7" t="s">
        <v>328</v>
      </c>
      <c r="B145" s="7" t="s">
        <v>329</v>
      </c>
      <c r="C145" s="7" t="s">
        <v>44</v>
      </c>
      <c r="D145" s="8"/>
      <c r="E145" s="8"/>
      <c r="F145" s="8"/>
      <c r="G145" s="2" t="str">
        <f>IFERROR(__xludf.DUMMYFUNCTION("IF(NOT(EXACT(A145,A144)), IF(ISERROR(FILTER(D$2:D2782, A$2:A2782 = A145, D$2:D2782&lt;&gt;"""")), """", COUNTA(FILTER(D$2:D2782, A$2:A2782 = A145, D$2:D2782&lt;&gt;""""))),"""")"),"")</f>
        <v/>
      </c>
    </row>
    <row r="146" ht="14.25" customHeight="1">
      <c r="A146" s="7" t="s">
        <v>330</v>
      </c>
      <c r="B146" s="7" t="s">
        <v>331</v>
      </c>
      <c r="C146" s="7" t="s">
        <v>44</v>
      </c>
      <c r="D146" s="8"/>
      <c r="E146" s="8"/>
      <c r="F146" s="8"/>
      <c r="G146" s="2" t="str">
        <f>IFERROR(__xludf.DUMMYFUNCTION("IF(NOT(EXACT(A146,A145)), IF(ISERROR(FILTER(D$2:D2782, A$2:A2782 = A146, D$2:D2782&lt;&gt;"""")), """", COUNTA(FILTER(D$2:D2782, A$2:A2782 = A146, D$2:D2782&lt;&gt;""""))),"""")"),"")</f>
        <v/>
      </c>
    </row>
    <row r="147" ht="14.25" customHeight="1">
      <c r="A147" s="7" t="s">
        <v>332</v>
      </c>
      <c r="B147" s="7" t="s">
        <v>333</v>
      </c>
      <c r="C147" s="7" t="s">
        <v>44</v>
      </c>
      <c r="D147" s="8"/>
      <c r="E147" s="8"/>
      <c r="F147" s="8"/>
      <c r="G147" s="2" t="str">
        <f>IFERROR(__xludf.DUMMYFUNCTION("IF(NOT(EXACT(A147,A146)), IF(ISERROR(FILTER(D$2:D2782, A$2:A2782 = A147, D$2:D2782&lt;&gt;"""")), """", COUNTA(FILTER(D$2:D2782, A$2:A2782 = A147, D$2:D2782&lt;&gt;""""))),"""")"),"")</f>
        <v/>
      </c>
    </row>
    <row r="148" ht="14.25" customHeight="1">
      <c r="A148" s="7" t="s">
        <v>334</v>
      </c>
      <c r="B148" s="7" t="s">
        <v>335</v>
      </c>
      <c r="C148" s="7" t="s">
        <v>44</v>
      </c>
      <c r="D148" s="8"/>
      <c r="E148" s="8"/>
      <c r="F148" s="8"/>
      <c r="G148" s="2" t="str">
        <f>IFERROR(__xludf.DUMMYFUNCTION("IF(NOT(EXACT(A148,A147)), IF(ISERROR(FILTER(D$2:D2782, A$2:A2782 = A148, D$2:D2782&lt;&gt;"""")), """", COUNTA(FILTER(D$2:D2782, A$2:A2782 = A148, D$2:D2782&lt;&gt;""""))),"""")"),"")</f>
        <v/>
      </c>
    </row>
    <row r="149" ht="14.25" customHeight="1">
      <c r="A149" s="7" t="s">
        <v>336</v>
      </c>
      <c r="B149" s="7" t="s">
        <v>337</v>
      </c>
      <c r="C149" s="7" t="s">
        <v>44</v>
      </c>
      <c r="D149" s="8"/>
      <c r="E149" s="8"/>
      <c r="F149" s="8"/>
      <c r="G149" s="2" t="str">
        <f>IFERROR(__xludf.DUMMYFUNCTION("IF(NOT(EXACT(A149,A148)), IF(ISERROR(FILTER(D$2:D2782, A$2:A2782 = A149, D$2:D2782&lt;&gt;"""")), """", COUNTA(FILTER(D$2:D2782, A$2:A2782 = A149, D$2:D2782&lt;&gt;""""))),"""")"),"")</f>
        <v/>
      </c>
    </row>
    <row r="150" ht="14.25" customHeight="1">
      <c r="A150" s="7" t="s">
        <v>338</v>
      </c>
      <c r="B150" s="7" t="s">
        <v>339</v>
      </c>
      <c r="C150" s="7" t="s">
        <v>44</v>
      </c>
      <c r="D150" s="8"/>
      <c r="E150" s="8"/>
      <c r="F150" s="8"/>
      <c r="G150" s="2" t="str">
        <f>IFERROR(__xludf.DUMMYFUNCTION("IF(NOT(EXACT(A150,A149)), IF(ISERROR(FILTER(D$2:D2782, A$2:A2782 = A150, D$2:D2782&lt;&gt;"""")), """", COUNTA(FILTER(D$2:D2782, A$2:A2782 = A150, D$2:D2782&lt;&gt;""""))),"""")"),"")</f>
        <v/>
      </c>
    </row>
    <row r="151" ht="14.25" customHeight="1">
      <c r="A151" s="7" t="s">
        <v>340</v>
      </c>
      <c r="B151" s="7" t="s">
        <v>341</v>
      </c>
      <c r="C151" s="7" t="s">
        <v>44</v>
      </c>
      <c r="D151" s="8"/>
      <c r="E151" s="8"/>
      <c r="F151" s="8"/>
      <c r="G151" s="2" t="str">
        <f>IFERROR(__xludf.DUMMYFUNCTION("IF(NOT(EXACT(A151,A150)), IF(ISERROR(FILTER(D$2:D2782, A$2:A2782 = A151, D$2:D2782&lt;&gt;"""")), """", COUNTA(FILTER(D$2:D2782, A$2:A2782 = A151, D$2:D2782&lt;&gt;""""))),"""")"),"")</f>
        <v/>
      </c>
    </row>
    <row r="152" ht="14.25" customHeight="1">
      <c r="A152" s="7" t="s">
        <v>342</v>
      </c>
      <c r="B152" s="7" t="s">
        <v>271</v>
      </c>
      <c r="C152" s="7" t="s">
        <v>44</v>
      </c>
      <c r="D152" s="8"/>
      <c r="E152" s="8"/>
      <c r="F152" s="8"/>
      <c r="G152" s="2" t="str">
        <f>IFERROR(__xludf.DUMMYFUNCTION("IF(NOT(EXACT(A152,A151)), IF(ISERROR(FILTER(D$2:D2782, A$2:A2782 = A152, D$2:D2782&lt;&gt;"""")), """", COUNTA(FILTER(D$2:D2782, A$2:A2782 = A152, D$2:D2782&lt;&gt;""""))),"""")"),"")</f>
        <v/>
      </c>
    </row>
    <row r="153" ht="14.25" customHeight="1">
      <c r="A153" s="7" t="s">
        <v>343</v>
      </c>
      <c r="B153" s="7" t="s">
        <v>344</v>
      </c>
      <c r="C153" s="7" t="s">
        <v>44</v>
      </c>
      <c r="D153" s="8"/>
      <c r="E153" s="8"/>
      <c r="F153" s="8"/>
      <c r="G153" s="2" t="str">
        <f>IFERROR(__xludf.DUMMYFUNCTION("IF(NOT(EXACT(A153,A152)), IF(ISERROR(FILTER(D$2:D2782, A$2:A2782 = A153, D$2:D2782&lt;&gt;"""")), """", COUNTA(FILTER(D$2:D2782, A$2:A2782 = A153, D$2:D2782&lt;&gt;""""))),"""")"),"")</f>
        <v/>
      </c>
    </row>
    <row r="154" ht="14.25" customHeight="1">
      <c r="A154" s="7" t="s">
        <v>345</v>
      </c>
      <c r="B154" s="7" t="s">
        <v>346</v>
      </c>
      <c r="C154" s="7" t="s">
        <v>44</v>
      </c>
      <c r="D154" s="8"/>
      <c r="E154" s="8"/>
      <c r="F154" s="8"/>
      <c r="G154" s="2" t="str">
        <f>IFERROR(__xludf.DUMMYFUNCTION("IF(NOT(EXACT(A154,A153)), IF(ISERROR(FILTER(D$2:D2782, A$2:A2782 = A154, D$2:D2782&lt;&gt;"""")), """", COUNTA(FILTER(D$2:D2782, A$2:A2782 = A154, D$2:D2782&lt;&gt;""""))),"""")"),"")</f>
        <v/>
      </c>
    </row>
    <row r="155" ht="14.25" customHeight="1">
      <c r="A155" s="7" t="s">
        <v>347</v>
      </c>
      <c r="B155" s="7" t="s">
        <v>348</v>
      </c>
      <c r="C155" s="7" t="s">
        <v>44</v>
      </c>
      <c r="D155" s="8"/>
      <c r="E155" s="8"/>
      <c r="F155" s="8"/>
      <c r="G155" s="2" t="str">
        <f>IFERROR(__xludf.DUMMYFUNCTION("IF(NOT(EXACT(A155,A154)), IF(ISERROR(FILTER(D$2:D2782, A$2:A2782 = A155, D$2:D2782&lt;&gt;"""")), """", COUNTA(FILTER(D$2:D2782, A$2:A2782 = A155, D$2:D2782&lt;&gt;""""))),"""")"),"")</f>
        <v/>
      </c>
    </row>
    <row r="156" ht="14.25" customHeight="1">
      <c r="A156" s="7" t="s">
        <v>349</v>
      </c>
      <c r="B156" s="7" t="s">
        <v>350</v>
      </c>
      <c r="C156" s="7" t="s">
        <v>44</v>
      </c>
      <c r="D156" s="8"/>
      <c r="E156" s="8"/>
      <c r="F156" s="8"/>
      <c r="G156" s="2" t="str">
        <f>IFERROR(__xludf.DUMMYFUNCTION("IF(NOT(EXACT(A156,A155)), IF(ISERROR(FILTER(D$2:D2782, A$2:A2782 = A156, D$2:D2782&lt;&gt;"""")), """", COUNTA(FILTER(D$2:D2782, A$2:A2782 = A156, D$2:D2782&lt;&gt;""""))),"""")"),"")</f>
        <v/>
      </c>
    </row>
    <row r="157" ht="14.25" customHeight="1">
      <c r="A157" s="7" t="s">
        <v>351</v>
      </c>
      <c r="B157" s="7" t="s">
        <v>352</v>
      </c>
      <c r="C157" s="7" t="s">
        <v>44</v>
      </c>
      <c r="D157" s="8"/>
      <c r="E157" s="8"/>
      <c r="F157" s="8"/>
      <c r="G157" s="2" t="str">
        <f>IFERROR(__xludf.DUMMYFUNCTION("IF(NOT(EXACT(A157,A156)), IF(ISERROR(FILTER(D$2:D2782, A$2:A2782 = A157, D$2:D2782&lt;&gt;"""")), """", COUNTA(FILTER(D$2:D2782, A$2:A2782 = A157, D$2:D2782&lt;&gt;""""))),"""")"),"")</f>
        <v/>
      </c>
    </row>
    <row r="158" ht="14.25" customHeight="1">
      <c r="A158" s="7" t="s">
        <v>353</v>
      </c>
      <c r="B158" s="7" t="s">
        <v>354</v>
      </c>
      <c r="C158" s="7" t="s">
        <v>44</v>
      </c>
      <c r="D158" s="8"/>
      <c r="E158" s="8"/>
      <c r="F158" s="8"/>
      <c r="G158" s="2" t="str">
        <f>IFERROR(__xludf.DUMMYFUNCTION("IF(NOT(EXACT(A158,A157)), IF(ISERROR(FILTER(D$2:D2782, A$2:A2782 = A158, D$2:D2782&lt;&gt;"""")), """", COUNTA(FILTER(D$2:D2782, A$2:A2782 = A158, D$2:D2782&lt;&gt;""""))),"""")"),"")</f>
        <v/>
      </c>
    </row>
    <row r="159" ht="14.25" customHeight="1">
      <c r="A159" s="7" t="s">
        <v>355</v>
      </c>
      <c r="B159" s="7" t="s">
        <v>356</v>
      </c>
      <c r="C159" s="7" t="s">
        <v>44</v>
      </c>
      <c r="D159" s="8"/>
      <c r="E159" s="8"/>
      <c r="F159" s="8"/>
      <c r="G159" s="2" t="str">
        <f>IFERROR(__xludf.DUMMYFUNCTION("IF(NOT(EXACT(A159,A158)), IF(ISERROR(FILTER(D$2:D2782, A$2:A2782 = A159, D$2:D2782&lt;&gt;"""")), """", COUNTA(FILTER(D$2:D2782, A$2:A2782 = A159, D$2:D2782&lt;&gt;""""))),"""")"),"")</f>
        <v/>
      </c>
    </row>
    <row r="160" ht="14.25" customHeight="1">
      <c r="A160" s="7" t="s">
        <v>357</v>
      </c>
      <c r="B160" s="7" t="s">
        <v>358</v>
      </c>
      <c r="C160" s="7" t="s">
        <v>44</v>
      </c>
      <c r="D160" s="8"/>
      <c r="E160" s="8"/>
      <c r="F160" s="8"/>
      <c r="G160" s="2" t="str">
        <f>IFERROR(__xludf.DUMMYFUNCTION("IF(NOT(EXACT(A160,A159)), IF(ISERROR(FILTER(D$2:D2782, A$2:A2782 = A160, D$2:D2782&lt;&gt;"""")), """", COUNTA(FILTER(D$2:D2782, A$2:A2782 = A160, D$2:D2782&lt;&gt;""""))),"""")"),"")</f>
        <v/>
      </c>
    </row>
    <row r="161" ht="14.25" customHeight="1">
      <c r="A161" s="7" t="s">
        <v>359</v>
      </c>
      <c r="B161" s="7" t="s">
        <v>360</v>
      </c>
      <c r="C161" s="7" t="s">
        <v>44</v>
      </c>
      <c r="D161" s="8"/>
      <c r="E161" s="8"/>
      <c r="F161" s="8"/>
      <c r="G161" s="2" t="str">
        <f>IFERROR(__xludf.DUMMYFUNCTION("IF(NOT(EXACT(A161,A160)), IF(ISERROR(FILTER(D$2:D2782, A$2:A2782 = A161, D$2:D2782&lt;&gt;"""")), """", COUNTA(FILTER(D$2:D2782, A$2:A2782 = A161, D$2:D2782&lt;&gt;""""))),"""")"),"")</f>
        <v/>
      </c>
    </row>
    <row r="162" ht="14.25" customHeight="1">
      <c r="A162" s="7" t="s">
        <v>361</v>
      </c>
      <c r="B162" s="7" t="s">
        <v>362</v>
      </c>
      <c r="C162" s="7" t="s">
        <v>44</v>
      </c>
      <c r="D162" s="8"/>
      <c r="E162" s="8"/>
      <c r="F162" s="8"/>
      <c r="G162" s="2" t="str">
        <f>IFERROR(__xludf.DUMMYFUNCTION("IF(NOT(EXACT(A162,A161)), IF(ISERROR(FILTER(D$2:D2782, A$2:A2782 = A162, D$2:D2782&lt;&gt;"""")), """", COUNTA(FILTER(D$2:D2782, A$2:A2782 = A162, D$2:D2782&lt;&gt;""""))),"""")"),"")</f>
        <v/>
      </c>
    </row>
    <row r="163" ht="14.25" customHeight="1">
      <c r="A163" s="7" t="s">
        <v>363</v>
      </c>
      <c r="B163" s="7" t="s">
        <v>364</v>
      </c>
      <c r="C163" s="7" t="s">
        <v>44</v>
      </c>
      <c r="D163" s="8"/>
      <c r="E163" s="8"/>
      <c r="F163" s="8"/>
      <c r="G163" s="2" t="str">
        <f>IFERROR(__xludf.DUMMYFUNCTION("IF(NOT(EXACT(A163,A162)), IF(ISERROR(FILTER(D$2:D2782, A$2:A2782 = A163, D$2:D2782&lt;&gt;"""")), """", COUNTA(FILTER(D$2:D2782, A$2:A2782 = A163, D$2:D2782&lt;&gt;""""))),"""")"),"")</f>
        <v/>
      </c>
    </row>
    <row r="164" ht="14.25" customHeight="1">
      <c r="A164" s="7" t="s">
        <v>365</v>
      </c>
      <c r="B164" s="7" t="s">
        <v>366</v>
      </c>
      <c r="C164" s="7" t="s">
        <v>44</v>
      </c>
      <c r="D164" s="8"/>
      <c r="E164" s="8"/>
      <c r="F164" s="8"/>
      <c r="G164" s="2" t="str">
        <f>IFERROR(__xludf.DUMMYFUNCTION("IF(NOT(EXACT(A164,A163)), IF(ISERROR(FILTER(D$2:D2782, A$2:A2782 = A164, D$2:D2782&lt;&gt;"""")), """", COUNTA(FILTER(D$2:D2782, A$2:A2782 = A164, D$2:D2782&lt;&gt;""""))),"""")"),"")</f>
        <v/>
      </c>
    </row>
    <row r="165" ht="14.25" customHeight="1">
      <c r="A165" s="7" t="s">
        <v>367</v>
      </c>
      <c r="B165" s="7" t="s">
        <v>368</v>
      </c>
      <c r="C165" s="7" t="s">
        <v>44</v>
      </c>
      <c r="D165" s="8"/>
      <c r="E165" s="8"/>
      <c r="F165" s="8"/>
      <c r="G165" s="2" t="str">
        <f>IFERROR(__xludf.DUMMYFUNCTION("IF(NOT(EXACT(A165,A164)), IF(ISERROR(FILTER(D$2:D2782, A$2:A2782 = A165, D$2:D2782&lt;&gt;"""")), """", COUNTA(FILTER(D$2:D2782, A$2:A2782 = A165, D$2:D2782&lt;&gt;""""))),"""")"),"")</f>
        <v/>
      </c>
    </row>
    <row r="166" ht="14.25" customHeight="1">
      <c r="A166" s="7" t="s">
        <v>369</v>
      </c>
      <c r="B166" s="7" t="s">
        <v>370</v>
      </c>
      <c r="C166" s="7" t="s">
        <v>44</v>
      </c>
      <c r="D166" s="8"/>
      <c r="E166" s="8"/>
      <c r="F166" s="8"/>
      <c r="G166" s="2" t="str">
        <f>IFERROR(__xludf.DUMMYFUNCTION("IF(NOT(EXACT(A166,A165)), IF(ISERROR(FILTER(D$2:D2782, A$2:A2782 = A166, D$2:D2782&lt;&gt;"""")), """", COUNTA(FILTER(D$2:D2782, A$2:A2782 = A166, D$2:D2782&lt;&gt;""""))),"""")"),"")</f>
        <v/>
      </c>
    </row>
    <row r="167" ht="14.25" customHeight="1">
      <c r="A167" s="7" t="s">
        <v>371</v>
      </c>
      <c r="B167" s="7" t="s">
        <v>372</v>
      </c>
      <c r="C167" s="7" t="s">
        <v>44</v>
      </c>
      <c r="D167" s="8"/>
      <c r="E167" s="8"/>
      <c r="F167" s="8"/>
      <c r="G167" s="2" t="str">
        <f>IFERROR(__xludf.DUMMYFUNCTION("IF(NOT(EXACT(A167,A166)), IF(ISERROR(FILTER(D$2:D2782, A$2:A2782 = A167, D$2:D2782&lt;&gt;"""")), """", COUNTA(FILTER(D$2:D2782, A$2:A2782 = A167, D$2:D2782&lt;&gt;""""))),"""")"),"")</f>
        <v/>
      </c>
    </row>
    <row r="168" ht="14.25" customHeight="1">
      <c r="A168" s="7" t="s">
        <v>373</v>
      </c>
      <c r="B168" s="7" t="s">
        <v>374</v>
      </c>
      <c r="C168" s="7" t="s">
        <v>44</v>
      </c>
      <c r="D168" s="8"/>
      <c r="E168" s="8"/>
      <c r="F168" s="8"/>
      <c r="G168" s="2" t="str">
        <f>IFERROR(__xludf.DUMMYFUNCTION("IF(NOT(EXACT(A168,A167)), IF(ISERROR(FILTER(D$2:D2782, A$2:A2782 = A168, D$2:D2782&lt;&gt;"""")), """", COUNTA(FILTER(D$2:D2782, A$2:A2782 = A168, D$2:D2782&lt;&gt;""""))),"""")"),"")</f>
        <v/>
      </c>
    </row>
    <row r="169" ht="14.25" customHeight="1">
      <c r="A169" s="7" t="s">
        <v>375</v>
      </c>
      <c r="B169" s="7" t="s">
        <v>376</v>
      </c>
      <c r="C169" s="7" t="s">
        <v>44</v>
      </c>
      <c r="D169" s="8"/>
      <c r="E169" s="8"/>
      <c r="F169" s="8"/>
      <c r="G169" s="2" t="str">
        <f>IFERROR(__xludf.DUMMYFUNCTION("IF(NOT(EXACT(A169,A168)), IF(ISERROR(FILTER(D$2:D2782, A$2:A2782 = A169, D$2:D2782&lt;&gt;"""")), """", COUNTA(FILTER(D$2:D2782, A$2:A2782 = A169, D$2:D2782&lt;&gt;""""))),"""")"),"")</f>
        <v/>
      </c>
    </row>
    <row r="170" ht="14.25" customHeight="1">
      <c r="A170" s="7" t="s">
        <v>377</v>
      </c>
      <c r="B170" s="7" t="s">
        <v>378</v>
      </c>
      <c r="C170" s="7" t="s">
        <v>44</v>
      </c>
      <c r="D170" s="8"/>
      <c r="E170" s="8"/>
      <c r="F170" s="8"/>
      <c r="G170" s="2" t="str">
        <f>IFERROR(__xludf.DUMMYFUNCTION("IF(NOT(EXACT(A170,A169)), IF(ISERROR(FILTER(D$2:D2782, A$2:A2782 = A170, D$2:D2782&lt;&gt;"""")), """", COUNTA(FILTER(D$2:D2782, A$2:A2782 = A170, D$2:D2782&lt;&gt;""""))),"""")"),"")</f>
        <v/>
      </c>
    </row>
    <row r="171" ht="14.25" customHeight="1">
      <c r="A171" s="7" t="s">
        <v>379</v>
      </c>
      <c r="B171" s="7" t="s">
        <v>380</v>
      </c>
      <c r="C171" s="7" t="s">
        <v>44</v>
      </c>
      <c r="D171" s="8"/>
      <c r="E171" s="8"/>
      <c r="F171" s="8"/>
      <c r="G171" s="2" t="str">
        <f>IFERROR(__xludf.DUMMYFUNCTION("IF(NOT(EXACT(A171,A170)), IF(ISERROR(FILTER(D$2:D2782, A$2:A2782 = A171, D$2:D2782&lt;&gt;"""")), """", COUNTA(FILTER(D$2:D2782, A$2:A2782 = A171, D$2:D2782&lt;&gt;""""))),"""")"),"")</f>
        <v/>
      </c>
    </row>
    <row r="172" ht="14.25" customHeight="1">
      <c r="A172" s="7" t="s">
        <v>381</v>
      </c>
      <c r="B172" s="7" t="s">
        <v>382</v>
      </c>
      <c r="C172" s="7" t="s">
        <v>44</v>
      </c>
      <c r="D172" s="8"/>
      <c r="E172" s="8"/>
      <c r="F172" s="8"/>
      <c r="G172" s="2" t="str">
        <f>IFERROR(__xludf.DUMMYFUNCTION("IF(NOT(EXACT(A172,A171)), IF(ISERROR(FILTER(D$2:D2782, A$2:A2782 = A172, D$2:D2782&lt;&gt;"""")), """", COUNTA(FILTER(D$2:D2782, A$2:A2782 = A172, D$2:D2782&lt;&gt;""""))),"""")"),"")</f>
        <v/>
      </c>
    </row>
    <row r="173" ht="14.25" customHeight="1">
      <c r="A173" s="7" t="s">
        <v>383</v>
      </c>
      <c r="B173" s="7" t="s">
        <v>384</v>
      </c>
      <c r="C173" s="7" t="s">
        <v>44</v>
      </c>
      <c r="D173" s="8"/>
      <c r="E173" s="8"/>
      <c r="F173" s="8"/>
      <c r="G173" s="2" t="str">
        <f>IFERROR(__xludf.DUMMYFUNCTION("IF(NOT(EXACT(A173,A172)), IF(ISERROR(FILTER(D$2:D2782, A$2:A2782 = A173, D$2:D2782&lt;&gt;"""")), """", COUNTA(FILTER(D$2:D2782, A$2:A2782 = A173, D$2:D2782&lt;&gt;""""))),"""")"),"")</f>
        <v/>
      </c>
    </row>
    <row r="174" ht="14.25" customHeight="1">
      <c r="A174" s="7" t="s">
        <v>385</v>
      </c>
      <c r="B174" s="7" t="s">
        <v>386</v>
      </c>
      <c r="C174" s="7" t="s">
        <v>44</v>
      </c>
      <c r="D174" s="8"/>
      <c r="E174" s="8"/>
      <c r="F174" s="8"/>
      <c r="G174" s="2" t="str">
        <f>IFERROR(__xludf.DUMMYFUNCTION("IF(NOT(EXACT(A174,A173)), IF(ISERROR(FILTER(D$2:D2782, A$2:A2782 = A174, D$2:D2782&lt;&gt;"""")), """", COUNTA(FILTER(D$2:D2782, A$2:A2782 = A174, D$2:D2782&lt;&gt;""""))),"""")"),"")</f>
        <v/>
      </c>
    </row>
    <row r="175" ht="14.25" customHeight="1">
      <c r="A175" s="7" t="s">
        <v>387</v>
      </c>
      <c r="B175" s="7" t="s">
        <v>388</v>
      </c>
      <c r="C175" s="7" t="s">
        <v>44</v>
      </c>
      <c r="D175" s="8"/>
      <c r="E175" s="8"/>
      <c r="F175" s="8"/>
      <c r="G175" s="2" t="str">
        <f>IFERROR(__xludf.DUMMYFUNCTION("IF(NOT(EXACT(A175,A174)), IF(ISERROR(FILTER(D$2:D2782, A$2:A2782 = A175, D$2:D2782&lt;&gt;"""")), """", COUNTA(FILTER(D$2:D2782, A$2:A2782 = A175, D$2:D2782&lt;&gt;""""))),"""")"),"")</f>
        <v/>
      </c>
    </row>
    <row r="176" ht="14.25" customHeight="1">
      <c r="A176" s="7" t="s">
        <v>389</v>
      </c>
      <c r="B176" s="7" t="s">
        <v>390</v>
      </c>
      <c r="C176" s="7" t="s">
        <v>44</v>
      </c>
      <c r="D176" s="8"/>
      <c r="E176" s="8"/>
      <c r="F176" s="8"/>
      <c r="G176" s="2" t="str">
        <f>IFERROR(__xludf.DUMMYFUNCTION("IF(NOT(EXACT(A176,A175)), IF(ISERROR(FILTER(D$2:D2782, A$2:A2782 = A176, D$2:D2782&lt;&gt;"""")), """", COUNTA(FILTER(D$2:D2782, A$2:A2782 = A176, D$2:D2782&lt;&gt;""""))),"""")"),"")</f>
        <v/>
      </c>
    </row>
    <row r="177" ht="14.25" customHeight="1">
      <c r="A177" s="7" t="s">
        <v>391</v>
      </c>
      <c r="B177" s="7" t="s">
        <v>392</v>
      </c>
      <c r="C177" s="7" t="s">
        <v>44</v>
      </c>
      <c r="D177" s="8"/>
      <c r="E177" s="8"/>
      <c r="F177" s="8"/>
      <c r="G177" s="2" t="str">
        <f>IFERROR(__xludf.DUMMYFUNCTION("IF(NOT(EXACT(A177,A176)), IF(ISERROR(FILTER(D$2:D2782, A$2:A2782 = A177, D$2:D2782&lt;&gt;"""")), """", COUNTA(FILTER(D$2:D2782, A$2:A2782 = A177, D$2:D2782&lt;&gt;""""))),"""")"),"")</f>
        <v/>
      </c>
    </row>
    <row r="178" ht="14.25" customHeight="1">
      <c r="A178" s="7" t="s">
        <v>393</v>
      </c>
      <c r="B178" s="7" t="s">
        <v>394</v>
      </c>
      <c r="C178" s="7" t="s">
        <v>44</v>
      </c>
      <c r="D178" s="8"/>
      <c r="E178" s="8"/>
      <c r="F178" s="8"/>
      <c r="G178" s="2" t="str">
        <f>IFERROR(__xludf.DUMMYFUNCTION("IF(NOT(EXACT(A178,A177)), IF(ISERROR(FILTER(D$2:D2782, A$2:A2782 = A178, D$2:D2782&lt;&gt;"""")), """", COUNTA(FILTER(D$2:D2782, A$2:A2782 = A178, D$2:D2782&lt;&gt;""""))),"""")"),"")</f>
        <v/>
      </c>
    </row>
    <row r="179" ht="14.25" customHeight="1">
      <c r="A179" s="7" t="s">
        <v>395</v>
      </c>
      <c r="B179" s="7" t="s">
        <v>396</v>
      </c>
      <c r="C179" s="7" t="s">
        <v>44</v>
      </c>
      <c r="D179" s="8"/>
      <c r="E179" s="8"/>
      <c r="F179" s="8"/>
      <c r="G179" s="2" t="str">
        <f>IFERROR(__xludf.DUMMYFUNCTION("IF(NOT(EXACT(A179,A178)), IF(ISERROR(FILTER(D$2:D2782, A$2:A2782 = A179, D$2:D2782&lt;&gt;"""")), """", COUNTA(FILTER(D$2:D2782, A$2:A2782 = A179, D$2:D2782&lt;&gt;""""))),"""")"),"")</f>
        <v/>
      </c>
    </row>
    <row r="180" ht="14.25" customHeight="1">
      <c r="A180" s="7" t="s">
        <v>397</v>
      </c>
      <c r="B180" s="7" t="s">
        <v>398</v>
      </c>
      <c r="C180" s="7" t="s">
        <v>399</v>
      </c>
      <c r="D180" s="7" t="s">
        <v>20</v>
      </c>
      <c r="E180" s="7" t="s">
        <v>21</v>
      </c>
      <c r="F180" s="7" t="s">
        <v>20</v>
      </c>
      <c r="G180" s="2">
        <f>IFERROR(__xludf.DUMMYFUNCTION("IF(NOT(EXACT(A180,A179)), IF(ISERROR(FILTER(D$2:D2782, A$2:A2782 = A180, D$2:D2782&lt;&gt;"""")), """", COUNTA(FILTER(D$2:D2782, A$2:A2782 = A180, D$2:D2782&lt;&gt;""""))),"""")"),4.0)</f>
        <v>4</v>
      </c>
    </row>
    <row r="181" ht="14.25" customHeight="1">
      <c r="A181" s="7" t="s">
        <v>397</v>
      </c>
      <c r="B181" s="7" t="s">
        <v>398</v>
      </c>
      <c r="C181" s="7" t="s">
        <v>399</v>
      </c>
      <c r="D181" s="7" t="s">
        <v>400</v>
      </c>
      <c r="E181" s="7" t="s">
        <v>21</v>
      </c>
      <c r="F181" s="7" t="s">
        <v>400</v>
      </c>
      <c r="G181" s="2" t="str">
        <f>IFERROR(__xludf.DUMMYFUNCTION("IF(NOT(EXACT(A181,A180)), IF(ISERROR(FILTER(D$2:D2782, A$2:A2782 = A181, D$2:D2782&lt;&gt;"""")), """", COUNTA(FILTER(D$2:D2782, A$2:A2782 = A181, D$2:D2782&lt;&gt;""""))),"""")"),"")</f>
        <v/>
      </c>
    </row>
    <row r="182" ht="14.25" customHeight="1">
      <c r="A182" s="7" t="s">
        <v>397</v>
      </c>
      <c r="B182" s="7" t="s">
        <v>398</v>
      </c>
      <c r="C182" s="7" t="s">
        <v>399</v>
      </c>
      <c r="D182" s="7" t="s">
        <v>400</v>
      </c>
      <c r="E182" s="7" t="s">
        <v>21</v>
      </c>
      <c r="F182" s="7" t="s">
        <v>20</v>
      </c>
      <c r="G182" s="2" t="str">
        <f>IFERROR(__xludf.DUMMYFUNCTION("IF(NOT(EXACT(A182,A181)), IF(ISERROR(FILTER(D$2:D2782, A$2:A2782 = A182, D$2:D2782&lt;&gt;"""")), """", COUNTA(FILTER(D$2:D2782, A$2:A2782 = A182, D$2:D2782&lt;&gt;""""))),"""")"),"")</f>
        <v/>
      </c>
    </row>
    <row r="183" ht="14.25" customHeight="1">
      <c r="A183" s="7" t="s">
        <v>397</v>
      </c>
      <c r="B183" s="7" t="s">
        <v>398</v>
      </c>
      <c r="C183" s="7" t="s">
        <v>399</v>
      </c>
      <c r="D183" s="7" t="s">
        <v>20</v>
      </c>
      <c r="E183" s="7" t="s">
        <v>21</v>
      </c>
      <c r="F183" s="7" t="s">
        <v>400</v>
      </c>
      <c r="G183" s="2" t="str">
        <f>IFERROR(__xludf.DUMMYFUNCTION("IF(NOT(EXACT(A183,A182)), IF(ISERROR(FILTER(D$2:D2782, A$2:A2782 = A183, D$2:D2782&lt;&gt;"""")), """", COUNTA(FILTER(D$2:D2782, A$2:A2782 = A183, D$2:D2782&lt;&gt;""""))),"""")"),"")</f>
        <v/>
      </c>
    </row>
    <row r="184" ht="14.25" customHeight="1">
      <c r="A184" s="7" t="s">
        <v>401</v>
      </c>
      <c r="B184" s="7" t="s">
        <v>402</v>
      </c>
      <c r="C184" s="7" t="s">
        <v>44</v>
      </c>
      <c r="D184" s="8"/>
      <c r="E184" s="8"/>
      <c r="F184" s="8"/>
      <c r="G184" s="2" t="str">
        <f>IFERROR(__xludf.DUMMYFUNCTION("IF(NOT(EXACT(A184,A183)), IF(ISERROR(FILTER(D$2:D2782, A$2:A2782 = A184, D$2:D2782&lt;&gt;"""")), """", COUNTA(FILTER(D$2:D2782, A$2:A2782 = A184, D$2:D2782&lt;&gt;""""))),"""")"),"")</f>
        <v/>
      </c>
    </row>
    <row r="185" ht="14.25" customHeight="1">
      <c r="A185" s="7" t="s">
        <v>403</v>
      </c>
      <c r="B185" s="7" t="s">
        <v>404</v>
      </c>
      <c r="C185" s="7" t="s">
        <v>44</v>
      </c>
      <c r="D185" s="8"/>
      <c r="E185" s="8"/>
      <c r="F185" s="8"/>
      <c r="G185" s="2" t="str">
        <f>IFERROR(__xludf.DUMMYFUNCTION("IF(NOT(EXACT(A185,A184)), IF(ISERROR(FILTER(D$2:D2782, A$2:A2782 = A185, D$2:D2782&lt;&gt;"""")), """", COUNTA(FILTER(D$2:D2782, A$2:A2782 = A185, D$2:D2782&lt;&gt;""""))),"""")"),"")</f>
        <v/>
      </c>
    </row>
    <row r="186" ht="14.25" customHeight="1">
      <c r="A186" s="7" t="s">
        <v>405</v>
      </c>
      <c r="B186" s="7" t="s">
        <v>406</v>
      </c>
      <c r="C186" s="7" t="s">
        <v>44</v>
      </c>
      <c r="D186" s="8"/>
      <c r="E186" s="8"/>
      <c r="F186" s="8"/>
      <c r="G186" s="2" t="str">
        <f>IFERROR(__xludf.DUMMYFUNCTION("IF(NOT(EXACT(A186,A185)), IF(ISERROR(FILTER(D$2:D2782, A$2:A2782 = A186, D$2:D2782&lt;&gt;"""")), """", COUNTA(FILTER(D$2:D2782, A$2:A2782 = A186, D$2:D2782&lt;&gt;""""))),"""")"),"")</f>
        <v/>
      </c>
    </row>
    <row r="187" ht="14.25" customHeight="1">
      <c r="A187" s="7" t="s">
        <v>407</v>
      </c>
      <c r="B187" s="7" t="s">
        <v>408</v>
      </c>
      <c r="C187" s="7" t="s">
        <v>44</v>
      </c>
      <c r="D187" s="8"/>
      <c r="E187" s="8"/>
      <c r="F187" s="8"/>
      <c r="G187" s="2" t="str">
        <f>IFERROR(__xludf.DUMMYFUNCTION("IF(NOT(EXACT(A187,A186)), IF(ISERROR(FILTER(D$2:D2782, A$2:A2782 = A187, D$2:D2782&lt;&gt;"""")), """", COUNTA(FILTER(D$2:D2782, A$2:A2782 = A187, D$2:D2782&lt;&gt;""""))),"""")"),"")</f>
        <v/>
      </c>
    </row>
    <row r="188" ht="14.25" customHeight="1">
      <c r="A188" s="7" t="s">
        <v>409</v>
      </c>
      <c r="B188" s="7" t="s">
        <v>410</v>
      </c>
      <c r="C188" s="7" t="s">
        <v>44</v>
      </c>
      <c r="D188" s="8"/>
      <c r="E188" s="8"/>
      <c r="F188" s="8"/>
      <c r="G188" s="2" t="str">
        <f>IFERROR(__xludf.DUMMYFUNCTION("IF(NOT(EXACT(A188,A187)), IF(ISERROR(FILTER(D$2:D2782, A$2:A2782 = A188, D$2:D2782&lt;&gt;"""")), """", COUNTA(FILTER(D$2:D2782, A$2:A2782 = A188, D$2:D2782&lt;&gt;""""))),"""")"),"")</f>
        <v/>
      </c>
    </row>
    <row r="189" ht="14.25" customHeight="1">
      <c r="A189" s="7" t="s">
        <v>411</v>
      </c>
      <c r="B189" s="7" t="s">
        <v>412</v>
      </c>
      <c r="C189" s="7" t="s">
        <v>44</v>
      </c>
      <c r="D189" s="8"/>
      <c r="E189" s="8"/>
      <c r="F189" s="8"/>
      <c r="G189" s="2" t="str">
        <f>IFERROR(__xludf.DUMMYFUNCTION("IF(NOT(EXACT(A189,A188)), IF(ISERROR(FILTER(D$2:D2782, A$2:A2782 = A189, D$2:D2782&lt;&gt;"""")), """", COUNTA(FILTER(D$2:D2782, A$2:A2782 = A189, D$2:D2782&lt;&gt;""""))),"""")"),"")</f>
        <v/>
      </c>
    </row>
    <row r="190" ht="14.25" customHeight="1">
      <c r="A190" s="7" t="s">
        <v>413</v>
      </c>
      <c r="B190" s="7" t="s">
        <v>414</v>
      </c>
      <c r="C190" s="7" t="s">
        <v>44</v>
      </c>
      <c r="D190" s="8"/>
      <c r="E190" s="8"/>
      <c r="F190" s="8"/>
      <c r="G190" s="2" t="str">
        <f>IFERROR(__xludf.DUMMYFUNCTION("IF(NOT(EXACT(A190,A189)), IF(ISERROR(FILTER(D$2:D2782, A$2:A2782 = A190, D$2:D2782&lt;&gt;"""")), """", COUNTA(FILTER(D$2:D2782, A$2:A2782 = A190, D$2:D2782&lt;&gt;""""))),"""")"),"")</f>
        <v/>
      </c>
    </row>
    <row r="191" ht="14.25" customHeight="1">
      <c r="A191" s="7" t="s">
        <v>415</v>
      </c>
      <c r="B191" s="7" t="s">
        <v>416</v>
      </c>
      <c r="C191" s="7" t="s">
        <v>44</v>
      </c>
      <c r="D191" s="8"/>
      <c r="E191" s="8"/>
      <c r="F191" s="8"/>
      <c r="G191" s="2" t="str">
        <f>IFERROR(__xludf.DUMMYFUNCTION("IF(NOT(EXACT(A191,A190)), IF(ISERROR(FILTER(D$2:D2782, A$2:A2782 = A191, D$2:D2782&lt;&gt;"""")), """", COUNTA(FILTER(D$2:D2782, A$2:A2782 = A191, D$2:D2782&lt;&gt;""""))),"""")"),"")</f>
        <v/>
      </c>
    </row>
    <row r="192" ht="14.25" customHeight="1">
      <c r="A192" s="7" t="s">
        <v>417</v>
      </c>
      <c r="B192" s="7" t="s">
        <v>418</v>
      </c>
      <c r="C192" s="7" t="s">
        <v>44</v>
      </c>
      <c r="D192" s="8"/>
      <c r="E192" s="8"/>
      <c r="F192" s="8"/>
      <c r="G192" s="2" t="str">
        <f>IFERROR(__xludf.DUMMYFUNCTION("IF(NOT(EXACT(A192,A191)), IF(ISERROR(FILTER(D$2:D2782, A$2:A2782 = A192, D$2:D2782&lt;&gt;"""")), """", COUNTA(FILTER(D$2:D2782, A$2:A2782 = A192, D$2:D2782&lt;&gt;""""))),"""")"),"")</f>
        <v/>
      </c>
    </row>
    <row r="193" ht="14.25" customHeight="1">
      <c r="A193" s="7" t="s">
        <v>419</v>
      </c>
      <c r="B193" s="7" t="s">
        <v>420</v>
      </c>
      <c r="C193" s="7" t="s">
        <v>44</v>
      </c>
      <c r="D193" s="8"/>
      <c r="E193" s="8"/>
      <c r="F193" s="8"/>
      <c r="G193" s="2" t="str">
        <f>IFERROR(__xludf.DUMMYFUNCTION("IF(NOT(EXACT(A193,A192)), IF(ISERROR(FILTER(D$2:D2782, A$2:A2782 = A193, D$2:D2782&lt;&gt;"""")), """", COUNTA(FILTER(D$2:D2782, A$2:A2782 = A193, D$2:D2782&lt;&gt;""""))),"""")"),"")</f>
        <v/>
      </c>
    </row>
    <row r="194" ht="14.25" customHeight="1">
      <c r="A194" s="7" t="s">
        <v>421</v>
      </c>
      <c r="B194" s="7" t="s">
        <v>422</v>
      </c>
      <c r="C194" s="7" t="s">
        <v>44</v>
      </c>
      <c r="D194" s="8"/>
      <c r="E194" s="8"/>
      <c r="F194" s="8"/>
      <c r="G194" s="2" t="str">
        <f>IFERROR(__xludf.DUMMYFUNCTION("IF(NOT(EXACT(A194,A193)), IF(ISERROR(FILTER(D$2:D2782, A$2:A2782 = A194, D$2:D2782&lt;&gt;"""")), """", COUNTA(FILTER(D$2:D2782, A$2:A2782 = A194, D$2:D2782&lt;&gt;""""))),"""")"),"")</f>
        <v/>
      </c>
    </row>
    <row r="195" ht="14.25" customHeight="1">
      <c r="A195" s="7" t="s">
        <v>423</v>
      </c>
      <c r="B195" s="7" t="s">
        <v>424</v>
      </c>
      <c r="C195" s="7" t="s">
        <v>44</v>
      </c>
      <c r="D195" s="8"/>
      <c r="E195" s="8"/>
      <c r="F195" s="8"/>
      <c r="G195" s="2" t="str">
        <f>IFERROR(__xludf.DUMMYFUNCTION("IF(NOT(EXACT(A195,A194)), IF(ISERROR(FILTER(D$2:D2782, A$2:A2782 = A195, D$2:D2782&lt;&gt;"""")), """", COUNTA(FILTER(D$2:D2782, A$2:A2782 = A195, D$2:D2782&lt;&gt;""""))),"""")"),"")</f>
        <v/>
      </c>
    </row>
    <row r="196" ht="14.25" customHeight="1">
      <c r="A196" s="7" t="s">
        <v>425</v>
      </c>
      <c r="B196" s="7" t="s">
        <v>426</v>
      </c>
      <c r="C196" s="7" t="s">
        <v>44</v>
      </c>
      <c r="D196" s="8"/>
      <c r="E196" s="8"/>
      <c r="F196" s="8"/>
      <c r="G196" s="2" t="str">
        <f>IFERROR(__xludf.DUMMYFUNCTION("IF(NOT(EXACT(A196,A195)), IF(ISERROR(FILTER(D$2:D2782, A$2:A2782 = A196, D$2:D2782&lt;&gt;"""")), """", COUNTA(FILTER(D$2:D2782, A$2:A2782 = A196, D$2:D2782&lt;&gt;""""))),"""")"),"")</f>
        <v/>
      </c>
    </row>
    <row r="197" ht="14.25" customHeight="1">
      <c r="A197" s="7" t="s">
        <v>427</v>
      </c>
      <c r="B197" s="7" t="s">
        <v>428</v>
      </c>
      <c r="C197" s="7" t="s">
        <v>44</v>
      </c>
      <c r="D197" s="8"/>
      <c r="E197" s="8"/>
      <c r="F197" s="8"/>
      <c r="G197" s="2" t="str">
        <f>IFERROR(__xludf.DUMMYFUNCTION("IF(NOT(EXACT(A197,A196)), IF(ISERROR(FILTER(D$2:D2782, A$2:A2782 = A197, D$2:D2782&lt;&gt;"""")), """", COUNTA(FILTER(D$2:D2782, A$2:A2782 = A197, D$2:D2782&lt;&gt;""""))),"""")"),"")</f>
        <v/>
      </c>
    </row>
    <row r="198" ht="14.25" customHeight="1">
      <c r="A198" s="7" t="s">
        <v>429</v>
      </c>
      <c r="B198" s="7" t="s">
        <v>430</v>
      </c>
      <c r="C198" s="7" t="s">
        <v>44</v>
      </c>
      <c r="D198" s="8"/>
      <c r="E198" s="8"/>
      <c r="F198" s="8"/>
      <c r="G198" s="2" t="str">
        <f>IFERROR(__xludf.DUMMYFUNCTION("IF(NOT(EXACT(A198,A197)), IF(ISERROR(FILTER(D$2:D2782, A$2:A2782 = A198, D$2:D2782&lt;&gt;"""")), """", COUNTA(FILTER(D$2:D2782, A$2:A2782 = A198, D$2:D2782&lt;&gt;""""))),"""")"),"")</f>
        <v/>
      </c>
    </row>
    <row r="199" ht="14.25" customHeight="1">
      <c r="A199" s="7" t="s">
        <v>431</v>
      </c>
      <c r="B199" s="7" t="s">
        <v>432</v>
      </c>
      <c r="C199" s="7" t="s">
        <v>44</v>
      </c>
      <c r="D199" s="8"/>
      <c r="E199" s="8"/>
      <c r="F199" s="8"/>
      <c r="G199" s="2" t="str">
        <f>IFERROR(__xludf.DUMMYFUNCTION("IF(NOT(EXACT(A199,A198)), IF(ISERROR(FILTER(D$2:D2782, A$2:A2782 = A199, D$2:D2782&lt;&gt;"""")), """", COUNTA(FILTER(D$2:D2782, A$2:A2782 = A199, D$2:D2782&lt;&gt;""""))),"""")"),"")</f>
        <v/>
      </c>
    </row>
    <row r="200" ht="14.25" customHeight="1">
      <c r="A200" s="7" t="s">
        <v>433</v>
      </c>
      <c r="B200" s="7" t="s">
        <v>434</v>
      </c>
      <c r="C200" s="7" t="s">
        <v>44</v>
      </c>
      <c r="D200" s="8"/>
      <c r="E200" s="8"/>
      <c r="F200" s="8"/>
      <c r="G200" s="2" t="str">
        <f>IFERROR(__xludf.DUMMYFUNCTION("IF(NOT(EXACT(A200,A199)), IF(ISERROR(FILTER(D$2:D2782, A$2:A2782 = A200, D$2:D2782&lt;&gt;"""")), """", COUNTA(FILTER(D$2:D2782, A$2:A2782 = A200, D$2:D2782&lt;&gt;""""))),"""")"),"")</f>
        <v/>
      </c>
    </row>
    <row r="201" ht="14.25" customHeight="1">
      <c r="A201" s="7" t="s">
        <v>435</v>
      </c>
      <c r="B201" s="7" t="s">
        <v>436</v>
      </c>
      <c r="C201" s="7" t="s">
        <v>44</v>
      </c>
      <c r="D201" s="8"/>
      <c r="E201" s="8"/>
      <c r="F201" s="8"/>
      <c r="G201" s="2" t="str">
        <f>IFERROR(__xludf.DUMMYFUNCTION("IF(NOT(EXACT(A201,A200)), IF(ISERROR(FILTER(D$2:D2782, A$2:A2782 = A201, D$2:D2782&lt;&gt;"""")), """", COUNTA(FILTER(D$2:D2782, A$2:A2782 = A201, D$2:D2782&lt;&gt;""""))),"""")"),"")</f>
        <v/>
      </c>
    </row>
    <row r="202" ht="14.25" customHeight="1">
      <c r="A202" s="7" t="s">
        <v>437</v>
      </c>
      <c r="B202" s="7" t="s">
        <v>438</v>
      </c>
      <c r="C202" s="7" t="s">
        <v>44</v>
      </c>
      <c r="D202" s="8"/>
      <c r="E202" s="8"/>
      <c r="F202" s="8"/>
      <c r="G202" s="2" t="str">
        <f>IFERROR(__xludf.DUMMYFUNCTION("IF(NOT(EXACT(A202,A201)), IF(ISERROR(FILTER(D$2:D2782, A$2:A2782 = A202, D$2:D2782&lt;&gt;"""")), """", COUNTA(FILTER(D$2:D2782, A$2:A2782 = A202, D$2:D2782&lt;&gt;""""))),"""")"),"")</f>
        <v/>
      </c>
    </row>
    <row r="203" ht="14.25" customHeight="1">
      <c r="A203" s="7" t="s">
        <v>439</v>
      </c>
      <c r="B203" s="7" t="s">
        <v>440</v>
      </c>
      <c r="C203" s="7" t="s">
        <v>44</v>
      </c>
      <c r="D203" s="8"/>
      <c r="E203" s="8"/>
      <c r="F203" s="8"/>
      <c r="G203" s="2" t="str">
        <f>IFERROR(__xludf.DUMMYFUNCTION("IF(NOT(EXACT(A203,A202)), IF(ISERROR(FILTER(D$2:D2782, A$2:A2782 = A203, D$2:D2782&lt;&gt;"""")), """", COUNTA(FILTER(D$2:D2782, A$2:A2782 = A203, D$2:D2782&lt;&gt;""""))),"""")"),"")</f>
        <v/>
      </c>
    </row>
    <row r="204" ht="14.25" customHeight="1">
      <c r="A204" s="7" t="s">
        <v>441</v>
      </c>
      <c r="B204" s="7" t="s">
        <v>442</v>
      </c>
      <c r="C204" s="7" t="s">
        <v>44</v>
      </c>
      <c r="D204" s="8"/>
      <c r="E204" s="8"/>
      <c r="F204" s="8"/>
      <c r="G204" s="2" t="str">
        <f>IFERROR(__xludf.DUMMYFUNCTION("IF(NOT(EXACT(A204,A203)), IF(ISERROR(FILTER(D$2:D2782, A$2:A2782 = A204, D$2:D2782&lt;&gt;"""")), """", COUNTA(FILTER(D$2:D2782, A$2:A2782 = A204, D$2:D2782&lt;&gt;""""))),"""")"),"")</f>
        <v/>
      </c>
    </row>
    <row r="205" ht="14.25" customHeight="1">
      <c r="A205" s="7" t="s">
        <v>443</v>
      </c>
      <c r="B205" s="7" t="s">
        <v>444</v>
      </c>
      <c r="C205" s="7" t="s">
        <v>44</v>
      </c>
      <c r="D205" s="8"/>
      <c r="E205" s="8"/>
      <c r="F205" s="8"/>
      <c r="G205" s="2" t="str">
        <f>IFERROR(__xludf.DUMMYFUNCTION("IF(NOT(EXACT(A205,A204)), IF(ISERROR(FILTER(D$2:D2782, A$2:A2782 = A205, D$2:D2782&lt;&gt;"""")), """", COUNTA(FILTER(D$2:D2782, A$2:A2782 = A205, D$2:D2782&lt;&gt;""""))),"""")"),"")</f>
        <v/>
      </c>
    </row>
    <row r="206" ht="14.25" customHeight="1">
      <c r="A206" s="7" t="s">
        <v>445</v>
      </c>
      <c r="B206" s="7" t="s">
        <v>446</v>
      </c>
      <c r="C206" s="7" t="s">
        <v>44</v>
      </c>
      <c r="D206" s="8"/>
      <c r="E206" s="8"/>
      <c r="F206" s="8"/>
      <c r="G206" s="2" t="str">
        <f>IFERROR(__xludf.DUMMYFUNCTION("IF(NOT(EXACT(A206,A205)), IF(ISERROR(FILTER(D$2:D2782, A$2:A2782 = A206, D$2:D2782&lt;&gt;"""")), """", COUNTA(FILTER(D$2:D2782, A$2:A2782 = A206, D$2:D2782&lt;&gt;""""))),"""")"),"")</f>
        <v/>
      </c>
    </row>
    <row r="207" ht="14.25" customHeight="1">
      <c r="A207" s="7" t="s">
        <v>447</v>
      </c>
      <c r="B207" s="7" t="s">
        <v>448</v>
      </c>
      <c r="C207" s="7" t="s">
        <v>44</v>
      </c>
      <c r="D207" s="8"/>
      <c r="E207" s="8"/>
      <c r="F207" s="8"/>
      <c r="G207" s="2" t="str">
        <f>IFERROR(__xludf.DUMMYFUNCTION("IF(NOT(EXACT(A207,A206)), IF(ISERROR(FILTER(D$2:D2782, A$2:A2782 = A207, D$2:D2782&lt;&gt;"""")), """", COUNTA(FILTER(D$2:D2782, A$2:A2782 = A207, D$2:D2782&lt;&gt;""""))),"""")"),"")</f>
        <v/>
      </c>
    </row>
    <row r="208" ht="14.25" customHeight="1">
      <c r="A208" s="7" t="s">
        <v>449</v>
      </c>
      <c r="B208" s="7" t="s">
        <v>450</v>
      </c>
      <c r="C208" s="7" t="s">
        <v>44</v>
      </c>
      <c r="D208" s="8"/>
      <c r="E208" s="8"/>
      <c r="F208" s="8"/>
      <c r="G208" s="2" t="str">
        <f>IFERROR(__xludf.DUMMYFUNCTION("IF(NOT(EXACT(A208,A207)), IF(ISERROR(FILTER(D$2:D2782, A$2:A2782 = A208, D$2:D2782&lt;&gt;"""")), """", COUNTA(FILTER(D$2:D2782, A$2:A2782 = A208, D$2:D2782&lt;&gt;""""))),"""")"),"")</f>
        <v/>
      </c>
    </row>
    <row r="209" ht="14.25" customHeight="1">
      <c r="A209" s="7" t="s">
        <v>451</v>
      </c>
      <c r="B209" s="7" t="s">
        <v>452</v>
      </c>
      <c r="C209" s="7" t="s">
        <v>44</v>
      </c>
      <c r="D209" s="8"/>
      <c r="E209" s="8"/>
      <c r="F209" s="8"/>
      <c r="G209" s="2" t="str">
        <f>IFERROR(__xludf.DUMMYFUNCTION("IF(NOT(EXACT(A209,A208)), IF(ISERROR(FILTER(D$2:D2782, A$2:A2782 = A209, D$2:D2782&lt;&gt;"""")), """", COUNTA(FILTER(D$2:D2782, A$2:A2782 = A209, D$2:D2782&lt;&gt;""""))),"""")"),"")</f>
        <v/>
      </c>
    </row>
    <row r="210" ht="14.25" customHeight="1">
      <c r="A210" s="7" t="s">
        <v>453</v>
      </c>
      <c r="B210" s="7" t="s">
        <v>454</v>
      </c>
      <c r="C210" s="7" t="s">
        <v>44</v>
      </c>
      <c r="D210" s="8"/>
      <c r="E210" s="8"/>
      <c r="F210" s="8"/>
      <c r="G210" s="2" t="str">
        <f>IFERROR(__xludf.DUMMYFUNCTION("IF(NOT(EXACT(A210,A209)), IF(ISERROR(FILTER(D$2:D2782, A$2:A2782 = A210, D$2:D2782&lt;&gt;"""")), """", COUNTA(FILTER(D$2:D2782, A$2:A2782 = A210, D$2:D2782&lt;&gt;""""))),"""")"),"")</f>
        <v/>
      </c>
    </row>
    <row r="211" ht="14.25" customHeight="1">
      <c r="A211" s="7" t="s">
        <v>455</v>
      </c>
      <c r="B211" s="7" t="s">
        <v>456</v>
      </c>
      <c r="C211" s="7" t="s">
        <v>44</v>
      </c>
      <c r="D211" s="8"/>
      <c r="E211" s="8"/>
      <c r="F211" s="8"/>
      <c r="G211" s="2" t="str">
        <f>IFERROR(__xludf.DUMMYFUNCTION("IF(NOT(EXACT(A211,A210)), IF(ISERROR(FILTER(D$2:D2782, A$2:A2782 = A211, D$2:D2782&lt;&gt;"""")), """", COUNTA(FILTER(D$2:D2782, A$2:A2782 = A211, D$2:D2782&lt;&gt;""""))),"""")"),"")</f>
        <v/>
      </c>
    </row>
    <row r="212" ht="14.25" customHeight="1">
      <c r="A212" s="7" t="s">
        <v>457</v>
      </c>
      <c r="B212" s="7" t="s">
        <v>458</v>
      </c>
      <c r="C212" s="7" t="s">
        <v>44</v>
      </c>
      <c r="D212" s="8"/>
      <c r="E212" s="8"/>
      <c r="F212" s="8"/>
      <c r="G212" s="2" t="str">
        <f>IFERROR(__xludf.DUMMYFUNCTION("IF(NOT(EXACT(A212,A211)), IF(ISERROR(FILTER(D$2:D2782, A$2:A2782 = A212, D$2:D2782&lt;&gt;"""")), """", COUNTA(FILTER(D$2:D2782, A$2:A2782 = A212, D$2:D2782&lt;&gt;""""))),"""")"),"")</f>
        <v/>
      </c>
    </row>
    <row r="213" ht="14.25" customHeight="1">
      <c r="A213" s="7" t="s">
        <v>459</v>
      </c>
      <c r="B213" s="7" t="s">
        <v>460</v>
      </c>
      <c r="C213" s="7" t="s">
        <v>44</v>
      </c>
      <c r="D213" s="8"/>
      <c r="E213" s="8"/>
      <c r="F213" s="8"/>
      <c r="G213" s="2" t="str">
        <f>IFERROR(__xludf.DUMMYFUNCTION("IF(NOT(EXACT(A213,A212)), IF(ISERROR(FILTER(D$2:D2782, A$2:A2782 = A213, D$2:D2782&lt;&gt;"""")), """", COUNTA(FILTER(D$2:D2782, A$2:A2782 = A213, D$2:D2782&lt;&gt;""""))),"""")"),"")</f>
        <v/>
      </c>
    </row>
    <row r="214" ht="14.25" customHeight="1">
      <c r="A214" s="7" t="s">
        <v>461</v>
      </c>
      <c r="B214" s="7" t="s">
        <v>462</v>
      </c>
      <c r="C214" s="7" t="s">
        <v>44</v>
      </c>
      <c r="D214" s="8"/>
      <c r="E214" s="8"/>
      <c r="F214" s="8"/>
      <c r="G214" s="2" t="str">
        <f>IFERROR(__xludf.DUMMYFUNCTION("IF(NOT(EXACT(A214,A213)), IF(ISERROR(FILTER(D$2:D2782, A$2:A2782 = A214, D$2:D2782&lt;&gt;"""")), """", COUNTA(FILTER(D$2:D2782, A$2:A2782 = A214, D$2:D2782&lt;&gt;""""))),"""")"),"")</f>
        <v/>
      </c>
    </row>
    <row r="215" ht="14.25" customHeight="1">
      <c r="A215" s="7" t="s">
        <v>463</v>
      </c>
      <c r="B215" s="7" t="s">
        <v>464</v>
      </c>
      <c r="C215" s="7" t="s">
        <v>44</v>
      </c>
      <c r="D215" s="8"/>
      <c r="E215" s="8"/>
      <c r="F215" s="8"/>
      <c r="G215" s="2" t="str">
        <f>IFERROR(__xludf.DUMMYFUNCTION("IF(NOT(EXACT(A215,A214)), IF(ISERROR(FILTER(D$2:D2782, A$2:A2782 = A215, D$2:D2782&lt;&gt;"""")), """", COUNTA(FILTER(D$2:D2782, A$2:A2782 = A215, D$2:D2782&lt;&gt;""""))),"""")"),"")</f>
        <v/>
      </c>
    </row>
    <row r="216" ht="14.25" customHeight="1">
      <c r="A216" s="7" t="s">
        <v>465</v>
      </c>
      <c r="B216" s="7" t="s">
        <v>466</v>
      </c>
      <c r="C216" s="7" t="s">
        <v>44</v>
      </c>
      <c r="D216" s="8"/>
      <c r="E216" s="8"/>
      <c r="F216" s="8"/>
      <c r="G216" s="2" t="str">
        <f>IFERROR(__xludf.DUMMYFUNCTION("IF(NOT(EXACT(A216,A215)), IF(ISERROR(FILTER(D$2:D2782, A$2:A2782 = A216, D$2:D2782&lt;&gt;"""")), """", COUNTA(FILTER(D$2:D2782, A$2:A2782 = A216, D$2:D2782&lt;&gt;""""))),"""")"),"")</f>
        <v/>
      </c>
    </row>
    <row r="217" ht="14.25" customHeight="1">
      <c r="A217" s="7" t="s">
        <v>467</v>
      </c>
      <c r="B217" s="7" t="s">
        <v>468</v>
      </c>
      <c r="C217" s="7" t="s">
        <v>44</v>
      </c>
      <c r="D217" s="8"/>
      <c r="E217" s="8"/>
      <c r="F217" s="8"/>
      <c r="G217" s="2" t="str">
        <f>IFERROR(__xludf.DUMMYFUNCTION("IF(NOT(EXACT(A217,A216)), IF(ISERROR(FILTER(D$2:D2782, A$2:A2782 = A217, D$2:D2782&lt;&gt;"""")), """", COUNTA(FILTER(D$2:D2782, A$2:A2782 = A217, D$2:D2782&lt;&gt;""""))),"""")"),"")</f>
        <v/>
      </c>
    </row>
    <row r="218" ht="14.25" customHeight="1">
      <c r="A218" s="7" t="s">
        <v>469</v>
      </c>
      <c r="B218" s="7" t="s">
        <v>470</v>
      </c>
      <c r="C218" s="7" t="s">
        <v>44</v>
      </c>
      <c r="D218" s="8"/>
      <c r="E218" s="8"/>
      <c r="F218" s="8"/>
      <c r="G218" s="2" t="str">
        <f>IFERROR(__xludf.DUMMYFUNCTION("IF(NOT(EXACT(A218,A217)), IF(ISERROR(FILTER(D$2:D2782, A$2:A2782 = A218, D$2:D2782&lt;&gt;"""")), """", COUNTA(FILTER(D$2:D2782, A$2:A2782 = A218, D$2:D2782&lt;&gt;""""))),"""")"),"")</f>
        <v/>
      </c>
    </row>
    <row r="219" ht="14.25" customHeight="1">
      <c r="A219" s="7" t="s">
        <v>471</v>
      </c>
      <c r="B219" s="7" t="s">
        <v>472</v>
      </c>
      <c r="C219" s="7" t="s">
        <v>44</v>
      </c>
      <c r="D219" s="8"/>
      <c r="E219" s="8"/>
      <c r="F219" s="8"/>
      <c r="G219" s="2" t="str">
        <f>IFERROR(__xludf.DUMMYFUNCTION("IF(NOT(EXACT(A219,A218)), IF(ISERROR(FILTER(D$2:D2782, A$2:A2782 = A219, D$2:D2782&lt;&gt;"""")), """", COUNTA(FILTER(D$2:D2782, A$2:A2782 = A219, D$2:D2782&lt;&gt;""""))),"""")"),"")</f>
        <v/>
      </c>
    </row>
    <row r="220" ht="14.25" customHeight="1">
      <c r="A220" s="7" t="s">
        <v>473</v>
      </c>
      <c r="B220" s="7" t="s">
        <v>474</v>
      </c>
      <c r="C220" s="7" t="s">
        <v>44</v>
      </c>
      <c r="D220" s="8"/>
      <c r="E220" s="8"/>
      <c r="F220" s="8"/>
      <c r="G220" s="2" t="str">
        <f>IFERROR(__xludf.DUMMYFUNCTION("IF(NOT(EXACT(A220,A219)), IF(ISERROR(FILTER(D$2:D2782, A$2:A2782 = A220, D$2:D2782&lt;&gt;"""")), """", COUNTA(FILTER(D$2:D2782, A$2:A2782 = A220, D$2:D2782&lt;&gt;""""))),"""")"),"")</f>
        <v/>
      </c>
    </row>
    <row r="221" ht="14.25" customHeight="1">
      <c r="A221" s="7" t="s">
        <v>475</v>
      </c>
      <c r="B221" s="7" t="s">
        <v>476</v>
      </c>
      <c r="C221" s="7" t="s">
        <v>44</v>
      </c>
      <c r="D221" s="8"/>
      <c r="E221" s="8"/>
      <c r="F221" s="8"/>
      <c r="G221" s="2" t="str">
        <f>IFERROR(__xludf.DUMMYFUNCTION("IF(NOT(EXACT(A221,A220)), IF(ISERROR(FILTER(D$2:D2782, A$2:A2782 = A221, D$2:D2782&lt;&gt;"""")), """", COUNTA(FILTER(D$2:D2782, A$2:A2782 = A221, D$2:D2782&lt;&gt;""""))),"""")"),"")</f>
        <v/>
      </c>
    </row>
    <row r="222" ht="14.25" customHeight="1">
      <c r="A222" s="7" t="s">
        <v>477</v>
      </c>
      <c r="B222" s="7" t="s">
        <v>478</v>
      </c>
      <c r="C222" s="7" t="s">
        <v>44</v>
      </c>
      <c r="D222" s="8"/>
      <c r="E222" s="8"/>
      <c r="F222" s="8"/>
      <c r="G222" s="2" t="str">
        <f>IFERROR(__xludf.DUMMYFUNCTION("IF(NOT(EXACT(A222,A221)), IF(ISERROR(FILTER(D$2:D2782, A$2:A2782 = A222, D$2:D2782&lt;&gt;"""")), """", COUNTA(FILTER(D$2:D2782, A$2:A2782 = A222, D$2:D2782&lt;&gt;""""))),"""")"),"")</f>
        <v/>
      </c>
    </row>
    <row r="223" ht="14.25" customHeight="1">
      <c r="A223" s="7" t="s">
        <v>479</v>
      </c>
      <c r="B223" s="7" t="s">
        <v>480</v>
      </c>
      <c r="C223" s="7" t="s">
        <v>44</v>
      </c>
      <c r="D223" s="8"/>
      <c r="E223" s="8"/>
      <c r="F223" s="8"/>
      <c r="G223" s="2" t="str">
        <f>IFERROR(__xludf.DUMMYFUNCTION("IF(NOT(EXACT(A223,A222)), IF(ISERROR(FILTER(D$2:D2782, A$2:A2782 = A223, D$2:D2782&lt;&gt;"""")), """", COUNTA(FILTER(D$2:D2782, A$2:A2782 = A223, D$2:D2782&lt;&gt;""""))),"""")"),"")</f>
        <v/>
      </c>
    </row>
    <row r="224" ht="14.25" customHeight="1">
      <c r="A224" s="7" t="s">
        <v>481</v>
      </c>
      <c r="B224" s="7" t="s">
        <v>482</v>
      </c>
      <c r="C224" s="7" t="s">
        <v>44</v>
      </c>
      <c r="D224" s="8"/>
      <c r="E224" s="8"/>
      <c r="F224" s="8"/>
      <c r="G224" s="2" t="str">
        <f>IFERROR(__xludf.DUMMYFUNCTION("IF(NOT(EXACT(A224,A223)), IF(ISERROR(FILTER(D$2:D2782, A$2:A2782 = A224, D$2:D2782&lt;&gt;"""")), """", COUNTA(FILTER(D$2:D2782, A$2:A2782 = A224, D$2:D2782&lt;&gt;""""))),"""")"),"")</f>
        <v/>
      </c>
    </row>
    <row r="225" ht="14.25" customHeight="1">
      <c r="A225" s="7" t="s">
        <v>483</v>
      </c>
      <c r="B225" s="7" t="s">
        <v>484</v>
      </c>
      <c r="C225" s="7" t="s">
        <v>44</v>
      </c>
      <c r="D225" s="8"/>
      <c r="E225" s="8"/>
      <c r="F225" s="8"/>
      <c r="G225" s="2" t="str">
        <f>IFERROR(__xludf.DUMMYFUNCTION("IF(NOT(EXACT(A225,A224)), IF(ISERROR(FILTER(D$2:D2782, A$2:A2782 = A225, D$2:D2782&lt;&gt;"""")), """", COUNTA(FILTER(D$2:D2782, A$2:A2782 = A225, D$2:D2782&lt;&gt;""""))),"""")"),"")</f>
        <v/>
      </c>
    </row>
    <row r="226" ht="14.25" customHeight="1">
      <c r="A226" s="7" t="s">
        <v>485</v>
      </c>
      <c r="B226" s="7" t="s">
        <v>486</v>
      </c>
      <c r="C226" s="7" t="s">
        <v>44</v>
      </c>
      <c r="D226" s="8"/>
      <c r="E226" s="8"/>
      <c r="F226" s="8"/>
      <c r="G226" s="2" t="str">
        <f>IFERROR(__xludf.DUMMYFUNCTION("IF(NOT(EXACT(A226,A225)), IF(ISERROR(FILTER(D$2:D2782, A$2:A2782 = A226, D$2:D2782&lt;&gt;"""")), """", COUNTA(FILTER(D$2:D2782, A$2:A2782 = A226, D$2:D2782&lt;&gt;""""))),"""")"),"")</f>
        <v/>
      </c>
    </row>
    <row r="227" ht="14.25" customHeight="1">
      <c r="A227" s="7" t="s">
        <v>487</v>
      </c>
      <c r="B227" s="7" t="s">
        <v>488</v>
      </c>
      <c r="C227" s="7" t="s">
        <v>44</v>
      </c>
      <c r="D227" s="8"/>
      <c r="E227" s="8"/>
      <c r="F227" s="8"/>
      <c r="G227" s="2" t="str">
        <f>IFERROR(__xludf.DUMMYFUNCTION("IF(NOT(EXACT(A227,A226)), IF(ISERROR(FILTER(D$2:D2782, A$2:A2782 = A227, D$2:D2782&lt;&gt;"""")), """", COUNTA(FILTER(D$2:D2782, A$2:A2782 = A227, D$2:D2782&lt;&gt;""""))),"""")"),"")</f>
        <v/>
      </c>
    </row>
    <row r="228" ht="14.25" customHeight="1">
      <c r="A228" s="7" t="s">
        <v>489</v>
      </c>
      <c r="B228" s="7" t="s">
        <v>490</v>
      </c>
      <c r="C228" s="7" t="s">
        <v>44</v>
      </c>
      <c r="D228" s="8"/>
      <c r="E228" s="8"/>
      <c r="F228" s="8"/>
      <c r="G228" s="2" t="str">
        <f>IFERROR(__xludf.DUMMYFUNCTION("IF(NOT(EXACT(A228,A227)), IF(ISERROR(FILTER(D$2:D2782, A$2:A2782 = A228, D$2:D2782&lt;&gt;"""")), """", COUNTA(FILTER(D$2:D2782, A$2:A2782 = A228, D$2:D2782&lt;&gt;""""))),"""")"),"")</f>
        <v/>
      </c>
    </row>
    <row r="229" ht="14.25" customHeight="1">
      <c r="A229" s="7" t="s">
        <v>491</v>
      </c>
      <c r="B229" s="7" t="s">
        <v>492</v>
      </c>
      <c r="C229" s="7" t="s">
        <v>44</v>
      </c>
      <c r="D229" s="8"/>
      <c r="E229" s="8"/>
      <c r="F229" s="8"/>
      <c r="G229" s="2" t="str">
        <f>IFERROR(__xludf.DUMMYFUNCTION("IF(NOT(EXACT(A229,A228)), IF(ISERROR(FILTER(D$2:D2782, A$2:A2782 = A229, D$2:D2782&lt;&gt;"""")), """", COUNTA(FILTER(D$2:D2782, A$2:A2782 = A229, D$2:D2782&lt;&gt;""""))),"""")"),"")</f>
        <v/>
      </c>
    </row>
    <row r="230" ht="14.25" customHeight="1">
      <c r="A230" s="7" t="s">
        <v>493</v>
      </c>
      <c r="B230" s="7" t="s">
        <v>494</v>
      </c>
      <c r="C230" s="7" t="s">
        <v>44</v>
      </c>
      <c r="D230" s="8"/>
      <c r="E230" s="8"/>
      <c r="F230" s="8"/>
      <c r="G230" s="2" t="str">
        <f>IFERROR(__xludf.DUMMYFUNCTION("IF(NOT(EXACT(A230,A229)), IF(ISERROR(FILTER(D$2:D2782, A$2:A2782 = A230, D$2:D2782&lt;&gt;"""")), """", COUNTA(FILTER(D$2:D2782, A$2:A2782 = A230, D$2:D2782&lt;&gt;""""))),"""")"),"")</f>
        <v/>
      </c>
    </row>
    <row r="231" ht="14.25" customHeight="1">
      <c r="A231" s="7" t="s">
        <v>495</v>
      </c>
      <c r="B231" s="7" t="s">
        <v>496</v>
      </c>
      <c r="C231" s="7" t="s">
        <v>44</v>
      </c>
      <c r="D231" s="8"/>
      <c r="E231" s="8"/>
      <c r="F231" s="8"/>
      <c r="G231" s="2" t="str">
        <f>IFERROR(__xludf.DUMMYFUNCTION("IF(NOT(EXACT(A231,A230)), IF(ISERROR(FILTER(D$2:D2782, A$2:A2782 = A231, D$2:D2782&lt;&gt;"""")), """", COUNTA(FILTER(D$2:D2782, A$2:A2782 = A231, D$2:D2782&lt;&gt;""""))),"""")"),"")</f>
        <v/>
      </c>
    </row>
    <row r="232" ht="14.25" customHeight="1">
      <c r="A232" s="7" t="s">
        <v>497</v>
      </c>
      <c r="B232" s="7" t="s">
        <v>498</v>
      </c>
      <c r="C232" s="7" t="s">
        <v>44</v>
      </c>
      <c r="D232" s="8"/>
      <c r="E232" s="8"/>
      <c r="F232" s="8"/>
      <c r="G232" s="2" t="str">
        <f>IFERROR(__xludf.DUMMYFUNCTION("IF(NOT(EXACT(A232,A231)), IF(ISERROR(FILTER(D$2:D2782, A$2:A2782 = A232, D$2:D2782&lt;&gt;"""")), """", COUNTA(FILTER(D$2:D2782, A$2:A2782 = A232, D$2:D2782&lt;&gt;""""))),"""")"),"")</f>
        <v/>
      </c>
    </row>
    <row r="233" ht="14.25" customHeight="1">
      <c r="A233" s="7" t="s">
        <v>499</v>
      </c>
      <c r="B233" s="7" t="s">
        <v>500</v>
      </c>
      <c r="C233" s="7" t="s">
        <v>44</v>
      </c>
      <c r="D233" s="8"/>
      <c r="E233" s="8"/>
      <c r="F233" s="8"/>
      <c r="G233" s="2" t="str">
        <f>IFERROR(__xludf.DUMMYFUNCTION("IF(NOT(EXACT(A233,A232)), IF(ISERROR(FILTER(D$2:D2782, A$2:A2782 = A233, D$2:D2782&lt;&gt;"""")), """", COUNTA(FILTER(D$2:D2782, A$2:A2782 = A233, D$2:D2782&lt;&gt;""""))),"""")"),"")</f>
        <v/>
      </c>
    </row>
    <row r="234" ht="14.25" customHeight="1">
      <c r="A234" s="7" t="s">
        <v>501</v>
      </c>
      <c r="B234" s="7" t="s">
        <v>502</v>
      </c>
      <c r="C234" s="7" t="s">
        <v>503</v>
      </c>
      <c r="D234" s="7" t="s">
        <v>504</v>
      </c>
      <c r="E234" s="7" t="s">
        <v>21</v>
      </c>
      <c r="F234" s="7" t="s">
        <v>20</v>
      </c>
      <c r="G234" s="2">
        <f>IFERROR(__xludf.DUMMYFUNCTION("IF(NOT(EXACT(A234,A233)), IF(ISERROR(FILTER(D$2:D2782, A$2:A2782 = A234, D$2:D2782&lt;&gt;"""")), """", COUNTA(FILTER(D$2:D2782, A$2:A2782 = A234, D$2:D2782&lt;&gt;""""))),"""")"),1.0)</f>
        <v>1</v>
      </c>
    </row>
    <row r="235" ht="14.25" customHeight="1">
      <c r="A235" s="7" t="s">
        <v>505</v>
      </c>
      <c r="B235" s="7" t="s">
        <v>506</v>
      </c>
      <c r="C235" s="7" t="s">
        <v>44</v>
      </c>
      <c r="D235" s="8"/>
      <c r="E235" s="8"/>
      <c r="F235" s="8"/>
      <c r="G235" s="2" t="str">
        <f>IFERROR(__xludf.DUMMYFUNCTION("IF(NOT(EXACT(A235,A234)), IF(ISERROR(FILTER(D$2:D2782, A$2:A2782 = A235, D$2:D2782&lt;&gt;"""")), """", COUNTA(FILTER(D$2:D2782, A$2:A2782 = A235, D$2:D2782&lt;&gt;""""))),"""")"),"")</f>
        <v/>
      </c>
    </row>
    <row r="236" ht="14.25" customHeight="1">
      <c r="A236" s="7" t="s">
        <v>507</v>
      </c>
      <c r="B236" s="7" t="s">
        <v>508</v>
      </c>
      <c r="C236" s="7" t="s">
        <v>44</v>
      </c>
      <c r="D236" s="8"/>
      <c r="E236" s="8"/>
      <c r="F236" s="8"/>
      <c r="G236" s="2" t="str">
        <f>IFERROR(__xludf.DUMMYFUNCTION("IF(NOT(EXACT(A236,A235)), IF(ISERROR(FILTER(D$2:D2782, A$2:A2782 = A236, D$2:D2782&lt;&gt;"""")), """", COUNTA(FILTER(D$2:D2782, A$2:A2782 = A236, D$2:D2782&lt;&gt;""""))),"""")"),"")</f>
        <v/>
      </c>
    </row>
    <row r="237" ht="14.25" customHeight="1">
      <c r="A237" s="7" t="s">
        <v>509</v>
      </c>
      <c r="B237" s="7" t="s">
        <v>510</v>
      </c>
      <c r="C237" s="7" t="s">
        <v>44</v>
      </c>
      <c r="D237" s="8"/>
      <c r="E237" s="8"/>
      <c r="F237" s="8"/>
      <c r="G237" s="2" t="str">
        <f>IFERROR(__xludf.DUMMYFUNCTION("IF(NOT(EXACT(A237,A236)), IF(ISERROR(FILTER(D$2:D2782, A$2:A2782 = A237, D$2:D2782&lt;&gt;"""")), """", COUNTA(FILTER(D$2:D2782, A$2:A2782 = A237, D$2:D2782&lt;&gt;""""))),"""")"),"")</f>
        <v/>
      </c>
    </row>
    <row r="238" ht="14.25" customHeight="1">
      <c r="A238" s="7" t="s">
        <v>511</v>
      </c>
      <c r="B238" s="7" t="s">
        <v>512</v>
      </c>
      <c r="C238" s="7" t="s">
        <v>44</v>
      </c>
      <c r="D238" s="8"/>
      <c r="E238" s="8"/>
      <c r="F238" s="8"/>
      <c r="G238" s="2" t="str">
        <f>IFERROR(__xludf.DUMMYFUNCTION("IF(NOT(EXACT(A238,A237)), IF(ISERROR(FILTER(D$2:D2782, A$2:A2782 = A238, D$2:D2782&lt;&gt;"""")), """", COUNTA(FILTER(D$2:D2782, A$2:A2782 = A238, D$2:D2782&lt;&gt;""""))),"""")"),"")</f>
        <v/>
      </c>
    </row>
    <row r="239" ht="14.25" customHeight="1">
      <c r="A239" s="7" t="s">
        <v>513</v>
      </c>
      <c r="B239" s="7" t="s">
        <v>514</v>
      </c>
      <c r="C239" s="7" t="s">
        <v>44</v>
      </c>
      <c r="D239" s="8"/>
      <c r="E239" s="8"/>
      <c r="F239" s="8"/>
      <c r="G239" s="2" t="str">
        <f>IFERROR(__xludf.DUMMYFUNCTION("IF(NOT(EXACT(A239,A238)), IF(ISERROR(FILTER(D$2:D2782, A$2:A2782 = A239, D$2:D2782&lt;&gt;"""")), """", COUNTA(FILTER(D$2:D2782, A$2:A2782 = A239, D$2:D2782&lt;&gt;""""))),"""")"),"")</f>
        <v/>
      </c>
    </row>
    <row r="240" ht="14.25" customHeight="1">
      <c r="A240" s="7" t="s">
        <v>515</v>
      </c>
      <c r="B240" s="7" t="s">
        <v>516</v>
      </c>
      <c r="C240" s="7" t="s">
        <v>44</v>
      </c>
      <c r="D240" s="8"/>
      <c r="E240" s="8"/>
      <c r="F240" s="8"/>
      <c r="G240" s="2" t="str">
        <f>IFERROR(__xludf.DUMMYFUNCTION("IF(NOT(EXACT(A240,A239)), IF(ISERROR(FILTER(D$2:D2782, A$2:A2782 = A240, D$2:D2782&lt;&gt;"""")), """", COUNTA(FILTER(D$2:D2782, A$2:A2782 = A240, D$2:D2782&lt;&gt;""""))),"""")"),"")</f>
        <v/>
      </c>
    </row>
    <row r="241" ht="14.25" customHeight="1">
      <c r="A241" s="7" t="s">
        <v>517</v>
      </c>
      <c r="B241" s="7" t="s">
        <v>518</v>
      </c>
      <c r="C241" s="7" t="s">
        <v>44</v>
      </c>
      <c r="D241" s="8"/>
      <c r="E241" s="8"/>
      <c r="F241" s="8"/>
      <c r="G241" s="2" t="str">
        <f>IFERROR(__xludf.DUMMYFUNCTION("IF(NOT(EXACT(A241,A240)), IF(ISERROR(FILTER(D$2:D2782, A$2:A2782 = A241, D$2:D2782&lt;&gt;"""")), """", COUNTA(FILTER(D$2:D2782, A$2:A2782 = A241, D$2:D2782&lt;&gt;""""))),"""")"),"")</f>
        <v/>
      </c>
    </row>
    <row r="242" ht="14.25" customHeight="1">
      <c r="A242" s="7" t="s">
        <v>519</v>
      </c>
      <c r="B242" s="7" t="s">
        <v>520</v>
      </c>
      <c r="C242" s="7" t="s">
        <v>44</v>
      </c>
      <c r="D242" s="8"/>
      <c r="E242" s="8"/>
      <c r="F242" s="8"/>
      <c r="G242" s="2" t="str">
        <f>IFERROR(__xludf.DUMMYFUNCTION("IF(NOT(EXACT(A242,A241)), IF(ISERROR(FILTER(D$2:D2782, A$2:A2782 = A242, D$2:D2782&lt;&gt;"""")), """", COUNTA(FILTER(D$2:D2782, A$2:A2782 = A242, D$2:D2782&lt;&gt;""""))),"""")"),"")</f>
        <v/>
      </c>
    </row>
    <row r="243" ht="14.25" customHeight="1">
      <c r="A243" s="7" t="s">
        <v>521</v>
      </c>
      <c r="B243" s="7" t="s">
        <v>522</v>
      </c>
      <c r="C243" s="7" t="s">
        <v>44</v>
      </c>
      <c r="D243" s="8"/>
      <c r="E243" s="8"/>
      <c r="F243" s="8"/>
      <c r="G243" s="2" t="str">
        <f>IFERROR(__xludf.DUMMYFUNCTION("IF(NOT(EXACT(A243,A242)), IF(ISERROR(FILTER(D$2:D2782, A$2:A2782 = A243, D$2:D2782&lt;&gt;"""")), """", COUNTA(FILTER(D$2:D2782, A$2:A2782 = A243, D$2:D2782&lt;&gt;""""))),"""")"),"")</f>
        <v/>
      </c>
    </row>
    <row r="244" ht="14.25" customHeight="1">
      <c r="A244" s="7" t="s">
        <v>523</v>
      </c>
      <c r="B244" s="7" t="s">
        <v>524</v>
      </c>
      <c r="C244" s="7" t="s">
        <v>44</v>
      </c>
      <c r="D244" s="8"/>
      <c r="E244" s="8"/>
      <c r="F244" s="8"/>
      <c r="G244" s="2" t="str">
        <f>IFERROR(__xludf.DUMMYFUNCTION("IF(NOT(EXACT(A244,A243)), IF(ISERROR(FILTER(D$2:D2782, A$2:A2782 = A244, D$2:D2782&lt;&gt;"""")), """", COUNTA(FILTER(D$2:D2782, A$2:A2782 = A244, D$2:D2782&lt;&gt;""""))),"""")"),"")</f>
        <v/>
      </c>
    </row>
    <row r="245" ht="14.25" customHeight="1">
      <c r="A245" s="7" t="s">
        <v>525</v>
      </c>
      <c r="B245" s="7" t="s">
        <v>526</v>
      </c>
      <c r="C245" s="7" t="s">
        <v>44</v>
      </c>
      <c r="D245" s="8"/>
      <c r="E245" s="8"/>
      <c r="F245" s="8"/>
      <c r="G245" s="2" t="str">
        <f>IFERROR(__xludf.DUMMYFUNCTION("IF(NOT(EXACT(A245,A244)), IF(ISERROR(FILTER(D$2:D2782, A$2:A2782 = A245, D$2:D2782&lt;&gt;"""")), """", COUNTA(FILTER(D$2:D2782, A$2:A2782 = A245, D$2:D2782&lt;&gt;""""))),"""")"),"")</f>
        <v/>
      </c>
    </row>
    <row r="246" ht="14.25" customHeight="1">
      <c r="A246" s="7" t="s">
        <v>527</v>
      </c>
      <c r="B246" s="7" t="s">
        <v>528</v>
      </c>
      <c r="C246" s="7" t="s">
        <v>44</v>
      </c>
      <c r="D246" s="8"/>
      <c r="E246" s="8"/>
      <c r="F246" s="8"/>
      <c r="G246" s="2" t="str">
        <f>IFERROR(__xludf.DUMMYFUNCTION("IF(NOT(EXACT(A246,A245)), IF(ISERROR(FILTER(D$2:D2782, A$2:A2782 = A246, D$2:D2782&lt;&gt;"""")), """", COUNTA(FILTER(D$2:D2782, A$2:A2782 = A246, D$2:D2782&lt;&gt;""""))),"""")"),"")</f>
        <v/>
      </c>
    </row>
    <row r="247" ht="14.25" customHeight="1">
      <c r="A247" s="7" t="s">
        <v>529</v>
      </c>
      <c r="B247" s="7" t="s">
        <v>530</v>
      </c>
      <c r="C247" s="7" t="s">
        <v>44</v>
      </c>
      <c r="D247" s="8"/>
      <c r="E247" s="8"/>
      <c r="F247" s="8"/>
      <c r="G247" s="2" t="str">
        <f>IFERROR(__xludf.DUMMYFUNCTION("IF(NOT(EXACT(A247,A246)), IF(ISERROR(FILTER(D$2:D2782, A$2:A2782 = A247, D$2:D2782&lt;&gt;"""")), """", COUNTA(FILTER(D$2:D2782, A$2:A2782 = A247, D$2:D2782&lt;&gt;""""))),"""")"),"")</f>
        <v/>
      </c>
    </row>
    <row r="248" ht="14.25" customHeight="1">
      <c r="A248" s="7" t="s">
        <v>531</v>
      </c>
      <c r="B248" s="7" t="s">
        <v>532</v>
      </c>
      <c r="C248" s="7" t="s">
        <v>44</v>
      </c>
      <c r="D248" s="8"/>
      <c r="E248" s="8"/>
      <c r="F248" s="8"/>
      <c r="G248" s="2" t="str">
        <f>IFERROR(__xludf.DUMMYFUNCTION("IF(NOT(EXACT(A248,A247)), IF(ISERROR(FILTER(D$2:D2782, A$2:A2782 = A248, D$2:D2782&lt;&gt;"""")), """", COUNTA(FILTER(D$2:D2782, A$2:A2782 = A248, D$2:D2782&lt;&gt;""""))),"""")"),"")</f>
        <v/>
      </c>
    </row>
    <row r="249" ht="14.25" customHeight="1">
      <c r="A249" s="7" t="s">
        <v>533</v>
      </c>
      <c r="B249" s="7" t="s">
        <v>534</v>
      </c>
      <c r="C249" s="7" t="s">
        <v>44</v>
      </c>
      <c r="D249" s="8"/>
      <c r="E249" s="8"/>
      <c r="F249" s="8"/>
      <c r="G249" s="2" t="str">
        <f>IFERROR(__xludf.DUMMYFUNCTION("IF(NOT(EXACT(A249,A248)), IF(ISERROR(FILTER(D$2:D2782, A$2:A2782 = A249, D$2:D2782&lt;&gt;"""")), """", COUNTA(FILTER(D$2:D2782, A$2:A2782 = A249, D$2:D2782&lt;&gt;""""))),"""")"),"")</f>
        <v/>
      </c>
    </row>
    <row r="250" ht="14.25" customHeight="1">
      <c r="A250" s="7" t="s">
        <v>535</v>
      </c>
      <c r="B250" s="7" t="s">
        <v>536</v>
      </c>
      <c r="C250" s="7" t="s">
        <v>44</v>
      </c>
      <c r="D250" s="8"/>
      <c r="E250" s="8"/>
      <c r="F250" s="8"/>
      <c r="G250" s="2" t="str">
        <f>IFERROR(__xludf.DUMMYFUNCTION("IF(NOT(EXACT(A250,A249)), IF(ISERROR(FILTER(D$2:D2782, A$2:A2782 = A250, D$2:D2782&lt;&gt;"""")), """", COUNTA(FILTER(D$2:D2782, A$2:A2782 = A250, D$2:D2782&lt;&gt;""""))),"""")"),"")</f>
        <v/>
      </c>
    </row>
    <row r="251" ht="14.25" customHeight="1">
      <c r="A251" s="7" t="s">
        <v>537</v>
      </c>
      <c r="B251" s="7" t="s">
        <v>538</v>
      </c>
      <c r="C251" s="7" t="s">
        <v>44</v>
      </c>
      <c r="D251" s="8"/>
      <c r="E251" s="8"/>
      <c r="F251" s="8"/>
      <c r="G251" s="2" t="str">
        <f>IFERROR(__xludf.DUMMYFUNCTION("IF(NOT(EXACT(A251,A250)), IF(ISERROR(FILTER(D$2:D2782, A$2:A2782 = A251, D$2:D2782&lt;&gt;"""")), """", COUNTA(FILTER(D$2:D2782, A$2:A2782 = A251, D$2:D2782&lt;&gt;""""))),"""")"),"")</f>
        <v/>
      </c>
    </row>
    <row r="252" ht="14.25" customHeight="1">
      <c r="A252" s="7" t="s">
        <v>539</v>
      </c>
      <c r="B252" s="7" t="s">
        <v>540</v>
      </c>
      <c r="C252" s="7" t="s">
        <v>44</v>
      </c>
      <c r="D252" s="8"/>
      <c r="E252" s="8"/>
      <c r="F252" s="8"/>
      <c r="G252" s="2" t="str">
        <f>IFERROR(__xludf.DUMMYFUNCTION("IF(NOT(EXACT(A252,A251)), IF(ISERROR(FILTER(D$2:D2782, A$2:A2782 = A252, D$2:D2782&lt;&gt;"""")), """", COUNTA(FILTER(D$2:D2782, A$2:A2782 = A252, D$2:D2782&lt;&gt;""""))),"""")"),"")</f>
        <v/>
      </c>
    </row>
    <row r="253" ht="14.25" customHeight="1">
      <c r="A253" s="7" t="s">
        <v>541</v>
      </c>
      <c r="B253" s="7" t="s">
        <v>542</v>
      </c>
      <c r="C253" s="7" t="s">
        <v>44</v>
      </c>
      <c r="D253" s="8"/>
      <c r="E253" s="8"/>
      <c r="F253" s="8"/>
      <c r="G253" s="2" t="str">
        <f>IFERROR(__xludf.DUMMYFUNCTION("IF(NOT(EXACT(A253,A252)), IF(ISERROR(FILTER(D$2:D2782, A$2:A2782 = A253, D$2:D2782&lt;&gt;"""")), """", COUNTA(FILTER(D$2:D2782, A$2:A2782 = A253, D$2:D2782&lt;&gt;""""))),"""")"),"")</f>
        <v/>
      </c>
    </row>
    <row r="254" ht="14.25" customHeight="1">
      <c r="A254" s="7" t="s">
        <v>543</v>
      </c>
      <c r="B254" s="7" t="s">
        <v>544</v>
      </c>
      <c r="C254" s="7" t="s">
        <v>44</v>
      </c>
      <c r="D254" s="8"/>
      <c r="E254" s="8"/>
      <c r="F254" s="8"/>
      <c r="G254" s="2" t="str">
        <f>IFERROR(__xludf.DUMMYFUNCTION("IF(NOT(EXACT(A254,A253)), IF(ISERROR(FILTER(D$2:D2782, A$2:A2782 = A254, D$2:D2782&lt;&gt;"""")), """", COUNTA(FILTER(D$2:D2782, A$2:A2782 = A254, D$2:D2782&lt;&gt;""""))),"""")"),"")</f>
        <v/>
      </c>
    </row>
    <row r="255" ht="14.25" customHeight="1">
      <c r="A255" s="7" t="s">
        <v>545</v>
      </c>
      <c r="B255" s="7" t="s">
        <v>546</v>
      </c>
      <c r="C255" s="7" t="s">
        <v>44</v>
      </c>
      <c r="D255" s="8"/>
      <c r="E255" s="8"/>
      <c r="F255" s="8"/>
      <c r="G255" s="2" t="str">
        <f>IFERROR(__xludf.DUMMYFUNCTION("IF(NOT(EXACT(A255,A254)), IF(ISERROR(FILTER(D$2:D2782, A$2:A2782 = A255, D$2:D2782&lt;&gt;"""")), """", COUNTA(FILTER(D$2:D2782, A$2:A2782 = A255, D$2:D2782&lt;&gt;""""))),"""")"),"")</f>
        <v/>
      </c>
    </row>
    <row r="256" ht="14.25" customHeight="1">
      <c r="A256" s="7" t="s">
        <v>547</v>
      </c>
      <c r="B256" s="7" t="s">
        <v>548</v>
      </c>
      <c r="C256" s="7" t="s">
        <v>44</v>
      </c>
      <c r="D256" s="8"/>
      <c r="E256" s="8"/>
      <c r="F256" s="8"/>
      <c r="G256" s="2" t="str">
        <f>IFERROR(__xludf.DUMMYFUNCTION("IF(NOT(EXACT(A256,A255)), IF(ISERROR(FILTER(D$2:D2782, A$2:A2782 = A256, D$2:D2782&lt;&gt;"""")), """", COUNTA(FILTER(D$2:D2782, A$2:A2782 = A256, D$2:D2782&lt;&gt;""""))),"""")"),"")</f>
        <v/>
      </c>
    </row>
    <row r="257" ht="14.25" customHeight="1">
      <c r="A257" s="7" t="s">
        <v>549</v>
      </c>
      <c r="B257" s="7" t="s">
        <v>550</v>
      </c>
      <c r="C257" s="7" t="s">
        <v>44</v>
      </c>
      <c r="D257" s="8"/>
      <c r="E257" s="8"/>
      <c r="F257" s="8"/>
      <c r="G257" s="2" t="str">
        <f>IFERROR(__xludf.DUMMYFUNCTION("IF(NOT(EXACT(A257,A256)), IF(ISERROR(FILTER(D$2:D2782, A$2:A2782 = A257, D$2:D2782&lt;&gt;"""")), """", COUNTA(FILTER(D$2:D2782, A$2:A2782 = A257, D$2:D2782&lt;&gt;""""))),"""")"),"")</f>
        <v/>
      </c>
    </row>
    <row r="258" ht="14.25" customHeight="1">
      <c r="A258" s="7" t="s">
        <v>551</v>
      </c>
      <c r="B258" s="7" t="s">
        <v>552</v>
      </c>
      <c r="C258" s="7" t="s">
        <v>44</v>
      </c>
      <c r="D258" s="8"/>
      <c r="E258" s="8"/>
      <c r="F258" s="8"/>
      <c r="G258" s="2" t="str">
        <f>IFERROR(__xludf.DUMMYFUNCTION("IF(NOT(EXACT(A258,A257)), IF(ISERROR(FILTER(D$2:D2782, A$2:A2782 = A258, D$2:D2782&lt;&gt;"""")), """", COUNTA(FILTER(D$2:D2782, A$2:A2782 = A258, D$2:D2782&lt;&gt;""""))),"""")"),"")</f>
        <v/>
      </c>
    </row>
    <row r="259" ht="14.25" customHeight="1">
      <c r="A259" s="7" t="s">
        <v>553</v>
      </c>
      <c r="B259" s="7" t="s">
        <v>554</v>
      </c>
      <c r="C259" s="7" t="s">
        <v>44</v>
      </c>
      <c r="D259" s="8"/>
      <c r="E259" s="8"/>
      <c r="F259" s="8"/>
      <c r="G259" s="2" t="str">
        <f>IFERROR(__xludf.DUMMYFUNCTION("IF(NOT(EXACT(A259,A258)), IF(ISERROR(FILTER(D$2:D2782, A$2:A2782 = A259, D$2:D2782&lt;&gt;"""")), """", COUNTA(FILTER(D$2:D2782, A$2:A2782 = A259, D$2:D2782&lt;&gt;""""))),"""")"),"")</f>
        <v/>
      </c>
    </row>
    <row r="260" ht="14.25" customHeight="1">
      <c r="A260" s="7" t="s">
        <v>555</v>
      </c>
      <c r="B260" s="7" t="s">
        <v>556</v>
      </c>
      <c r="C260" s="7" t="s">
        <v>44</v>
      </c>
      <c r="D260" s="8"/>
      <c r="E260" s="8"/>
      <c r="F260" s="8"/>
      <c r="G260" s="2" t="str">
        <f>IFERROR(__xludf.DUMMYFUNCTION("IF(NOT(EXACT(A260,A259)), IF(ISERROR(FILTER(D$2:D2782, A$2:A2782 = A260, D$2:D2782&lt;&gt;"""")), """", COUNTA(FILTER(D$2:D2782, A$2:A2782 = A260, D$2:D2782&lt;&gt;""""))),"""")"),"")</f>
        <v/>
      </c>
    </row>
    <row r="261" ht="14.25" customHeight="1">
      <c r="A261" s="7" t="s">
        <v>557</v>
      </c>
      <c r="B261" s="7" t="s">
        <v>271</v>
      </c>
      <c r="C261" s="7" t="s">
        <v>44</v>
      </c>
      <c r="D261" s="8"/>
      <c r="E261" s="8"/>
      <c r="F261" s="8"/>
      <c r="G261" s="2" t="str">
        <f>IFERROR(__xludf.DUMMYFUNCTION("IF(NOT(EXACT(A261,A260)), IF(ISERROR(FILTER(D$2:D2782, A$2:A2782 = A261, D$2:D2782&lt;&gt;"""")), """", COUNTA(FILTER(D$2:D2782, A$2:A2782 = A261, D$2:D2782&lt;&gt;""""))),"""")"),"")</f>
        <v/>
      </c>
    </row>
    <row r="262" ht="14.25" customHeight="1">
      <c r="A262" s="7" t="s">
        <v>558</v>
      </c>
      <c r="B262" s="7" t="s">
        <v>559</v>
      </c>
      <c r="C262" s="7" t="s">
        <v>44</v>
      </c>
      <c r="D262" s="8"/>
      <c r="E262" s="8"/>
      <c r="F262" s="8"/>
      <c r="G262" s="2" t="str">
        <f>IFERROR(__xludf.DUMMYFUNCTION("IF(NOT(EXACT(A262,A261)), IF(ISERROR(FILTER(D$2:D2782, A$2:A2782 = A262, D$2:D2782&lt;&gt;"""")), """", COUNTA(FILTER(D$2:D2782, A$2:A2782 = A262, D$2:D2782&lt;&gt;""""))),"""")"),"")</f>
        <v/>
      </c>
    </row>
    <row r="263" ht="14.25" customHeight="1">
      <c r="A263" s="7" t="s">
        <v>560</v>
      </c>
      <c r="B263" s="7" t="s">
        <v>561</v>
      </c>
      <c r="C263" s="7" t="s">
        <v>44</v>
      </c>
      <c r="D263" s="8"/>
      <c r="E263" s="8"/>
      <c r="F263" s="8"/>
      <c r="G263" s="2" t="str">
        <f>IFERROR(__xludf.DUMMYFUNCTION("IF(NOT(EXACT(A263,A262)), IF(ISERROR(FILTER(D$2:D2782, A$2:A2782 = A263, D$2:D2782&lt;&gt;"""")), """", COUNTA(FILTER(D$2:D2782, A$2:A2782 = A263, D$2:D2782&lt;&gt;""""))),"""")"),"")</f>
        <v/>
      </c>
    </row>
    <row r="264" ht="14.25" customHeight="1">
      <c r="A264" s="7" t="s">
        <v>562</v>
      </c>
      <c r="B264" s="7" t="s">
        <v>563</v>
      </c>
      <c r="C264" s="7" t="s">
        <v>44</v>
      </c>
      <c r="D264" s="8"/>
      <c r="E264" s="8"/>
      <c r="F264" s="8"/>
      <c r="G264" s="2" t="str">
        <f>IFERROR(__xludf.DUMMYFUNCTION("IF(NOT(EXACT(A264,A263)), IF(ISERROR(FILTER(D$2:D2782, A$2:A2782 = A264, D$2:D2782&lt;&gt;"""")), """", COUNTA(FILTER(D$2:D2782, A$2:A2782 = A264, D$2:D2782&lt;&gt;""""))),"""")"),"")</f>
        <v/>
      </c>
    </row>
    <row r="265" ht="14.25" customHeight="1">
      <c r="A265" s="7" t="s">
        <v>564</v>
      </c>
      <c r="B265" s="7" t="s">
        <v>565</v>
      </c>
      <c r="C265" s="7" t="s">
        <v>44</v>
      </c>
      <c r="D265" s="8"/>
      <c r="E265" s="8"/>
      <c r="F265" s="8"/>
      <c r="G265" s="2" t="str">
        <f>IFERROR(__xludf.DUMMYFUNCTION("IF(NOT(EXACT(A265,A264)), IF(ISERROR(FILTER(D$2:D2782, A$2:A2782 = A265, D$2:D2782&lt;&gt;"""")), """", COUNTA(FILTER(D$2:D2782, A$2:A2782 = A265, D$2:D2782&lt;&gt;""""))),"""")"),"")</f>
        <v/>
      </c>
    </row>
    <row r="266" ht="14.25" customHeight="1">
      <c r="A266" s="7" t="s">
        <v>566</v>
      </c>
      <c r="B266" s="7" t="s">
        <v>567</v>
      </c>
      <c r="C266" s="7" t="s">
        <v>44</v>
      </c>
      <c r="D266" s="8"/>
      <c r="E266" s="8"/>
      <c r="F266" s="8"/>
      <c r="G266" s="2" t="str">
        <f>IFERROR(__xludf.DUMMYFUNCTION("IF(NOT(EXACT(A266,A265)), IF(ISERROR(FILTER(D$2:D2782, A$2:A2782 = A266, D$2:D2782&lt;&gt;"""")), """", COUNTA(FILTER(D$2:D2782, A$2:A2782 = A266, D$2:D2782&lt;&gt;""""))),"""")"),"")</f>
        <v/>
      </c>
    </row>
    <row r="267" ht="14.25" customHeight="1">
      <c r="A267" s="7" t="s">
        <v>568</v>
      </c>
      <c r="B267" s="7" t="s">
        <v>569</v>
      </c>
      <c r="C267" s="7" t="s">
        <v>44</v>
      </c>
      <c r="D267" s="8"/>
      <c r="E267" s="8"/>
      <c r="F267" s="8"/>
      <c r="G267" s="2" t="str">
        <f>IFERROR(__xludf.DUMMYFUNCTION("IF(NOT(EXACT(A267,A266)), IF(ISERROR(FILTER(D$2:D2782, A$2:A2782 = A267, D$2:D2782&lt;&gt;"""")), """", COUNTA(FILTER(D$2:D2782, A$2:A2782 = A267, D$2:D2782&lt;&gt;""""))),"""")"),"")</f>
        <v/>
      </c>
    </row>
    <row r="268" ht="14.25" customHeight="1">
      <c r="A268" s="7" t="s">
        <v>570</v>
      </c>
      <c r="B268" s="7" t="s">
        <v>571</v>
      </c>
      <c r="C268" s="7" t="s">
        <v>44</v>
      </c>
      <c r="D268" s="8"/>
      <c r="E268" s="8"/>
      <c r="F268" s="8"/>
      <c r="G268" s="2" t="str">
        <f>IFERROR(__xludf.DUMMYFUNCTION("IF(NOT(EXACT(A268,A267)), IF(ISERROR(FILTER(D$2:D2782, A$2:A2782 = A268, D$2:D2782&lt;&gt;"""")), """", COUNTA(FILTER(D$2:D2782, A$2:A2782 = A268, D$2:D2782&lt;&gt;""""))),"""")"),"")</f>
        <v/>
      </c>
    </row>
    <row r="269" ht="14.25" customHeight="1">
      <c r="A269" s="7" t="s">
        <v>572</v>
      </c>
      <c r="B269" s="7" t="s">
        <v>573</v>
      </c>
      <c r="C269" s="7" t="s">
        <v>44</v>
      </c>
      <c r="D269" s="8"/>
      <c r="E269" s="8"/>
      <c r="F269" s="8"/>
      <c r="G269" s="2" t="str">
        <f>IFERROR(__xludf.DUMMYFUNCTION("IF(NOT(EXACT(A269,A268)), IF(ISERROR(FILTER(D$2:D2782, A$2:A2782 = A269, D$2:D2782&lt;&gt;"""")), """", COUNTA(FILTER(D$2:D2782, A$2:A2782 = A269, D$2:D2782&lt;&gt;""""))),"""")"),"")</f>
        <v/>
      </c>
    </row>
    <row r="270" ht="14.25" customHeight="1">
      <c r="A270" s="7" t="s">
        <v>574</v>
      </c>
      <c r="B270" s="7" t="s">
        <v>575</v>
      </c>
      <c r="C270" s="7" t="s">
        <v>44</v>
      </c>
      <c r="D270" s="8"/>
      <c r="E270" s="8"/>
      <c r="F270" s="8"/>
      <c r="G270" s="2" t="str">
        <f>IFERROR(__xludf.DUMMYFUNCTION("IF(NOT(EXACT(A270,A269)), IF(ISERROR(FILTER(D$2:D2782, A$2:A2782 = A270, D$2:D2782&lt;&gt;"""")), """", COUNTA(FILTER(D$2:D2782, A$2:A2782 = A270, D$2:D2782&lt;&gt;""""))),"""")"),"")</f>
        <v/>
      </c>
    </row>
    <row r="271" ht="14.25" customHeight="1">
      <c r="A271" s="7" t="s">
        <v>576</v>
      </c>
      <c r="B271" s="7" t="s">
        <v>577</v>
      </c>
      <c r="C271" s="7" t="s">
        <v>44</v>
      </c>
      <c r="D271" s="8"/>
      <c r="E271" s="8"/>
      <c r="F271" s="8"/>
      <c r="G271" s="2" t="str">
        <f>IFERROR(__xludf.DUMMYFUNCTION("IF(NOT(EXACT(A271,A270)), IF(ISERROR(FILTER(D$2:D2782, A$2:A2782 = A271, D$2:D2782&lt;&gt;"""")), """", COUNTA(FILTER(D$2:D2782, A$2:A2782 = A271, D$2:D2782&lt;&gt;""""))),"""")"),"")</f>
        <v/>
      </c>
    </row>
    <row r="272" ht="14.25" customHeight="1">
      <c r="A272" s="7" t="s">
        <v>578</v>
      </c>
      <c r="B272" s="7" t="s">
        <v>579</v>
      </c>
      <c r="C272" s="7" t="s">
        <v>44</v>
      </c>
      <c r="D272" s="8"/>
      <c r="E272" s="8"/>
      <c r="F272" s="8"/>
      <c r="G272" s="2" t="str">
        <f>IFERROR(__xludf.DUMMYFUNCTION("IF(NOT(EXACT(A272,A271)), IF(ISERROR(FILTER(D$2:D2782, A$2:A2782 = A272, D$2:D2782&lt;&gt;"""")), """", COUNTA(FILTER(D$2:D2782, A$2:A2782 = A272, D$2:D2782&lt;&gt;""""))),"""")"),"")</f>
        <v/>
      </c>
    </row>
    <row r="273" ht="14.25" customHeight="1">
      <c r="A273" s="7" t="s">
        <v>580</v>
      </c>
      <c r="B273" s="7" t="s">
        <v>581</v>
      </c>
      <c r="C273" s="7" t="s">
        <v>44</v>
      </c>
      <c r="D273" s="8"/>
      <c r="E273" s="8"/>
      <c r="F273" s="8"/>
      <c r="G273" s="2" t="str">
        <f>IFERROR(__xludf.DUMMYFUNCTION("IF(NOT(EXACT(A273,A272)), IF(ISERROR(FILTER(D$2:D2782, A$2:A2782 = A273, D$2:D2782&lt;&gt;"""")), """", COUNTA(FILTER(D$2:D2782, A$2:A2782 = A273, D$2:D2782&lt;&gt;""""))),"""")"),"")</f>
        <v/>
      </c>
    </row>
    <row r="274" ht="14.25" customHeight="1">
      <c r="A274" s="7" t="s">
        <v>582</v>
      </c>
      <c r="B274" s="7" t="s">
        <v>583</v>
      </c>
      <c r="C274" s="7" t="s">
        <v>44</v>
      </c>
      <c r="D274" s="8"/>
      <c r="E274" s="8"/>
      <c r="F274" s="8"/>
      <c r="G274" s="2" t="str">
        <f>IFERROR(__xludf.DUMMYFUNCTION("IF(NOT(EXACT(A274,A273)), IF(ISERROR(FILTER(D$2:D2782, A$2:A2782 = A274, D$2:D2782&lt;&gt;"""")), """", COUNTA(FILTER(D$2:D2782, A$2:A2782 = A274, D$2:D2782&lt;&gt;""""))),"""")"),"")</f>
        <v/>
      </c>
    </row>
    <row r="275" ht="14.25" customHeight="1">
      <c r="A275" s="7" t="s">
        <v>584</v>
      </c>
      <c r="B275" s="7" t="s">
        <v>585</v>
      </c>
      <c r="C275" s="7" t="s">
        <v>44</v>
      </c>
      <c r="D275" s="8"/>
      <c r="E275" s="8"/>
      <c r="F275" s="8"/>
      <c r="G275" s="2" t="str">
        <f>IFERROR(__xludf.DUMMYFUNCTION("IF(NOT(EXACT(A275,A274)), IF(ISERROR(FILTER(D$2:D2782, A$2:A2782 = A275, D$2:D2782&lt;&gt;"""")), """", COUNTA(FILTER(D$2:D2782, A$2:A2782 = A275, D$2:D2782&lt;&gt;""""))),"""")"),"")</f>
        <v/>
      </c>
    </row>
    <row r="276" ht="14.25" customHeight="1">
      <c r="A276" s="7" t="s">
        <v>586</v>
      </c>
      <c r="B276" s="7" t="s">
        <v>587</v>
      </c>
      <c r="C276" s="7" t="s">
        <v>44</v>
      </c>
      <c r="D276" s="8"/>
      <c r="E276" s="8"/>
      <c r="F276" s="8"/>
      <c r="G276" s="2" t="str">
        <f>IFERROR(__xludf.DUMMYFUNCTION("IF(NOT(EXACT(A276,A275)), IF(ISERROR(FILTER(D$2:D2782, A$2:A2782 = A276, D$2:D2782&lt;&gt;"""")), """", COUNTA(FILTER(D$2:D2782, A$2:A2782 = A276, D$2:D2782&lt;&gt;""""))),"""")"),"")</f>
        <v/>
      </c>
    </row>
    <row r="277" ht="14.25" customHeight="1">
      <c r="A277" s="7" t="s">
        <v>588</v>
      </c>
      <c r="B277" s="7" t="s">
        <v>589</v>
      </c>
      <c r="C277" s="7" t="s">
        <v>44</v>
      </c>
      <c r="D277" s="8"/>
      <c r="E277" s="8"/>
      <c r="F277" s="8"/>
      <c r="G277" s="2" t="str">
        <f>IFERROR(__xludf.DUMMYFUNCTION("IF(NOT(EXACT(A277,A276)), IF(ISERROR(FILTER(D$2:D2782, A$2:A2782 = A277, D$2:D2782&lt;&gt;"""")), """", COUNTA(FILTER(D$2:D2782, A$2:A2782 = A277, D$2:D2782&lt;&gt;""""))),"""")"),"")</f>
        <v/>
      </c>
    </row>
    <row r="278" ht="14.25" customHeight="1">
      <c r="A278" s="7" t="s">
        <v>590</v>
      </c>
      <c r="B278" s="7" t="s">
        <v>591</v>
      </c>
      <c r="C278" s="7" t="s">
        <v>44</v>
      </c>
      <c r="D278" s="8"/>
      <c r="E278" s="8"/>
      <c r="F278" s="8"/>
      <c r="G278" s="2" t="str">
        <f>IFERROR(__xludf.DUMMYFUNCTION("IF(NOT(EXACT(A278,A277)), IF(ISERROR(FILTER(D$2:D2782, A$2:A2782 = A278, D$2:D2782&lt;&gt;"""")), """", COUNTA(FILTER(D$2:D2782, A$2:A2782 = A278, D$2:D2782&lt;&gt;""""))),"""")"),"")</f>
        <v/>
      </c>
    </row>
    <row r="279" ht="14.25" customHeight="1">
      <c r="A279" s="7" t="s">
        <v>592</v>
      </c>
      <c r="B279" s="7" t="s">
        <v>593</v>
      </c>
      <c r="C279" s="7" t="s">
        <v>44</v>
      </c>
      <c r="D279" s="8"/>
      <c r="E279" s="8"/>
      <c r="F279" s="8"/>
      <c r="G279" s="2" t="str">
        <f>IFERROR(__xludf.DUMMYFUNCTION("IF(NOT(EXACT(A279,A278)), IF(ISERROR(FILTER(D$2:D2782, A$2:A2782 = A279, D$2:D2782&lt;&gt;"""")), """", COUNTA(FILTER(D$2:D2782, A$2:A2782 = A279, D$2:D2782&lt;&gt;""""))),"""")"),"")</f>
        <v/>
      </c>
    </row>
    <row r="280" ht="14.25" customHeight="1">
      <c r="A280" s="7" t="s">
        <v>594</v>
      </c>
      <c r="B280" s="7" t="s">
        <v>595</v>
      </c>
      <c r="C280" s="7" t="s">
        <v>44</v>
      </c>
      <c r="D280" s="8"/>
      <c r="E280" s="8"/>
      <c r="F280" s="8"/>
      <c r="G280" s="2" t="str">
        <f>IFERROR(__xludf.DUMMYFUNCTION("IF(NOT(EXACT(A280,A279)), IF(ISERROR(FILTER(D$2:D2782, A$2:A2782 = A280, D$2:D2782&lt;&gt;"""")), """", COUNTA(FILTER(D$2:D2782, A$2:A2782 = A280, D$2:D2782&lt;&gt;""""))),"""")"),"")</f>
        <v/>
      </c>
    </row>
    <row r="281" ht="14.25" customHeight="1">
      <c r="A281" s="7" t="s">
        <v>596</v>
      </c>
      <c r="B281" s="7" t="s">
        <v>597</v>
      </c>
      <c r="C281" s="7" t="s">
        <v>44</v>
      </c>
      <c r="D281" s="8"/>
      <c r="E281" s="8"/>
      <c r="F281" s="8"/>
      <c r="G281" s="2" t="str">
        <f>IFERROR(__xludf.DUMMYFUNCTION("IF(NOT(EXACT(A281,A280)), IF(ISERROR(FILTER(D$2:D2782, A$2:A2782 = A281, D$2:D2782&lt;&gt;"""")), """", COUNTA(FILTER(D$2:D2782, A$2:A2782 = A281, D$2:D2782&lt;&gt;""""))),"""")"),"")</f>
        <v/>
      </c>
    </row>
    <row r="282" ht="14.25" customHeight="1">
      <c r="A282" s="7" t="s">
        <v>598</v>
      </c>
      <c r="B282" s="7" t="s">
        <v>599</v>
      </c>
      <c r="C282" s="7" t="s">
        <v>44</v>
      </c>
      <c r="D282" s="8"/>
      <c r="E282" s="8"/>
      <c r="F282" s="8"/>
      <c r="G282" s="2" t="str">
        <f>IFERROR(__xludf.DUMMYFUNCTION("IF(NOT(EXACT(A282,A281)), IF(ISERROR(FILTER(D$2:D2782, A$2:A2782 = A282, D$2:D2782&lt;&gt;"""")), """", COUNTA(FILTER(D$2:D2782, A$2:A2782 = A282, D$2:D2782&lt;&gt;""""))),"""")"),"")</f>
        <v/>
      </c>
    </row>
    <row r="283" ht="14.25" customHeight="1">
      <c r="A283" s="7" t="s">
        <v>600</v>
      </c>
      <c r="B283" s="7" t="s">
        <v>601</v>
      </c>
      <c r="C283" s="7" t="s">
        <v>44</v>
      </c>
      <c r="D283" s="8"/>
      <c r="E283" s="8"/>
      <c r="F283" s="8"/>
      <c r="G283" s="2" t="str">
        <f>IFERROR(__xludf.DUMMYFUNCTION("IF(NOT(EXACT(A283,A282)), IF(ISERROR(FILTER(D$2:D2782, A$2:A2782 = A283, D$2:D2782&lt;&gt;"""")), """", COUNTA(FILTER(D$2:D2782, A$2:A2782 = A283, D$2:D2782&lt;&gt;""""))),"""")"),"")</f>
        <v/>
      </c>
    </row>
    <row r="284" ht="14.25" customHeight="1">
      <c r="A284" s="7" t="s">
        <v>602</v>
      </c>
      <c r="B284" s="7" t="s">
        <v>603</v>
      </c>
      <c r="C284" s="7" t="s">
        <v>44</v>
      </c>
      <c r="D284" s="8"/>
      <c r="E284" s="8"/>
      <c r="F284" s="8"/>
      <c r="G284" s="2" t="str">
        <f>IFERROR(__xludf.DUMMYFUNCTION("IF(NOT(EXACT(A284,A283)), IF(ISERROR(FILTER(D$2:D2782, A$2:A2782 = A284, D$2:D2782&lt;&gt;"""")), """", COUNTA(FILTER(D$2:D2782, A$2:A2782 = A284, D$2:D2782&lt;&gt;""""))),"""")"),"")</f>
        <v/>
      </c>
    </row>
    <row r="285" ht="14.25" customHeight="1">
      <c r="A285" s="7" t="s">
        <v>604</v>
      </c>
      <c r="B285" s="7" t="s">
        <v>605</v>
      </c>
      <c r="C285" s="7" t="s">
        <v>44</v>
      </c>
      <c r="D285" s="8"/>
      <c r="E285" s="8"/>
      <c r="F285" s="8"/>
      <c r="G285" s="2" t="str">
        <f>IFERROR(__xludf.DUMMYFUNCTION("IF(NOT(EXACT(A285,A284)), IF(ISERROR(FILTER(D$2:D2782, A$2:A2782 = A285, D$2:D2782&lt;&gt;"""")), """", COUNTA(FILTER(D$2:D2782, A$2:A2782 = A285, D$2:D2782&lt;&gt;""""))),"""")"),"")</f>
        <v/>
      </c>
    </row>
    <row r="286" ht="14.25" customHeight="1">
      <c r="A286" s="7" t="s">
        <v>606</v>
      </c>
      <c r="B286" s="7" t="s">
        <v>607</v>
      </c>
      <c r="C286" s="7" t="s">
        <v>44</v>
      </c>
      <c r="D286" s="8"/>
      <c r="E286" s="8"/>
      <c r="F286" s="8"/>
      <c r="G286" s="2" t="str">
        <f>IFERROR(__xludf.DUMMYFUNCTION("IF(NOT(EXACT(A286,A285)), IF(ISERROR(FILTER(D$2:D2782, A$2:A2782 = A286, D$2:D2782&lt;&gt;"""")), """", COUNTA(FILTER(D$2:D2782, A$2:A2782 = A286, D$2:D2782&lt;&gt;""""))),"""")"),"")</f>
        <v/>
      </c>
    </row>
    <row r="287" ht="14.25" customHeight="1">
      <c r="A287" s="7" t="s">
        <v>608</v>
      </c>
      <c r="B287" s="7" t="s">
        <v>609</v>
      </c>
      <c r="C287" s="7" t="s">
        <v>44</v>
      </c>
      <c r="D287" s="8"/>
      <c r="E287" s="8"/>
      <c r="F287" s="8"/>
      <c r="G287" s="2" t="str">
        <f>IFERROR(__xludf.DUMMYFUNCTION("IF(NOT(EXACT(A287,A286)), IF(ISERROR(FILTER(D$2:D2782, A$2:A2782 = A287, D$2:D2782&lt;&gt;"""")), """", COUNTA(FILTER(D$2:D2782, A$2:A2782 = A287, D$2:D2782&lt;&gt;""""))),"""")"),"")</f>
        <v/>
      </c>
    </row>
    <row r="288" ht="14.25" customHeight="1">
      <c r="A288" s="7" t="s">
        <v>610</v>
      </c>
      <c r="B288" s="7" t="s">
        <v>611</v>
      </c>
      <c r="C288" s="7" t="s">
        <v>44</v>
      </c>
      <c r="D288" s="8"/>
      <c r="E288" s="8"/>
      <c r="F288" s="8"/>
      <c r="G288" s="2" t="str">
        <f>IFERROR(__xludf.DUMMYFUNCTION("IF(NOT(EXACT(A288,A287)), IF(ISERROR(FILTER(D$2:D2782, A$2:A2782 = A288, D$2:D2782&lt;&gt;"""")), """", COUNTA(FILTER(D$2:D2782, A$2:A2782 = A288, D$2:D2782&lt;&gt;""""))),"""")"),"")</f>
        <v/>
      </c>
    </row>
    <row r="289" ht="14.25" customHeight="1">
      <c r="A289" s="7" t="s">
        <v>612</v>
      </c>
      <c r="B289" s="7" t="s">
        <v>613</v>
      </c>
      <c r="C289" s="7" t="s">
        <v>44</v>
      </c>
      <c r="D289" s="8"/>
      <c r="E289" s="8"/>
      <c r="F289" s="8"/>
      <c r="G289" s="2" t="str">
        <f>IFERROR(__xludf.DUMMYFUNCTION("IF(NOT(EXACT(A289,A288)), IF(ISERROR(FILTER(D$2:D2782, A$2:A2782 = A289, D$2:D2782&lt;&gt;"""")), """", COUNTA(FILTER(D$2:D2782, A$2:A2782 = A289, D$2:D2782&lt;&gt;""""))),"""")"),"")</f>
        <v/>
      </c>
    </row>
    <row r="290" ht="14.25" customHeight="1">
      <c r="A290" s="7" t="s">
        <v>614</v>
      </c>
      <c r="B290" s="7" t="s">
        <v>615</v>
      </c>
      <c r="C290" s="7" t="s">
        <v>44</v>
      </c>
      <c r="D290" s="8"/>
      <c r="E290" s="8"/>
      <c r="F290" s="8"/>
      <c r="G290" s="2" t="str">
        <f>IFERROR(__xludf.DUMMYFUNCTION("IF(NOT(EXACT(A290,A289)), IF(ISERROR(FILTER(D$2:D2782, A$2:A2782 = A290, D$2:D2782&lt;&gt;"""")), """", COUNTA(FILTER(D$2:D2782, A$2:A2782 = A290, D$2:D2782&lt;&gt;""""))),"""")"),"")</f>
        <v/>
      </c>
    </row>
    <row r="291" ht="14.25" customHeight="1">
      <c r="A291" s="7" t="s">
        <v>616</v>
      </c>
      <c r="B291" s="7" t="s">
        <v>617</v>
      </c>
      <c r="C291" s="7" t="s">
        <v>44</v>
      </c>
      <c r="D291" s="8"/>
      <c r="E291" s="8"/>
      <c r="F291" s="8"/>
      <c r="G291" s="2" t="str">
        <f>IFERROR(__xludf.DUMMYFUNCTION("IF(NOT(EXACT(A291,A290)), IF(ISERROR(FILTER(D$2:D2782, A$2:A2782 = A291, D$2:D2782&lt;&gt;"""")), """", COUNTA(FILTER(D$2:D2782, A$2:A2782 = A291, D$2:D2782&lt;&gt;""""))),"""")"),"")</f>
        <v/>
      </c>
    </row>
    <row r="292" ht="14.25" customHeight="1">
      <c r="A292" s="7" t="s">
        <v>618</v>
      </c>
      <c r="B292" s="7" t="s">
        <v>619</v>
      </c>
      <c r="C292" s="7" t="s">
        <v>44</v>
      </c>
      <c r="D292" s="8"/>
      <c r="E292" s="8"/>
      <c r="F292" s="8"/>
      <c r="G292" s="2" t="str">
        <f>IFERROR(__xludf.DUMMYFUNCTION("IF(NOT(EXACT(A292,A291)), IF(ISERROR(FILTER(D$2:D2782, A$2:A2782 = A292, D$2:D2782&lt;&gt;"""")), """", COUNTA(FILTER(D$2:D2782, A$2:A2782 = A292, D$2:D2782&lt;&gt;""""))),"""")"),"")</f>
        <v/>
      </c>
    </row>
    <row r="293" ht="14.25" customHeight="1">
      <c r="A293" s="7" t="s">
        <v>620</v>
      </c>
      <c r="B293" s="7" t="s">
        <v>621</v>
      </c>
      <c r="C293" s="7" t="s">
        <v>44</v>
      </c>
      <c r="D293" s="8"/>
      <c r="E293" s="8"/>
      <c r="F293" s="8"/>
      <c r="G293" s="2" t="str">
        <f>IFERROR(__xludf.DUMMYFUNCTION("IF(NOT(EXACT(A293,A292)), IF(ISERROR(FILTER(D$2:D2782, A$2:A2782 = A293, D$2:D2782&lt;&gt;"""")), """", COUNTA(FILTER(D$2:D2782, A$2:A2782 = A293, D$2:D2782&lt;&gt;""""))),"""")"),"")</f>
        <v/>
      </c>
    </row>
    <row r="294" ht="14.25" customHeight="1">
      <c r="A294" s="7" t="s">
        <v>622</v>
      </c>
      <c r="B294" s="7" t="s">
        <v>623</v>
      </c>
      <c r="C294" s="7" t="s">
        <v>44</v>
      </c>
      <c r="D294" s="8"/>
      <c r="E294" s="8"/>
      <c r="F294" s="8"/>
      <c r="G294" s="2" t="str">
        <f>IFERROR(__xludf.DUMMYFUNCTION("IF(NOT(EXACT(A294,A293)), IF(ISERROR(FILTER(D$2:D2782, A$2:A2782 = A294, D$2:D2782&lt;&gt;"""")), """", COUNTA(FILTER(D$2:D2782, A$2:A2782 = A294, D$2:D2782&lt;&gt;""""))),"""")"),"")</f>
        <v/>
      </c>
    </row>
    <row r="295" ht="14.25" customHeight="1">
      <c r="A295" s="7" t="s">
        <v>624</v>
      </c>
      <c r="B295" s="7" t="s">
        <v>625</v>
      </c>
      <c r="C295" s="7" t="s">
        <v>44</v>
      </c>
      <c r="D295" s="8"/>
      <c r="E295" s="8"/>
      <c r="F295" s="8"/>
      <c r="G295" s="2" t="str">
        <f>IFERROR(__xludf.DUMMYFUNCTION("IF(NOT(EXACT(A295,A294)), IF(ISERROR(FILTER(D$2:D2782, A$2:A2782 = A295, D$2:D2782&lt;&gt;"""")), """", COUNTA(FILTER(D$2:D2782, A$2:A2782 = A295, D$2:D2782&lt;&gt;""""))),"""")"),"")</f>
        <v/>
      </c>
    </row>
    <row r="296" ht="14.25" customHeight="1">
      <c r="A296" s="7" t="s">
        <v>626</v>
      </c>
      <c r="B296" s="7" t="s">
        <v>627</v>
      </c>
      <c r="C296" s="7" t="s">
        <v>44</v>
      </c>
      <c r="D296" s="8"/>
      <c r="E296" s="8"/>
      <c r="F296" s="8"/>
      <c r="G296" s="2" t="str">
        <f>IFERROR(__xludf.DUMMYFUNCTION("IF(NOT(EXACT(A296,A295)), IF(ISERROR(FILTER(D$2:D2782, A$2:A2782 = A296, D$2:D2782&lt;&gt;"""")), """", COUNTA(FILTER(D$2:D2782, A$2:A2782 = A296, D$2:D2782&lt;&gt;""""))),"""")"),"")</f>
        <v/>
      </c>
    </row>
    <row r="297" ht="14.25" customHeight="1">
      <c r="A297" s="7" t="s">
        <v>628</v>
      </c>
      <c r="B297" s="7" t="s">
        <v>629</v>
      </c>
      <c r="C297" s="7" t="s">
        <v>44</v>
      </c>
      <c r="D297" s="8"/>
      <c r="E297" s="8"/>
      <c r="F297" s="8"/>
      <c r="G297" s="2" t="str">
        <f>IFERROR(__xludf.DUMMYFUNCTION("IF(NOT(EXACT(A297,A296)), IF(ISERROR(FILTER(D$2:D2782, A$2:A2782 = A297, D$2:D2782&lt;&gt;"""")), """", COUNTA(FILTER(D$2:D2782, A$2:A2782 = A297, D$2:D2782&lt;&gt;""""))),"""")"),"")</f>
        <v/>
      </c>
    </row>
    <row r="298" ht="14.25" customHeight="1">
      <c r="A298" s="7" t="s">
        <v>630</v>
      </c>
      <c r="B298" s="7" t="s">
        <v>631</v>
      </c>
      <c r="C298" s="7" t="s">
        <v>44</v>
      </c>
      <c r="D298" s="8"/>
      <c r="E298" s="8"/>
      <c r="F298" s="8"/>
      <c r="G298" s="2" t="str">
        <f>IFERROR(__xludf.DUMMYFUNCTION("IF(NOT(EXACT(A298,A297)), IF(ISERROR(FILTER(D$2:D2782, A$2:A2782 = A298, D$2:D2782&lt;&gt;"""")), """", COUNTA(FILTER(D$2:D2782, A$2:A2782 = A298, D$2:D2782&lt;&gt;""""))),"""")"),"")</f>
        <v/>
      </c>
    </row>
    <row r="299" ht="14.25" customHeight="1">
      <c r="A299" s="7" t="s">
        <v>632</v>
      </c>
      <c r="B299" s="7" t="s">
        <v>633</v>
      </c>
      <c r="C299" s="7" t="s">
        <v>44</v>
      </c>
      <c r="D299" s="8"/>
      <c r="E299" s="8"/>
      <c r="F299" s="8"/>
      <c r="G299" s="2" t="str">
        <f>IFERROR(__xludf.DUMMYFUNCTION("IF(NOT(EXACT(A299,A298)), IF(ISERROR(FILTER(D$2:D2782, A$2:A2782 = A299, D$2:D2782&lt;&gt;"""")), """", COUNTA(FILTER(D$2:D2782, A$2:A2782 = A299, D$2:D2782&lt;&gt;""""))),"""")"),"")</f>
        <v/>
      </c>
    </row>
    <row r="300" ht="14.25" customHeight="1">
      <c r="A300" s="7" t="s">
        <v>634</v>
      </c>
      <c r="B300" s="7" t="s">
        <v>635</v>
      </c>
      <c r="C300" s="7" t="s">
        <v>44</v>
      </c>
      <c r="D300" s="8"/>
      <c r="E300" s="8"/>
      <c r="F300" s="8"/>
      <c r="G300" s="2" t="str">
        <f>IFERROR(__xludf.DUMMYFUNCTION("IF(NOT(EXACT(A300,A299)), IF(ISERROR(FILTER(D$2:D2782, A$2:A2782 = A300, D$2:D2782&lt;&gt;"""")), """", COUNTA(FILTER(D$2:D2782, A$2:A2782 = A300, D$2:D2782&lt;&gt;""""))),"""")"),"")</f>
        <v/>
      </c>
    </row>
    <row r="301" ht="14.25" customHeight="1">
      <c r="A301" s="7" t="s">
        <v>636</v>
      </c>
      <c r="B301" s="7" t="s">
        <v>637</v>
      </c>
      <c r="C301" s="7" t="s">
        <v>44</v>
      </c>
      <c r="D301" s="8"/>
      <c r="E301" s="8"/>
      <c r="F301" s="8"/>
      <c r="G301" s="2" t="str">
        <f>IFERROR(__xludf.DUMMYFUNCTION("IF(NOT(EXACT(A301,A300)), IF(ISERROR(FILTER(D$2:D2782, A$2:A2782 = A301, D$2:D2782&lt;&gt;"""")), """", COUNTA(FILTER(D$2:D2782, A$2:A2782 = A301, D$2:D2782&lt;&gt;""""))),"""")"),"")</f>
        <v/>
      </c>
    </row>
    <row r="302" ht="14.25" customHeight="1">
      <c r="A302" s="7" t="s">
        <v>638</v>
      </c>
      <c r="B302" s="7" t="s">
        <v>639</v>
      </c>
      <c r="C302" s="7" t="s">
        <v>44</v>
      </c>
      <c r="D302" s="8"/>
      <c r="E302" s="8"/>
      <c r="F302" s="8"/>
      <c r="G302" s="2" t="str">
        <f>IFERROR(__xludf.DUMMYFUNCTION("IF(NOT(EXACT(A302,A301)), IF(ISERROR(FILTER(D$2:D2782, A$2:A2782 = A302, D$2:D2782&lt;&gt;"""")), """", COUNTA(FILTER(D$2:D2782, A$2:A2782 = A302, D$2:D2782&lt;&gt;""""))),"""")"),"")</f>
        <v/>
      </c>
    </row>
    <row r="303" ht="14.25" customHeight="1">
      <c r="A303" s="7" t="s">
        <v>640</v>
      </c>
      <c r="B303" s="7" t="s">
        <v>641</v>
      </c>
      <c r="C303" s="7" t="s">
        <v>44</v>
      </c>
      <c r="D303" s="8"/>
      <c r="E303" s="8"/>
      <c r="F303" s="8"/>
      <c r="G303" s="2" t="str">
        <f>IFERROR(__xludf.DUMMYFUNCTION("IF(NOT(EXACT(A303,A302)), IF(ISERROR(FILTER(D$2:D2782, A$2:A2782 = A303, D$2:D2782&lt;&gt;"""")), """", COUNTA(FILTER(D$2:D2782, A$2:A2782 = A303, D$2:D2782&lt;&gt;""""))),"""")"),"")</f>
        <v/>
      </c>
    </row>
    <row r="304" ht="14.25" customHeight="1">
      <c r="A304" s="7" t="s">
        <v>642</v>
      </c>
      <c r="B304" s="7" t="s">
        <v>643</v>
      </c>
      <c r="C304" s="7" t="s">
        <v>44</v>
      </c>
      <c r="D304" s="8"/>
      <c r="E304" s="8"/>
      <c r="F304" s="8"/>
      <c r="G304" s="2" t="str">
        <f>IFERROR(__xludf.DUMMYFUNCTION("IF(NOT(EXACT(A304,A303)), IF(ISERROR(FILTER(D$2:D2782, A$2:A2782 = A304, D$2:D2782&lt;&gt;"""")), """", COUNTA(FILTER(D$2:D2782, A$2:A2782 = A304, D$2:D2782&lt;&gt;""""))),"""")"),"")</f>
        <v/>
      </c>
    </row>
    <row r="305" ht="14.25" customHeight="1">
      <c r="A305" s="7" t="s">
        <v>644</v>
      </c>
      <c r="B305" s="7" t="s">
        <v>645</v>
      </c>
      <c r="C305" s="7" t="s">
        <v>44</v>
      </c>
      <c r="D305" s="8"/>
      <c r="E305" s="8"/>
      <c r="F305" s="8"/>
      <c r="G305" s="2" t="str">
        <f>IFERROR(__xludf.DUMMYFUNCTION("IF(NOT(EXACT(A305,A304)), IF(ISERROR(FILTER(D$2:D2782, A$2:A2782 = A305, D$2:D2782&lt;&gt;"""")), """", COUNTA(FILTER(D$2:D2782, A$2:A2782 = A305, D$2:D2782&lt;&gt;""""))),"""")"),"")</f>
        <v/>
      </c>
    </row>
    <row r="306" ht="14.25" customHeight="1">
      <c r="A306" s="7" t="s">
        <v>646</v>
      </c>
      <c r="B306" s="7" t="s">
        <v>647</v>
      </c>
      <c r="C306" s="7" t="s">
        <v>44</v>
      </c>
      <c r="D306" s="8"/>
      <c r="E306" s="8"/>
      <c r="F306" s="8"/>
      <c r="G306" s="2" t="str">
        <f>IFERROR(__xludf.DUMMYFUNCTION("IF(NOT(EXACT(A306,A305)), IF(ISERROR(FILTER(D$2:D2782, A$2:A2782 = A306, D$2:D2782&lt;&gt;"""")), """", COUNTA(FILTER(D$2:D2782, A$2:A2782 = A306, D$2:D2782&lt;&gt;""""))),"""")"),"")</f>
        <v/>
      </c>
    </row>
    <row r="307" ht="14.25" customHeight="1">
      <c r="A307" s="7" t="s">
        <v>648</v>
      </c>
      <c r="B307" s="7" t="s">
        <v>649</v>
      </c>
      <c r="C307" s="7" t="s">
        <v>44</v>
      </c>
      <c r="D307" s="8"/>
      <c r="E307" s="8"/>
      <c r="F307" s="8"/>
      <c r="G307" s="2" t="str">
        <f>IFERROR(__xludf.DUMMYFUNCTION("IF(NOT(EXACT(A307,A306)), IF(ISERROR(FILTER(D$2:D2782, A$2:A2782 = A307, D$2:D2782&lt;&gt;"""")), """", COUNTA(FILTER(D$2:D2782, A$2:A2782 = A307, D$2:D2782&lt;&gt;""""))),"""")"),"")</f>
        <v/>
      </c>
    </row>
    <row r="308" ht="14.25" customHeight="1">
      <c r="A308" s="7" t="s">
        <v>650</v>
      </c>
      <c r="B308" s="7" t="s">
        <v>651</v>
      </c>
      <c r="C308" s="7" t="s">
        <v>44</v>
      </c>
      <c r="D308" s="8"/>
      <c r="E308" s="8"/>
      <c r="F308" s="8"/>
      <c r="G308" s="2" t="str">
        <f>IFERROR(__xludf.DUMMYFUNCTION("IF(NOT(EXACT(A308,A307)), IF(ISERROR(FILTER(D$2:D2782, A$2:A2782 = A308, D$2:D2782&lt;&gt;"""")), """", COUNTA(FILTER(D$2:D2782, A$2:A2782 = A308, D$2:D2782&lt;&gt;""""))),"""")"),"")</f>
        <v/>
      </c>
    </row>
    <row r="309" ht="14.25" customHeight="1">
      <c r="A309" s="7" t="s">
        <v>652</v>
      </c>
      <c r="B309" s="7" t="s">
        <v>653</v>
      </c>
      <c r="C309" s="7" t="s">
        <v>44</v>
      </c>
      <c r="D309" s="8"/>
      <c r="E309" s="8"/>
      <c r="F309" s="8"/>
      <c r="G309" s="2" t="str">
        <f>IFERROR(__xludf.DUMMYFUNCTION("IF(NOT(EXACT(A309,A308)), IF(ISERROR(FILTER(D$2:D2782, A$2:A2782 = A309, D$2:D2782&lt;&gt;"""")), """", COUNTA(FILTER(D$2:D2782, A$2:A2782 = A309, D$2:D2782&lt;&gt;""""))),"""")"),"")</f>
        <v/>
      </c>
    </row>
    <row r="310" ht="14.25" customHeight="1">
      <c r="A310" s="7" t="s">
        <v>654</v>
      </c>
      <c r="B310" s="7" t="s">
        <v>655</v>
      </c>
      <c r="C310" s="7" t="s">
        <v>44</v>
      </c>
      <c r="D310" s="8"/>
      <c r="E310" s="8"/>
      <c r="F310" s="8"/>
      <c r="G310" s="2" t="str">
        <f>IFERROR(__xludf.DUMMYFUNCTION("IF(NOT(EXACT(A310,A309)), IF(ISERROR(FILTER(D$2:D2782, A$2:A2782 = A310, D$2:D2782&lt;&gt;"""")), """", COUNTA(FILTER(D$2:D2782, A$2:A2782 = A310, D$2:D2782&lt;&gt;""""))),"""")"),"")</f>
        <v/>
      </c>
    </row>
    <row r="311" ht="14.25" customHeight="1">
      <c r="A311" s="7" t="s">
        <v>656</v>
      </c>
      <c r="B311" s="7" t="s">
        <v>657</v>
      </c>
      <c r="C311" s="7" t="s">
        <v>44</v>
      </c>
      <c r="D311" s="8"/>
      <c r="E311" s="8"/>
      <c r="F311" s="8"/>
      <c r="G311" s="2" t="str">
        <f>IFERROR(__xludf.DUMMYFUNCTION("IF(NOT(EXACT(A311,A310)), IF(ISERROR(FILTER(D$2:D2782, A$2:A2782 = A311, D$2:D2782&lt;&gt;"""")), """", COUNTA(FILTER(D$2:D2782, A$2:A2782 = A311, D$2:D2782&lt;&gt;""""))),"""")"),"")</f>
        <v/>
      </c>
    </row>
    <row r="312" ht="14.25" customHeight="1">
      <c r="A312" s="7" t="s">
        <v>658</v>
      </c>
      <c r="B312" s="7" t="s">
        <v>659</v>
      </c>
      <c r="C312" s="7" t="s">
        <v>44</v>
      </c>
      <c r="D312" s="8"/>
      <c r="E312" s="8"/>
      <c r="F312" s="8"/>
      <c r="G312" s="2" t="str">
        <f>IFERROR(__xludf.DUMMYFUNCTION("IF(NOT(EXACT(A312,A311)), IF(ISERROR(FILTER(D$2:D2782, A$2:A2782 = A312, D$2:D2782&lt;&gt;"""")), """", COUNTA(FILTER(D$2:D2782, A$2:A2782 = A312, D$2:D2782&lt;&gt;""""))),"""")"),"")</f>
        <v/>
      </c>
    </row>
    <row r="313" ht="14.25" customHeight="1">
      <c r="A313" s="7" t="s">
        <v>660</v>
      </c>
      <c r="B313" s="7" t="s">
        <v>661</v>
      </c>
      <c r="C313" s="7" t="s">
        <v>44</v>
      </c>
      <c r="D313" s="8"/>
      <c r="E313" s="8"/>
      <c r="F313" s="8"/>
      <c r="G313" s="2" t="str">
        <f>IFERROR(__xludf.DUMMYFUNCTION("IF(NOT(EXACT(A313,A312)), IF(ISERROR(FILTER(D$2:D2782, A$2:A2782 = A313, D$2:D2782&lt;&gt;"""")), """", COUNTA(FILTER(D$2:D2782, A$2:A2782 = A313, D$2:D2782&lt;&gt;""""))),"""")"),"")</f>
        <v/>
      </c>
    </row>
    <row r="314" ht="14.25" customHeight="1">
      <c r="A314" s="7" t="s">
        <v>662</v>
      </c>
      <c r="B314" s="7" t="s">
        <v>663</v>
      </c>
      <c r="C314" s="7" t="s">
        <v>44</v>
      </c>
      <c r="D314" s="8"/>
      <c r="E314" s="8"/>
      <c r="F314" s="8"/>
      <c r="G314" s="2" t="str">
        <f>IFERROR(__xludf.DUMMYFUNCTION("IF(NOT(EXACT(A314,A313)), IF(ISERROR(FILTER(D$2:D2782, A$2:A2782 = A314, D$2:D2782&lt;&gt;"""")), """", COUNTA(FILTER(D$2:D2782, A$2:A2782 = A314, D$2:D2782&lt;&gt;""""))),"""")"),"")</f>
        <v/>
      </c>
    </row>
    <row r="315" ht="14.25" customHeight="1">
      <c r="A315" s="7" t="s">
        <v>664</v>
      </c>
      <c r="B315" s="7" t="s">
        <v>665</v>
      </c>
      <c r="C315" s="7" t="s">
        <v>44</v>
      </c>
      <c r="D315" s="8"/>
      <c r="E315" s="8"/>
      <c r="F315" s="8"/>
      <c r="G315" s="2" t="str">
        <f>IFERROR(__xludf.DUMMYFUNCTION("IF(NOT(EXACT(A315,A314)), IF(ISERROR(FILTER(D$2:D2782, A$2:A2782 = A315, D$2:D2782&lt;&gt;"""")), """", COUNTA(FILTER(D$2:D2782, A$2:A2782 = A315, D$2:D2782&lt;&gt;""""))),"""")"),"")</f>
        <v/>
      </c>
    </row>
    <row r="316" ht="14.25" customHeight="1">
      <c r="A316" s="7" t="s">
        <v>666</v>
      </c>
      <c r="B316" s="7" t="s">
        <v>667</v>
      </c>
      <c r="C316" s="7" t="s">
        <v>44</v>
      </c>
      <c r="D316" s="8"/>
      <c r="E316" s="8"/>
      <c r="F316" s="8"/>
      <c r="G316" s="2" t="str">
        <f>IFERROR(__xludf.DUMMYFUNCTION("IF(NOT(EXACT(A316,A315)), IF(ISERROR(FILTER(D$2:D2782, A$2:A2782 = A316, D$2:D2782&lt;&gt;"""")), """", COUNTA(FILTER(D$2:D2782, A$2:A2782 = A316, D$2:D2782&lt;&gt;""""))),"""")"),"")</f>
        <v/>
      </c>
    </row>
    <row r="317" ht="14.25" customHeight="1">
      <c r="A317" s="7" t="s">
        <v>668</v>
      </c>
      <c r="B317" s="7" t="s">
        <v>669</v>
      </c>
      <c r="C317" s="7" t="s">
        <v>44</v>
      </c>
      <c r="D317" s="8"/>
      <c r="E317" s="8"/>
      <c r="F317" s="8"/>
      <c r="G317" s="2" t="str">
        <f>IFERROR(__xludf.DUMMYFUNCTION("IF(NOT(EXACT(A317,A316)), IF(ISERROR(FILTER(D$2:D2782, A$2:A2782 = A317, D$2:D2782&lt;&gt;"""")), """", COUNTA(FILTER(D$2:D2782, A$2:A2782 = A317, D$2:D2782&lt;&gt;""""))),"""")"),"")</f>
        <v/>
      </c>
    </row>
    <row r="318" ht="14.25" customHeight="1">
      <c r="A318" s="7" t="s">
        <v>670</v>
      </c>
      <c r="B318" s="7" t="s">
        <v>671</v>
      </c>
      <c r="C318" s="7" t="s">
        <v>44</v>
      </c>
      <c r="D318" s="8"/>
      <c r="E318" s="8"/>
      <c r="F318" s="8"/>
      <c r="G318" s="2" t="str">
        <f>IFERROR(__xludf.DUMMYFUNCTION("IF(NOT(EXACT(A318,A317)), IF(ISERROR(FILTER(D$2:D2782, A$2:A2782 = A318, D$2:D2782&lt;&gt;"""")), """", COUNTA(FILTER(D$2:D2782, A$2:A2782 = A318, D$2:D2782&lt;&gt;""""))),"""")"),"")</f>
        <v/>
      </c>
    </row>
    <row r="319" ht="14.25" customHeight="1">
      <c r="A319" s="7" t="s">
        <v>672</v>
      </c>
      <c r="B319" s="7" t="s">
        <v>673</v>
      </c>
      <c r="C319" s="7" t="s">
        <v>44</v>
      </c>
      <c r="D319" s="8"/>
      <c r="E319" s="8"/>
      <c r="F319" s="8"/>
      <c r="G319" s="2" t="str">
        <f>IFERROR(__xludf.DUMMYFUNCTION("IF(NOT(EXACT(A319,A318)), IF(ISERROR(FILTER(D$2:D2782, A$2:A2782 = A319, D$2:D2782&lt;&gt;"""")), """", COUNTA(FILTER(D$2:D2782, A$2:A2782 = A319, D$2:D2782&lt;&gt;""""))),"""")"),"")</f>
        <v/>
      </c>
    </row>
    <row r="320" ht="14.25" customHeight="1">
      <c r="A320" s="7" t="s">
        <v>674</v>
      </c>
      <c r="B320" s="7" t="s">
        <v>675</v>
      </c>
      <c r="C320" s="7" t="s">
        <v>44</v>
      </c>
      <c r="D320" s="8"/>
      <c r="E320" s="8"/>
      <c r="F320" s="8"/>
      <c r="G320" s="2" t="str">
        <f>IFERROR(__xludf.DUMMYFUNCTION("IF(NOT(EXACT(A320,A319)), IF(ISERROR(FILTER(D$2:D2782, A$2:A2782 = A320, D$2:D2782&lt;&gt;"""")), """", COUNTA(FILTER(D$2:D2782, A$2:A2782 = A320, D$2:D2782&lt;&gt;""""))),"""")"),"")</f>
        <v/>
      </c>
    </row>
    <row r="321" ht="14.25" customHeight="1">
      <c r="A321" s="7" t="s">
        <v>676</v>
      </c>
      <c r="B321" s="7" t="s">
        <v>677</v>
      </c>
      <c r="C321" s="7" t="s">
        <v>44</v>
      </c>
      <c r="D321" s="8"/>
      <c r="E321" s="8"/>
      <c r="F321" s="8"/>
      <c r="G321" s="2" t="str">
        <f>IFERROR(__xludf.DUMMYFUNCTION("IF(NOT(EXACT(A321,A320)), IF(ISERROR(FILTER(D$2:D2782, A$2:A2782 = A321, D$2:D2782&lt;&gt;"""")), """", COUNTA(FILTER(D$2:D2782, A$2:A2782 = A321, D$2:D2782&lt;&gt;""""))),"""")"),"")</f>
        <v/>
      </c>
    </row>
    <row r="322" ht="14.25" customHeight="1">
      <c r="A322" s="7" t="s">
        <v>678</v>
      </c>
      <c r="B322" s="7" t="s">
        <v>679</v>
      </c>
      <c r="C322" s="7" t="s">
        <v>44</v>
      </c>
      <c r="D322" s="8"/>
      <c r="E322" s="8"/>
      <c r="F322" s="8"/>
      <c r="G322" s="2" t="str">
        <f>IFERROR(__xludf.DUMMYFUNCTION("IF(NOT(EXACT(A322,A321)), IF(ISERROR(FILTER(D$2:D2782, A$2:A2782 = A322, D$2:D2782&lt;&gt;"""")), """", COUNTA(FILTER(D$2:D2782, A$2:A2782 = A322, D$2:D2782&lt;&gt;""""))),"""")"),"")</f>
        <v/>
      </c>
    </row>
    <row r="323" ht="14.25" customHeight="1">
      <c r="A323" s="7" t="s">
        <v>680</v>
      </c>
      <c r="B323" s="7" t="s">
        <v>681</v>
      </c>
      <c r="C323" s="7" t="s">
        <v>44</v>
      </c>
      <c r="D323" s="8"/>
      <c r="E323" s="8"/>
      <c r="F323" s="8"/>
      <c r="G323" s="2" t="str">
        <f>IFERROR(__xludf.DUMMYFUNCTION("IF(NOT(EXACT(A323,A322)), IF(ISERROR(FILTER(D$2:D2782, A$2:A2782 = A323, D$2:D2782&lt;&gt;"""")), """", COUNTA(FILTER(D$2:D2782, A$2:A2782 = A323, D$2:D2782&lt;&gt;""""))),"""")"),"")</f>
        <v/>
      </c>
    </row>
    <row r="324" ht="14.25" customHeight="1">
      <c r="A324" s="7" t="s">
        <v>682</v>
      </c>
      <c r="B324" s="7" t="s">
        <v>683</v>
      </c>
      <c r="C324" s="7" t="s">
        <v>44</v>
      </c>
      <c r="D324" s="8"/>
      <c r="E324" s="8"/>
      <c r="F324" s="8"/>
      <c r="G324" s="2" t="str">
        <f>IFERROR(__xludf.DUMMYFUNCTION("IF(NOT(EXACT(A324,A323)), IF(ISERROR(FILTER(D$2:D2782, A$2:A2782 = A324, D$2:D2782&lt;&gt;"""")), """", COUNTA(FILTER(D$2:D2782, A$2:A2782 = A324, D$2:D2782&lt;&gt;""""))),"""")"),"")</f>
        <v/>
      </c>
    </row>
    <row r="325" ht="14.25" customHeight="1">
      <c r="A325" s="7" t="s">
        <v>684</v>
      </c>
      <c r="B325" s="7" t="s">
        <v>685</v>
      </c>
      <c r="C325" s="7" t="s">
        <v>44</v>
      </c>
      <c r="D325" s="8"/>
      <c r="E325" s="8"/>
      <c r="F325" s="8"/>
      <c r="G325" s="2" t="str">
        <f>IFERROR(__xludf.DUMMYFUNCTION("IF(NOT(EXACT(A325,A324)), IF(ISERROR(FILTER(D$2:D2782, A$2:A2782 = A325, D$2:D2782&lt;&gt;"""")), """", COUNTA(FILTER(D$2:D2782, A$2:A2782 = A325, D$2:D2782&lt;&gt;""""))),"""")"),"")</f>
        <v/>
      </c>
    </row>
    <row r="326" ht="14.25" customHeight="1">
      <c r="A326" s="7" t="s">
        <v>686</v>
      </c>
      <c r="B326" s="7" t="s">
        <v>687</v>
      </c>
      <c r="C326" s="7" t="s">
        <v>44</v>
      </c>
      <c r="D326" s="8"/>
      <c r="E326" s="8"/>
      <c r="F326" s="8"/>
      <c r="G326" s="2" t="str">
        <f>IFERROR(__xludf.DUMMYFUNCTION("IF(NOT(EXACT(A326,A325)), IF(ISERROR(FILTER(D$2:D2782, A$2:A2782 = A326, D$2:D2782&lt;&gt;"""")), """", COUNTA(FILTER(D$2:D2782, A$2:A2782 = A326, D$2:D2782&lt;&gt;""""))),"""")"),"")</f>
        <v/>
      </c>
    </row>
    <row r="327" ht="14.25" customHeight="1">
      <c r="A327" s="7" t="s">
        <v>688</v>
      </c>
      <c r="B327" s="7" t="s">
        <v>689</v>
      </c>
      <c r="C327" s="7" t="s">
        <v>690</v>
      </c>
      <c r="D327" s="7" t="s">
        <v>691</v>
      </c>
      <c r="E327" s="7" t="s">
        <v>21</v>
      </c>
      <c r="F327" s="7" t="s">
        <v>692</v>
      </c>
      <c r="G327" s="2">
        <f>IFERROR(__xludf.DUMMYFUNCTION("IF(NOT(EXACT(A327,A326)), IF(ISERROR(FILTER(D$2:D2782, A$2:A2782 = A327, D$2:D2782&lt;&gt;"""")), """", COUNTA(FILTER(D$2:D2782, A$2:A2782 = A327, D$2:D2782&lt;&gt;""""))),"""")"),1.0)</f>
        <v>1</v>
      </c>
    </row>
    <row r="328" ht="14.25" customHeight="1">
      <c r="A328" s="7" t="s">
        <v>693</v>
      </c>
      <c r="B328" s="7" t="s">
        <v>694</v>
      </c>
      <c r="C328" s="7" t="s">
        <v>44</v>
      </c>
      <c r="D328" s="8"/>
      <c r="E328" s="8"/>
      <c r="F328" s="8"/>
      <c r="G328" s="2" t="str">
        <f>IFERROR(__xludf.DUMMYFUNCTION("IF(NOT(EXACT(A328,A327)), IF(ISERROR(FILTER(D$2:D2782, A$2:A2782 = A328, D$2:D2782&lt;&gt;"""")), """", COUNTA(FILTER(D$2:D2782, A$2:A2782 = A328, D$2:D2782&lt;&gt;""""))),"""")"),"")</f>
        <v/>
      </c>
    </row>
    <row r="329" ht="14.25" customHeight="1">
      <c r="A329" s="7" t="s">
        <v>695</v>
      </c>
      <c r="B329" s="7" t="s">
        <v>696</v>
      </c>
      <c r="C329" s="7" t="s">
        <v>44</v>
      </c>
      <c r="D329" s="8"/>
      <c r="E329" s="8"/>
      <c r="F329" s="8"/>
      <c r="G329" s="2" t="str">
        <f>IFERROR(__xludf.DUMMYFUNCTION("IF(NOT(EXACT(A329,A328)), IF(ISERROR(FILTER(D$2:D2782, A$2:A2782 = A329, D$2:D2782&lt;&gt;"""")), """", COUNTA(FILTER(D$2:D2782, A$2:A2782 = A329, D$2:D2782&lt;&gt;""""))),"""")"),"")</f>
        <v/>
      </c>
    </row>
    <row r="330" ht="14.25" customHeight="1">
      <c r="A330" s="7" t="s">
        <v>697</v>
      </c>
      <c r="B330" s="7" t="s">
        <v>698</v>
      </c>
      <c r="C330" s="7" t="s">
        <v>44</v>
      </c>
      <c r="D330" s="8"/>
      <c r="E330" s="8"/>
      <c r="F330" s="8"/>
      <c r="G330" s="2" t="str">
        <f>IFERROR(__xludf.DUMMYFUNCTION("IF(NOT(EXACT(A330,A329)), IF(ISERROR(FILTER(D$2:D2782, A$2:A2782 = A330, D$2:D2782&lt;&gt;"""")), """", COUNTA(FILTER(D$2:D2782, A$2:A2782 = A330, D$2:D2782&lt;&gt;""""))),"""")"),"")</f>
        <v/>
      </c>
    </row>
    <row r="331" ht="14.25" customHeight="1">
      <c r="A331" s="7" t="s">
        <v>699</v>
      </c>
      <c r="B331" s="7" t="s">
        <v>700</v>
      </c>
      <c r="C331" s="7" t="s">
        <v>44</v>
      </c>
      <c r="D331" s="8"/>
      <c r="E331" s="8"/>
      <c r="F331" s="8"/>
      <c r="G331" s="2" t="str">
        <f>IFERROR(__xludf.DUMMYFUNCTION("IF(NOT(EXACT(A331,A330)), IF(ISERROR(FILTER(D$2:D2782, A$2:A2782 = A331, D$2:D2782&lt;&gt;"""")), """", COUNTA(FILTER(D$2:D2782, A$2:A2782 = A331, D$2:D2782&lt;&gt;""""))),"""")"),"")</f>
        <v/>
      </c>
    </row>
    <row r="332" ht="14.25" customHeight="1">
      <c r="A332" s="7" t="s">
        <v>701</v>
      </c>
      <c r="B332" s="7" t="s">
        <v>702</v>
      </c>
      <c r="C332" s="7" t="s">
        <v>44</v>
      </c>
      <c r="D332" s="8"/>
      <c r="E332" s="8"/>
      <c r="F332" s="8"/>
      <c r="G332" s="2" t="str">
        <f>IFERROR(__xludf.DUMMYFUNCTION("IF(NOT(EXACT(A332,A331)), IF(ISERROR(FILTER(D$2:D2782, A$2:A2782 = A332, D$2:D2782&lt;&gt;"""")), """", COUNTA(FILTER(D$2:D2782, A$2:A2782 = A332, D$2:D2782&lt;&gt;""""))),"""")"),"")</f>
        <v/>
      </c>
    </row>
    <row r="333" ht="14.25" customHeight="1">
      <c r="A333" s="7" t="s">
        <v>703</v>
      </c>
      <c r="B333" s="7" t="s">
        <v>704</v>
      </c>
      <c r="C333" s="7" t="s">
        <v>44</v>
      </c>
      <c r="D333" s="8"/>
      <c r="E333" s="8"/>
      <c r="F333" s="8"/>
      <c r="G333" s="2" t="str">
        <f>IFERROR(__xludf.DUMMYFUNCTION("IF(NOT(EXACT(A333,A332)), IF(ISERROR(FILTER(D$2:D2782, A$2:A2782 = A333, D$2:D2782&lt;&gt;"""")), """", COUNTA(FILTER(D$2:D2782, A$2:A2782 = A333, D$2:D2782&lt;&gt;""""))),"""")"),"")</f>
        <v/>
      </c>
    </row>
    <row r="334" ht="14.25" customHeight="1">
      <c r="A334" s="7" t="s">
        <v>705</v>
      </c>
      <c r="B334" s="7" t="s">
        <v>706</v>
      </c>
      <c r="C334" s="7" t="s">
        <v>44</v>
      </c>
      <c r="D334" s="8"/>
      <c r="E334" s="8"/>
      <c r="F334" s="8"/>
      <c r="G334" s="2" t="str">
        <f>IFERROR(__xludf.DUMMYFUNCTION("IF(NOT(EXACT(A334,A333)), IF(ISERROR(FILTER(D$2:D2782, A$2:A2782 = A334, D$2:D2782&lt;&gt;"""")), """", COUNTA(FILTER(D$2:D2782, A$2:A2782 = A334, D$2:D2782&lt;&gt;""""))),"""")"),"")</f>
        <v/>
      </c>
    </row>
    <row r="335" ht="14.25" customHeight="1">
      <c r="A335" s="7" t="s">
        <v>707</v>
      </c>
      <c r="B335" s="7" t="s">
        <v>708</v>
      </c>
      <c r="C335" s="7" t="s">
        <v>44</v>
      </c>
      <c r="D335" s="8"/>
      <c r="E335" s="8"/>
      <c r="F335" s="8"/>
      <c r="G335" s="2" t="str">
        <f>IFERROR(__xludf.DUMMYFUNCTION("IF(NOT(EXACT(A335,A334)), IF(ISERROR(FILTER(D$2:D2782, A$2:A2782 = A335, D$2:D2782&lt;&gt;"""")), """", COUNTA(FILTER(D$2:D2782, A$2:A2782 = A335, D$2:D2782&lt;&gt;""""))),"""")"),"")</f>
        <v/>
      </c>
    </row>
    <row r="336" ht="14.25" customHeight="1">
      <c r="A336" s="7" t="s">
        <v>709</v>
      </c>
      <c r="B336" s="7" t="s">
        <v>710</v>
      </c>
      <c r="C336" s="7" t="s">
        <v>44</v>
      </c>
      <c r="D336" s="8"/>
      <c r="E336" s="8"/>
      <c r="F336" s="8"/>
      <c r="G336" s="2" t="str">
        <f>IFERROR(__xludf.DUMMYFUNCTION("IF(NOT(EXACT(A336,A335)), IF(ISERROR(FILTER(D$2:D2782, A$2:A2782 = A336, D$2:D2782&lt;&gt;"""")), """", COUNTA(FILTER(D$2:D2782, A$2:A2782 = A336, D$2:D2782&lt;&gt;""""))),"""")"),"")</f>
        <v/>
      </c>
    </row>
    <row r="337" ht="14.25" customHeight="1">
      <c r="A337" s="7" t="s">
        <v>711</v>
      </c>
      <c r="B337" s="7" t="s">
        <v>712</v>
      </c>
      <c r="C337" s="7" t="s">
        <v>44</v>
      </c>
      <c r="D337" s="8"/>
      <c r="E337" s="8"/>
      <c r="F337" s="8"/>
      <c r="G337" s="2" t="str">
        <f>IFERROR(__xludf.DUMMYFUNCTION("IF(NOT(EXACT(A337,A336)), IF(ISERROR(FILTER(D$2:D2782, A$2:A2782 = A337, D$2:D2782&lt;&gt;"""")), """", COUNTA(FILTER(D$2:D2782, A$2:A2782 = A337, D$2:D2782&lt;&gt;""""))),"""")"),"")</f>
        <v/>
      </c>
    </row>
    <row r="338" ht="14.25" customHeight="1">
      <c r="A338" s="7" t="s">
        <v>713</v>
      </c>
      <c r="B338" s="7" t="s">
        <v>714</v>
      </c>
      <c r="C338" s="7" t="s">
        <v>44</v>
      </c>
      <c r="D338" s="8"/>
      <c r="E338" s="8"/>
      <c r="F338" s="8"/>
      <c r="G338" s="2" t="str">
        <f>IFERROR(__xludf.DUMMYFUNCTION("IF(NOT(EXACT(A338,A337)), IF(ISERROR(FILTER(D$2:D2782, A$2:A2782 = A338, D$2:D2782&lt;&gt;"""")), """", COUNTA(FILTER(D$2:D2782, A$2:A2782 = A338, D$2:D2782&lt;&gt;""""))),"""")"),"")</f>
        <v/>
      </c>
    </row>
    <row r="339" ht="14.25" customHeight="1">
      <c r="A339" s="7" t="s">
        <v>715</v>
      </c>
      <c r="B339" s="7" t="s">
        <v>716</v>
      </c>
      <c r="C339" s="7" t="s">
        <v>44</v>
      </c>
      <c r="D339" s="8"/>
      <c r="E339" s="8"/>
      <c r="F339" s="8"/>
      <c r="G339" s="2" t="str">
        <f>IFERROR(__xludf.DUMMYFUNCTION("IF(NOT(EXACT(A339,A338)), IF(ISERROR(FILTER(D$2:D2782, A$2:A2782 = A339, D$2:D2782&lt;&gt;"""")), """", COUNTA(FILTER(D$2:D2782, A$2:A2782 = A339, D$2:D2782&lt;&gt;""""))),"""")"),"")</f>
        <v/>
      </c>
    </row>
    <row r="340" ht="14.25" customHeight="1">
      <c r="A340" s="7" t="s">
        <v>717</v>
      </c>
      <c r="B340" s="7" t="s">
        <v>718</v>
      </c>
      <c r="C340" s="7" t="s">
        <v>44</v>
      </c>
      <c r="D340" s="8"/>
      <c r="E340" s="8"/>
      <c r="F340" s="8"/>
      <c r="G340" s="2" t="str">
        <f>IFERROR(__xludf.DUMMYFUNCTION("IF(NOT(EXACT(A340,A339)), IF(ISERROR(FILTER(D$2:D2782, A$2:A2782 = A340, D$2:D2782&lt;&gt;"""")), """", COUNTA(FILTER(D$2:D2782, A$2:A2782 = A340, D$2:D2782&lt;&gt;""""))),"""")"),"")</f>
        <v/>
      </c>
    </row>
    <row r="341" ht="14.25" customHeight="1">
      <c r="A341" s="7" t="s">
        <v>719</v>
      </c>
      <c r="B341" s="7" t="s">
        <v>720</v>
      </c>
      <c r="C341" s="7" t="s">
        <v>44</v>
      </c>
      <c r="D341" s="8"/>
      <c r="E341" s="8"/>
      <c r="F341" s="8"/>
      <c r="G341" s="2" t="str">
        <f>IFERROR(__xludf.DUMMYFUNCTION("IF(NOT(EXACT(A341,A340)), IF(ISERROR(FILTER(D$2:D2782, A$2:A2782 = A341, D$2:D2782&lt;&gt;"""")), """", COUNTA(FILTER(D$2:D2782, A$2:A2782 = A341, D$2:D2782&lt;&gt;""""))),"""")"),"")</f>
        <v/>
      </c>
    </row>
    <row r="342" ht="14.25" customHeight="1">
      <c r="A342" s="7" t="s">
        <v>721</v>
      </c>
      <c r="B342" s="7" t="s">
        <v>722</v>
      </c>
      <c r="C342" s="7" t="s">
        <v>44</v>
      </c>
      <c r="D342" s="8"/>
      <c r="E342" s="8"/>
      <c r="F342" s="8"/>
      <c r="G342" s="2" t="str">
        <f>IFERROR(__xludf.DUMMYFUNCTION("IF(NOT(EXACT(A342,A341)), IF(ISERROR(FILTER(D$2:D2782, A$2:A2782 = A342, D$2:D2782&lt;&gt;"""")), """", COUNTA(FILTER(D$2:D2782, A$2:A2782 = A342, D$2:D2782&lt;&gt;""""))),"""")"),"")</f>
        <v/>
      </c>
    </row>
    <row r="343" ht="14.25" customHeight="1">
      <c r="A343" s="7" t="s">
        <v>723</v>
      </c>
      <c r="B343" s="7" t="s">
        <v>724</v>
      </c>
      <c r="C343" s="7" t="s">
        <v>44</v>
      </c>
      <c r="D343" s="8"/>
      <c r="E343" s="8"/>
      <c r="F343" s="8"/>
      <c r="G343" s="2" t="str">
        <f>IFERROR(__xludf.DUMMYFUNCTION("IF(NOT(EXACT(A343,A342)), IF(ISERROR(FILTER(D$2:D2782, A$2:A2782 = A343, D$2:D2782&lt;&gt;"""")), """", COUNTA(FILTER(D$2:D2782, A$2:A2782 = A343, D$2:D2782&lt;&gt;""""))),"""")"),"")</f>
        <v/>
      </c>
    </row>
    <row r="344" ht="14.25" customHeight="1">
      <c r="A344" s="7" t="s">
        <v>725</v>
      </c>
      <c r="B344" s="7" t="s">
        <v>726</v>
      </c>
      <c r="C344" s="7" t="s">
        <v>44</v>
      </c>
      <c r="D344" s="8"/>
      <c r="E344" s="8"/>
      <c r="F344" s="8"/>
      <c r="G344" s="2" t="str">
        <f>IFERROR(__xludf.DUMMYFUNCTION("IF(NOT(EXACT(A344,A343)), IF(ISERROR(FILTER(D$2:D2782, A$2:A2782 = A344, D$2:D2782&lt;&gt;"""")), """", COUNTA(FILTER(D$2:D2782, A$2:A2782 = A344, D$2:D2782&lt;&gt;""""))),"""")"),"")</f>
        <v/>
      </c>
    </row>
    <row r="345" ht="14.25" customHeight="1">
      <c r="A345" s="7" t="s">
        <v>727</v>
      </c>
      <c r="B345" s="7" t="s">
        <v>728</v>
      </c>
      <c r="C345" s="7" t="s">
        <v>44</v>
      </c>
      <c r="D345" s="8"/>
      <c r="E345" s="8"/>
      <c r="F345" s="8"/>
      <c r="G345" s="2" t="str">
        <f>IFERROR(__xludf.DUMMYFUNCTION("IF(NOT(EXACT(A345,A344)), IF(ISERROR(FILTER(D$2:D2782, A$2:A2782 = A345, D$2:D2782&lt;&gt;"""")), """", COUNTA(FILTER(D$2:D2782, A$2:A2782 = A345, D$2:D2782&lt;&gt;""""))),"""")"),"")</f>
        <v/>
      </c>
    </row>
    <row r="346" ht="14.25" customHeight="1">
      <c r="A346" s="7" t="s">
        <v>729</v>
      </c>
      <c r="B346" s="7" t="s">
        <v>730</v>
      </c>
      <c r="C346" s="7" t="s">
        <v>44</v>
      </c>
      <c r="D346" s="8"/>
      <c r="E346" s="8"/>
      <c r="F346" s="8"/>
      <c r="G346" s="2" t="str">
        <f>IFERROR(__xludf.DUMMYFUNCTION("IF(NOT(EXACT(A346,A345)), IF(ISERROR(FILTER(D$2:D2782, A$2:A2782 = A346, D$2:D2782&lt;&gt;"""")), """", COUNTA(FILTER(D$2:D2782, A$2:A2782 = A346, D$2:D2782&lt;&gt;""""))),"""")"),"")</f>
        <v/>
      </c>
    </row>
    <row r="347" ht="14.25" customHeight="1">
      <c r="A347" s="7" t="s">
        <v>731</v>
      </c>
      <c r="B347" s="7" t="s">
        <v>732</v>
      </c>
      <c r="C347" s="7" t="s">
        <v>44</v>
      </c>
      <c r="D347" s="8"/>
      <c r="E347" s="8"/>
      <c r="F347" s="8"/>
      <c r="G347" s="2" t="str">
        <f>IFERROR(__xludf.DUMMYFUNCTION("IF(NOT(EXACT(A347,A346)), IF(ISERROR(FILTER(D$2:D2782, A$2:A2782 = A347, D$2:D2782&lt;&gt;"""")), """", COUNTA(FILTER(D$2:D2782, A$2:A2782 = A347, D$2:D2782&lt;&gt;""""))),"""")"),"")</f>
        <v/>
      </c>
    </row>
    <row r="348" ht="14.25" customHeight="1">
      <c r="A348" s="7" t="s">
        <v>733</v>
      </c>
      <c r="B348" s="7" t="s">
        <v>734</v>
      </c>
      <c r="C348" s="7" t="s">
        <v>44</v>
      </c>
      <c r="D348" s="8"/>
      <c r="E348" s="8"/>
      <c r="F348" s="8"/>
      <c r="G348" s="2" t="str">
        <f>IFERROR(__xludf.DUMMYFUNCTION("IF(NOT(EXACT(A348,A347)), IF(ISERROR(FILTER(D$2:D2782, A$2:A2782 = A348, D$2:D2782&lt;&gt;"""")), """", COUNTA(FILTER(D$2:D2782, A$2:A2782 = A348, D$2:D2782&lt;&gt;""""))),"""")"),"")</f>
        <v/>
      </c>
    </row>
    <row r="349" ht="14.25" customHeight="1">
      <c r="A349" s="7" t="s">
        <v>735</v>
      </c>
      <c r="B349" s="7" t="s">
        <v>736</v>
      </c>
      <c r="C349" s="7" t="s">
        <v>44</v>
      </c>
      <c r="D349" s="8"/>
      <c r="E349" s="8"/>
      <c r="F349" s="8"/>
      <c r="G349" s="2" t="str">
        <f>IFERROR(__xludf.DUMMYFUNCTION("IF(NOT(EXACT(A349,A348)), IF(ISERROR(FILTER(D$2:D2782, A$2:A2782 = A349, D$2:D2782&lt;&gt;"""")), """", COUNTA(FILTER(D$2:D2782, A$2:A2782 = A349, D$2:D2782&lt;&gt;""""))),"""")"),"")</f>
        <v/>
      </c>
    </row>
    <row r="350" ht="14.25" customHeight="1">
      <c r="A350" s="7" t="s">
        <v>737</v>
      </c>
      <c r="B350" s="7" t="s">
        <v>738</v>
      </c>
      <c r="C350" s="7" t="s">
        <v>44</v>
      </c>
      <c r="D350" s="8"/>
      <c r="E350" s="8"/>
      <c r="F350" s="8"/>
      <c r="G350" s="2" t="str">
        <f>IFERROR(__xludf.DUMMYFUNCTION("IF(NOT(EXACT(A350,A349)), IF(ISERROR(FILTER(D$2:D2782, A$2:A2782 = A350, D$2:D2782&lt;&gt;"""")), """", COUNTA(FILTER(D$2:D2782, A$2:A2782 = A350, D$2:D2782&lt;&gt;""""))),"""")"),"")</f>
        <v/>
      </c>
    </row>
    <row r="351" ht="14.25" customHeight="1">
      <c r="A351" s="7" t="s">
        <v>739</v>
      </c>
      <c r="B351" s="7" t="s">
        <v>740</v>
      </c>
      <c r="C351" s="7" t="s">
        <v>44</v>
      </c>
      <c r="D351" s="8"/>
      <c r="E351" s="8"/>
      <c r="F351" s="8"/>
      <c r="G351" s="2" t="str">
        <f>IFERROR(__xludf.DUMMYFUNCTION("IF(NOT(EXACT(A351,A350)), IF(ISERROR(FILTER(D$2:D2782, A$2:A2782 = A351, D$2:D2782&lt;&gt;"""")), """", COUNTA(FILTER(D$2:D2782, A$2:A2782 = A351, D$2:D2782&lt;&gt;""""))),"""")"),"")</f>
        <v/>
      </c>
    </row>
    <row r="352" ht="14.25" customHeight="1">
      <c r="A352" s="7" t="s">
        <v>741</v>
      </c>
      <c r="B352" s="7" t="s">
        <v>742</v>
      </c>
      <c r="C352" s="7" t="s">
        <v>44</v>
      </c>
      <c r="D352" s="8"/>
      <c r="E352" s="8"/>
      <c r="F352" s="8"/>
      <c r="G352" s="2" t="str">
        <f>IFERROR(__xludf.DUMMYFUNCTION("IF(NOT(EXACT(A352,A351)), IF(ISERROR(FILTER(D$2:D2782, A$2:A2782 = A352, D$2:D2782&lt;&gt;"""")), """", COUNTA(FILTER(D$2:D2782, A$2:A2782 = A352, D$2:D2782&lt;&gt;""""))),"""")"),"")</f>
        <v/>
      </c>
    </row>
    <row r="353" ht="14.25" customHeight="1">
      <c r="A353" s="7" t="s">
        <v>743</v>
      </c>
      <c r="B353" s="7" t="s">
        <v>744</v>
      </c>
      <c r="C353" s="7" t="s">
        <v>44</v>
      </c>
      <c r="D353" s="8"/>
      <c r="E353" s="8"/>
      <c r="F353" s="8"/>
      <c r="G353" s="2" t="str">
        <f>IFERROR(__xludf.DUMMYFUNCTION("IF(NOT(EXACT(A353,A352)), IF(ISERROR(FILTER(D$2:D2782, A$2:A2782 = A353, D$2:D2782&lt;&gt;"""")), """", COUNTA(FILTER(D$2:D2782, A$2:A2782 = A353, D$2:D2782&lt;&gt;""""))),"""")"),"")</f>
        <v/>
      </c>
    </row>
    <row r="354" ht="14.25" customHeight="1">
      <c r="A354" s="7" t="s">
        <v>745</v>
      </c>
      <c r="B354" s="7" t="s">
        <v>746</v>
      </c>
      <c r="C354" s="7" t="s">
        <v>44</v>
      </c>
      <c r="D354" s="8"/>
      <c r="E354" s="8"/>
      <c r="F354" s="8"/>
      <c r="G354" s="2" t="str">
        <f>IFERROR(__xludf.DUMMYFUNCTION("IF(NOT(EXACT(A354,A353)), IF(ISERROR(FILTER(D$2:D2782, A$2:A2782 = A354, D$2:D2782&lt;&gt;"""")), """", COUNTA(FILTER(D$2:D2782, A$2:A2782 = A354, D$2:D2782&lt;&gt;""""))),"""")"),"")</f>
        <v/>
      </c>
    </row>
    <row r="355" ht="14.25" customHeight="1">
      <c r="A355" s="7" t="s">
        <v>747</v>
      </c>
      <c r="B355" s="7" t="s">
        <v>748</v>
      </c>
      <c r="C355" s="7" t="s">
        <v>44</v>
      </c>
      <c r="D355" s="8"/>
      <c r="E355" s="8"/>
      <c r="F355" s="8"/>
      <c r="G355" s="2" t="str">
        <f>IFERROR(__xludf.DUMMYFUNCTION("IF(NOT(EXACT(A355,A354)), IF(ISERROR(FILTER(D$2:D2782, A$2:A2782 = A355, D$2:D2782&lt;&gt;"""")), """", COUNTA(FILTER(D$2:D2782, A$2:A2782 = A355, D$2:D2782&lt;&gt;""""))),"""")"),"")</f>
        <v/>
      </c>
    </row>
    <row r="356" ht="14.25" customHeight="1">
      <c r="A356" s="7" t="s">
        <v>749</v>
      </c>
      <c r="B356" s="7" t="s">
        <v>750</v>
      </c>
      <c r="C356" s="7" t="s">
        <v>44</v>
      </c>
      <c r="D356" s="8"/>
      <c r="E356" s="8"/>
      <c r="F356" s="8"/>
      <c r="G356" s="2" t="str">
        <f>IFERROR(__xludf.DUMMYFUNCTION("IF(NOT(EXACT(A356,A355)), IF(ISERROR(FILTER(D$2:D2782, A$2:A2782 = A356, D$2:D2782&lt;&gt;"""")), """", COUNTA(FILTER(D$2:D2782, A$2:A2782 = A356, D$2:D2782&lt;&gt;""""))),"""")"),"")</f>
        <v/>
      </c>
    </row>
    <row r="357" ht="14.25" customHeight="1">
      <c r="A357" s="7" t="s">
        <v>751</v>
      </c>
      <c r="B357" s="7" t="s">
        <v>752</v>
      </c>
      <c r="C357" s="7" t="s">
        <v>44</v>
      </c>
      <c r="D357" s="8"/>
      <c r="E357" s="8"/>
      <c r="F357" s="8"/>
      <c r="G357" s="2" t="str">
        <f>IFERROR(__xludf.DUMMYFUNCTION("IF(NOT(EXACT(A357,A356)), IF(ISERROR(FILTER(D$2:D2782, A$2:A2782 = A357, D$2:D2782&lt;&gt;"""")), """", COUNTA(FILTER(D$2:D2782, A$2:A2782 = A357, D$2:D2782&lt;&gt;""""))),"""")"),"")</f>
        <v/>
      </c>
    </row>
    <row r="358" ht="14.25" customHeight="1">
      <c r="A358" s="7" t="s">
        <v>753</v>
      </c>
      <c r="B358" s="7" t="s">
        <v>754</v>
      </c>
      <c r="C358" s="7" t="s">
        <v>44</v>
      </c>
      <c r="D358" s="8"/>
      <c r="E358" s="8"/>
      <c r="F358" s="8"/>
      <c r="G358" s="2" t="str">
        <f>IFERROR(__xludf.DUMMYFUNCTION("IF(NOT(EXACT(A358,A357)), IF(ISERROR(FILTER(D$2:D2782, A$2:A2782 = A358, D$2:D2782&lt;&gt;"""")), """", COUNTA(FILTER(D$2:D2782, A$2:A2782 = A358, D$2:D2782&lt;&gt;""""))),"""")"),"")</f>
        <v/>
      </c>
    </row>
    <row r="359" ht="14.25" customHeight="1">
      <c r="A359" s="7" t="s">
        <v>755</v>
      </c>
      <c r="B359" s="7" t="s">
        <v>756</v>
      </c>
      <c r="C359" s="7" t="s">
        <v>44</v>
      </c>
      <c r="D359" s="8"/>
      <c r="E359" s="8"/>
      <c r="F359" s="8"/>
      <c r="G359" s="2" t="str">
        <f>IFERROR(__xludf.DUMMYFUNCTION("IF(NOT(EXACT(A359,A358)), IF(ISERROR(FILTER(D$2:D2782, A$2:A2782 = A359, D$2:D2782&lt;&gt;"""")), """", COUNTA(FILTER(D$2:D2782, A$2:A2782 = A359, D$2:D2782&lt;&gt;""""))),"""")"),"")</f>
        <v/>
      </c>
    </row>
    <row r="360" ht="14.25" customHeight="1">
      <c r="A360" s="7" t="s">
        <v>757</v>
      </c>
      <c r="B360" s="7" t="s">
        <v>758</v>
      </c>
      <c r="C360" s="7" t="s">
        <v>44</v>
      </c>
      <c r="D360" s="8"/>
      <c r="E360" s="8"/>
      <c r="F360" s="8"/>
      <c r="G360" s="2" t="str">
        <f>IFERROR(__xludf.DUMMYFUNCTION("IF(NOT(EXACT(A360,A359)), IF(ISERROR(FILTER(D$2:D2782, A$2:A2782 = A360, D$2:D2782&lt;&gt;"""")), """", COUNTA(FILTER(D$2:D2782, A$2:A2782 = A360, D$2:D2782&lt;&gt;""""))),"""")"),"")</f>
        <v/>
      </c>
    </row>
    <row r="361" ht="14.25" customHeight="1">
      <c r="A361" s="7" t="s">
        <v>759</v>
      </c>
      <c r="B361" s="7" t="s">
        <v>760</v>
      </c>
      <c r="C361" s="7" t="s">
        <v>44</v>
      </c>
      <c r="D361" s="8"/>
      <c r="E361" s="8"/>
      <c r="F361" s="8"/>
      <c r="G361" s="2" t="str">
        <f>IFERROR(__xludf.DUMMYFUNCTION("IF(NOT(EXACT(A361,A360)), IF(ISERROR(FILTER(D$2:D2782, A$2:A2782 = A361, D$2:D2782&lt;&gt;"""")), """", COUNTA(FILTER(D$2:D2782, A$2:A2782 = A361, D$2:D2782&lt;&gt;""""))),"""")"),"")</f>
        <v/>
      </c>
    </row>
    <row r="362" ht="14.25" customHeight="1">
      <c r="A362" s="7" t="s">
        <v>761</v>
      </c>
      <c r="B362" s="7" t="s">
        <v>762</v>
      </c>
      <c r="C362" s="7" t="s">
        <v>44</v>
      </c>
      <c r="D362" s="8"/>
      <c r="E362" s="8"/>
      <c r="F362" s="8"/>
      <c r="G362" s="2" t="str">
        <f>IFERROR(__xludf.DUMMYFUNCTION("IF(NOT(EXACT(A362,A361)), IF(ISERROR(FILTER(D$2:D2782, A$2:A2782 = A362, D$2:D2782&lt;&gt;"""")), """", COUNTA(FILTER(D$2:D2782, A$2:A2782 = A362, D$2:D2782&lt;&gt;""""))),"""")"),"")</f>
        <v/>
      </c>
    </row>
    <row r="363" ht="14.25" customHeight="1">
      <c r="A363" s="7" t="s">
        <v>763</v>
      </c>
      <c r="B363" s="7" t="s">
        <v>764</v>
      </c>
      <c r="C363" s="7" t="s">
        <v>44</v>
      </c>
      <c r="D363" s="8"/>
      <c r="E363" s="8"/>
      <c r="F363" s="8"/>
      <c r="G363" s="2" t="str">
        <f>IFERROR(__xludf.DUMMYFUNCTION("IF(NOT(EXACT(A363,A362)), IF(ISERROR(FILTER(D$2:D2782, A$2:A2782 = A363, D$2:D2782&lt;&gt;"""")), """", COUNTA(FILTER(D$2:D2782, A$2:A2782 = A363, D$2:D2782&lt;&gt;""""))),"""")"),"")</f>
        <v/>
      </c>
    </row>
    <row r="364" ht="14.25" customHeight="1">
      <c r="A364" s="7" t="s">
        <v>765</v>
      </c>
      <c r="B364" s="7" t="s">
        <v>766</v>
      </c>
      <c r="C364" s="7" t="s">
        <v>767</v>
      </c>
      <c r="D364" s="7" t="s">
        <v>768</v>
      </c>
      <c r="E364" s="7" t="s">
        <v>21</v>
      </c>
      <c r="F364" s="7" t="s">
        <v>769</v>
      </c>
      <c r="G364" s="2">
        <f>IFERROR(__xludf.DUMMYFUNCTION("IF(NOT(EXACT(A364,A363)), IF(ISERROR(FILTER(D$2:D2782, A$2:A2782 = A364, D$2:D2782&lt;&gt;"""")), """", COUNTA(FILTER(D$2:D2782, A$2:A2782 = A364, D$2:D2782&lt;&gt;""""))),"""")"),2.0)</f>
        <v>2</v>
      </c>
    </row>
    <row r="365" ht="14.25" customHeight="1">
      <c r="A365" s="7" t="s">
        <v>765</v>
      </c>
      <c r="B365" s="7" t="s">
        <v>766</v>
      </c>
      <c r="C365" s="7" t="s">
        <v>767</v>
      </c>
      <c r="D365" s="7" t="s">
        <v>768</v>
      </c>
      <c r="E365" s="7" t="s">
        <v>21</v>
      </c>
      <c r="F365" s="7" t="s">
        <v>770</v>
      </c>
      <c r="G365" s="2" t="str">
        <f>IFERROR(__xludf.DUMMYFUNCTION("IF(NOT(EXACT(A365,A364)), IF(ISERROR(FILTER(D$2:D2782, A$2:A2782 = A365, D$2:D2782&lt;&gt;"""")), """", COUNTA(FILTER(D$2:D2782, A$2:A2782 = A365, D$2:D2782&lt;&gt;""""))),"""")"),"")</f>
        <v/>
      </c>
    </row>
    <row r="366" ht="14.25" customHeight="1">
      <c r="A366" s="7" t="s">
        <v>771</v>
      </c>
      <c r="B366" s="7" t="s">
        <v>772</v>
      </c>
      <c r="C366" s="7" t="s">
        <v>44</v>
      </c>
      <c r="D366" s="8"/>
      <c r="E366" s="8"/>
      <c r="F366" s="8"/>
      <c r="G366" s="2" t="str">
        <f>IFERROR(__xludf.DUMMYFUNCTION("IF(NOT(EXACT(A366,A365)), IF(ISERROR(FILTER(D$2:D2782, A$2:A2782 = A366, D$2:D2782&lt;&gt;"""")), """", COUNTA(FILTER(D$2:D2782, A$2:A2782 = A366, D$2:D2782&lt;&gt;""""))),"""")"),"")</f>
        <v/>
      </c>
    </row>
    <row r="367" ht="14.25" customHeight="1">
      <c r="A367" s="7" t="s">
        <v>773</v>
      </c>
      <c r="B367" s="7" t="s">
        <v>774</v>
      </c>
      <c r="C367" s="7" t="s">
        <v>44</v>
      </c>
      <c r="D367" s="8"/>
      <c r="E367" s="8"/>
      <c r="F367" s="8"/>
      <c r="G367" s="2" t="str">
        <f>IFERROR(__xludf.DUMMYFUNCTION("IF(NOT(EXACT(A367,A366)), IF(ISERROR(FILTER(D$2:D2782, A$2:A2782 = A367, D$2:D2782&lt;&gt;"""")), """", COUNTA(FILTER(D$2:D2782, A$2:A2782 = A367, D$2:D2782&lt;&gt;""""))),"""")"),"")</f>
        <v/>
      </c>
    </row>
    <row r="368" ht="14.25" customHeight="1">
      <c r="A368" s="7" t="s">
        <v>775</v>
      </c>
      <c r="B368" s="7" t="s">
        <v>776</v>
      </c>
      <c r="C368" s="7" t="s">
        <v>44</v>
      </c>
      <c r="D368" s="8"/>
      <c r="E368" s="8"/>
      <c r="F368" s="8"/>
      <c r="G368" s="2" t="str">
        <f>IFERROR(__xludf.DUMMYFUNCTION("IF(NOT(EXACT(A368,A367)), IF(ISERROR(FILTER(D$2:D2782, A$2:A2782 = A368, D$2:D2782&lt;&gt;"""")), """", COUNTA(FILTER(D$2:D2782, A$2:A2782 = A368, D$2:D2782&lt;&gt;""""))),"""")"),"")</f>
        <v/>
      </c>
    </row>
    <row r="369" ht="14.25" customHeight="1">
      <c r="A369" s="7" t="s">
        <v>777</v>
      </c>
      <c r="B369" s="7" t="s">
        <v>778</v>
      </c>
      <c r="C369" s="7" t="s">
        <v>44</v>
      </c>
      <c r="D369" s="8"/>
      <c r="E369" s="8"/>
      <c r="F369" s="8"/>
      <c r="G369" s="2" t="str">
        <f>IFERROR(__xludf.DUMMYFUNCTION("IF(NOT(EXACT(A369,A368)), IF(ISERROR(FILTER(D$2:D2782, A$2:A2782 = A369, D$2:D2782&lt;&gt;"""")), """", COUNTA(FILTER(D$2:D2782, A$2:A2782 = A369, D$2:D2782&lt;&gt;""""))),"""")"),"")</f>
        <v/>
      </c>
    </row>
    <row r="370" ht="14.25" customHeight="1">
      <c r="A370" s="7" t="s">
        <v>779</v>
      </c>
      <c r="B370" s="7" t="s">
        <v>780</v>
      </c>
      <c r="C370" s="7" t="s">
        <v>44</v>
      </c>
      <c r="D370" s="8"/>
      <c r="E370" s="8"/>
      <c r="F370" s="8"/>
      <c r="G370" s="2" t="str">
        <f>IFERROR(__xludf.DUMMYFUNCTION("IF(NOT(EXACT(A370,A369)), IF(ISERROR(FILTER(D$2:D2782, A$2:A2782 = A370, D$2:D2782&lt;&gt;"""")), """", COUNTA(FILTER(D$2:D2782, A$2:A2782 = A370, D$2:D2782&lt;&gt;""""))),"""")"),"")</f>
        <v/>
      </c>
    </row>
    <row r="371" ht="14.25" customHeight="1">
      <c r="A371" s="7" t="s">
        <v>781</v>
      </c>
      <c r="B371" s="7" t="s">
        <v>782</v>
      </c>
      <c r="C371" s="7" t="s">
        <v>44</v>
      </c>
      <c r="D371" s="8"/>
      <c r="E371" s="8"/>
      <c r="F371" s="8"/>
      <c r="G371" s="2" t="str">
        <f>IFERROR(__xludf.DUMMYFUNCTION("IF(NOT(EXACT(A371,A370)), IF(ISERROR(FILTER(D$2:D2782, A$2:A2782 = A371, D$2:D2782&lt;&gt;"""")), """", COUNTA(FILTER(D$2:D2782, A$2:A2782 = A371, D$2:D2782&lt;&gt;""""))),"""")"),"")</f>
        <v/>
      </c>
    </row>
    <row r="372" ht="14.25" customHeight="1">
      <c r="A372" s="7" t="s">
        <v>783</v>
      </c>
      <c r="B372" s="7" t="s">
        <v>784</v>
      </c>
      <c r="C372" s="7" t="s">
        <v>44</v>
      </c>
      <c r="D372" s="8"/>
      <c r="E372" s="8"/>
      <c r="F372" s="8"/>
      <c r="G372" s="2" t="str">
        <f>IFERROR(__xludf.DUMMYFUNCTION("IF(NOT(EXACT(A372,A371)), IF(ISERROR(FILTER(D$2:D2782, A$2:A2782 = A372, D$2:D2782&lt;&gt;"""")), """", COUNTA(FILTER(D$2:D2782, A$2:A2782 = A372, D$2:D2782&lt;&gt;""""))),"""")"),"")</f>
        <v/>
      </c>
    </row>
    <row r="373" ht="14.25" customHeight="1">
      <c r="A373" s="7" t="s">
        <v>785</v>
      </c>
      <c r="B373" s="7" t="s">
        <v>786</v>
      </c>
      <c r="C373" s="7" t="s">
        <v>44</v>
      </c>
      <c r="D373" s="8"/>
      <c r="E373" s="8"/>
      <c r="F373" s="8"/>
      <c r="G373" s="2" t="str">
        <f>IFERROR(__xludf.DUMMYFUNCTION("IF(NOT(EXACT(A373,A372)), IF(ISERROR(FILTER(D$2:D2782, A$2:A2782 = A373, D$2:D2782&lt;&gt;"""")), """", COUNTA(FILTER(D$2:D2782, A$2:A2782 = A373, D$2:D2782&lt;&gt;""""))),"""")"),"")</f>
        <v/>
      </c>
    </row>
    <row r="374" ht="14.25" customHeight="1">
      <c r="A374" s="7" t="s">
        <v>787</v>
      </c>
      <c r="B374" s="7" t="s">
        <v>788</v>
      </c>
      <c r="C374" s="7" t="s">
        <v>44</v>
      </c>
      <c r="D374" s="8"/>
      <c r="E374" s="8"/>
      <c r="F374" s="8"/>
      <c r="G374" s="2" t="str">
        <f>IFERROR(__xludf.DUMMYFUNCTION("IF(NOT(EXACT(A374,A373)), IF(ISERROR(FILTER(D$2:D2782, A$2:A2782 = A374, D$2:D2782&lt;&gt;"""")), """", COUNTA(FILTER(D$2:D2782, A$2:A2782 = A374, D$2:D2782&lt;&gt;""""))),"""")"),"")</f>
        <v/>
      </c>
    </row>
    <row r="375" ht="14.25" customHeight="1">
      <c r="A375" s="7" t="s">
        <v>789</v>
      </c>
      <c r="B375" s="7" t="s">
        <v>790</v>
      </c>
      <c r="C375" s="7" t="s">
        <v>44</v>
      </c>
      <c r="D375" s="8"/>
      <c r="E375" s="8"/>
      <c r="F375" s="8"/>
      <c r="G375" s="2" t="str">
        <f>IFERROR(__xludf.DUMMYFUNCTION("IF(NOT(EXACT(A375,A374)), IF(ISERROR(FILTER(D$2:D2782, A$2:A2782 = A375, D$2:D2782&lt;&gt;"""")), """", COUNTA(FILTER(D$2:D2782, A$2:A2782 = A375, D$2:D2782&lt;&gt;""""))),"""")"),"")</f>
        <v/>
      </c>
    </row>
    <row r="376" ht="14.25" customHeight="1">
      <c r="A376" s="7" t="s">
        <v>791</v>
      </c>
      <c r="B376" s="7" t="s">
        <v>792</v>
      </c>
      <c r="C376" s="7" t="s">
        <v>44</v>
      </c>
      <c r="D376" s="8"/>
      <c r="E376" s="8"/>
      <c r="F376" s="8"/>
      <c r="G376" s="2" t="str">
        <f>IFERROR(__xludf.DUMMYFUNCTION("IF(NOT(EXACT(A376,A375)), IF(ISERROR(FILTER(D$2:D2782, A$2:A2782 = A376, D$2:D2782&lt;&gt;"""")), """", COUNTA(FILTER(D$2:D2782, A$2:A2782 = A376, D$2:D2782&lt;&gt;""""))),"""")"),"")</f>
        <v/>
      </c>
    </row>
    <row r="377" ht="14.25" customHeight="1">
      <c r="A377" s="7" t="s">
        <v>793</v>
      </c>
      <c r="B377" s="7" t="s">
        <v>794</v>
      </c>
      <c r="C377" s="7" t="s">
        <v>44</v>
      </c>
      <c r="D377" s="8"/>
      <c r="E377" s="8"/>
      <c r="F377" s="8"/>
      <c r="G377" s="2" t="str">
        <f>IFERROR(__xludf.DUMMYFUNCTION("IF(NOT(EXACT(A377,A376)), IF(ISERROR(FILTER(D$2:D2782, A$2:A2782 = A377, D$2:D2782&lt;&gt;"""")), """", COUNTA(FILTER(D$2:D2782, A$2:A2782 = A377, D$2:D2782&lt;&gt;""""))),"""")"),"")</f>
        <v/>
      </c>
    </row>
    <row r="378" ht="14.25" customHeight="1">
      <c r="A378" s="7" t="s">
        <v>795</v>
      </c>
      <c r="B378" s="7" t="s">
        <v>796</v>
      </c>
      <c r="C378" s="7" t="s">
        <v>44</v>
      </c>
      <c r="D378" s="8"/>
      <c r="E378" s="8"/>
      <c r="F378" s="8"/>
      <c r="G378" s="2" t="str">
        <f>IFERROR(__xludf.DUMMYFUNCTION("IF(NOT(EXACT(A378,A377)), IF(ISERROR(FILTER(D$2:D2782, A$2:A2782 = A378, D$2:D2782&lt;&gt;"""")), """", COUNTA(FILTER(D$2:D2782, A$2:A2782 = A378, D$2:D2782&lt;&gt;""""))),"""")"),"")</f>
        <v/>
      </c>
    </row>
    <row r="379" ht="14.25" customHeight="1">
      <c r="A379" s="7" t="s">
        <v>797</v>
      </c>
      <c r="B379" s="7" t="s">
        <v>798</v>
      </c>
      <c r="C379" s="7" t="s">
        <v>44</v>
      </c>
      <c r="D379" s="8"/>
      <c r="E379" s="8"/>
      <c r="F379" s="8"/>
      <c r="G379" s="2" t="str">
        <f>IFERROR(__xludf.DUMMYFUNCTION("IF(NOT(EXACT(A379,A378)), IF(ISERROR(FILTER(D$2:D2782, A$2:A2782 = A379, D$2:D2782&lt;&gt;"""")), """", COUNTA(FILTER(D$2:D2782, A$2:A2782 = A379, D$2:D2782&lt;&gt;""""))),"""")"),"")</f>
        <v/>
      </c>
    </row>
    <row r="380" ht="14.25" customHeight="1">
      <c r="A380" s="7" t="s">
        <v>799</v>
      </c>
      <c r="B380" s="7" t="s">
        <v>800</v>
      </c>
      <c r="C380" s="7" t="s">
        <v>44</v>
      </c>
      <c r="D380" s="8"/>
      <c r="E380" s="8"/>
      <c r="F380" s="8"/>
      <c r="G380" s="2" t="str">
        <f>IFERROR(__xludf.DUMMYFUNCTION("IF(NOT(EXACT(A380,A379)), IF(ISERROR(FILTER(D$2:D2782, A$2:A2782 = A380, D$2:D2782&lt;&gt;"""")), """", COUNTA(FILTER(D$2:D2782, A$2:A2782 = A380, D$2:D2782&lt;&gt;""""))),"""")"),"")</f>
        <v/>
      </c>
    </row>
    <row r="381" ht="14.25" customHeight="1">
      <c r="A381" s="7" t="s">
        <v>801</v>
      </c>
      <c r="B381" s="7" t="s">
        <v>802</v>
      </c>
      <c r="C381" s="7" t="s">
        <v>44</v>
      </c>
      <c r="D381" s="8"/>
      <c r="E381" s="8"/>
      <c r="F381" s="8"/>
      <c r="G381" s="2" t="str">
        <f>IFERROR(__xludf.DUMMYFUNCTION("IF(NOT(EXACT(A381,A380)), IF(ISERROR(FILTER(D$2:D2782, A$2:A2782 = A381, D$2:D2782&lt;&gt;"""")), """", COUNTA(FILTER(D$2:D2782, A$2:A2782 = A381, D$2:D2782&lt;&gt;""""))),"""")"),"")</f>
        <v/>
      </c>
    </row>
    <row r="382" ht="14.25" customHeight="1">
      <c r="A382" s="7" t="s">
        <v>803</v>
      </c>
      <c r="B382" s="7" t="s">
        <v>804</v>
      </c>
      <c r="C382" s="7" t="s">
        <v>44</v>
      </c>
      <c r="D382" s="8"/>
      <c r="E382" s="8"/>
      <c r="F382" s="8"/>
      <c r="G382" s="2" t="str">
        <f>IFERROR(__xludf.DUMMYFUNCTION("IF(NOT(EXACT(A382,A381)), IF(ISERROR(FILTER(D$2:D2782, A$2:A2782 = A382, D$2:D2782&lt;&gt;"""")), """", COUNTA(FILTER(D$2:D2782, A$2:A2782 = A382, D$2:D2782&lt;&gt;""""))),"""")"),"")</f>
        <v/>
      </c>
    </row>
    <row r="383" ht="14.25" customHeight="1">
      <c r="A383" s="7" t="s">
        <v>805</v>
      </c>
      <c r="B383" s="7" t="s">
        <v>806</v>
      </c>
      <c r="C383" s="7" t="s">
        <v>44</v>
      </c>
      <c r="D383" s="8"/>
      <c r="E383" s="8"/>
      <c r="F383" s="8"/>
      <c r="G383" s="2" t="str">
        <f>IFERROR(__xludf.DUMMYFUNCTION("IF(NOT(EXACT(A383,A382)), IF(ISERROR(FILTER(D$2:D2782, A$2:A2782 = A383, D$2:D2782&lt;&gt;"""")), """", COUNTA(FILTER(D$2:D2782, A$2:A2782 = A383, D$2:D2782&lt;&gt;""""))),"""")"),"")</f>
        <v/>
      </c>
    </row>
    <row r="384" ht="14.25" customHeight="1">
      <c r="A384" s="7" t="s">
        <v>807</v>
      </c>
      <c r="B384" s="7" t="s">
        <v>808</v>
      </c>
      <c r="C384" s="7" t="s">
        <v>44</v>
      </c>
      <c r="D384" s="8"/>
      <c r="E384" s="8"/>
      <c r="F384" s="8"/>
      <c r="G384" s="2" t="str">
        <f>IFERROR(__xludf.DUMMYFUNCTION("IF(NOT(EXACT(A384,A383)), IF(ISERROR(FILTER(D$2:D2782, A$2:A2782 = A384, D$2:D2782&lt;&gt;"""")), """", COUNTA(FILTER(D$2:D2782, A$2:A2782 = A384, D$2:D2782&lt;&gt;""""))),"""")"),"")</f>
        <v/>
      </c>
    </row>
    <row r="385" ht="14.25" customHeight="1">
      <c r="A385" s="7" t="s">
        <v>809</v>
      </c>
      <c r="B385" s="7" t="s">
        <v>810</v>
      </c>
      <c r="C385" s="7" t="s">
        <v>44</v>
      </c>
      <c r="D385" s="8"/>
      <c r="E385" s="8"/>
      <c r="F385" s="8"/>
      <c r="G385" s="2" t="str">
        <f>IFERROR(__xludf.DUMMYFUNCTION("IF(NOT(EXACT(A385,A384)), IF(ISERROR(FILTER(D$2:D2782, A$2:A2782 = A385, D$2:D2782&lt;&gt;"""")), """", COUNTA(FILTER(D$2:D2782, A$2:A2782 = A385, D$2:D2782&lt;&gt;""""))),"""")"),"")</f>
        <v/>
      </c>
    </row>
    <row r="386" ht="14.25" customHeight="1">
      <c r="A386" s="7" t="s">
        <v>811</v>
      </c>
      <c r="B386" s="7" t="s">
        <v>812</v>
      </c>
      <c r="C386" s="7" t="s">
        <v>44</v>
      </c>
      <c r="D386" s="8"/>
      <c r="E386" s="8"/>
      <c r="F386" s="8"/>
      <c r="G386" s="2" t="str">
        <f>IFERROR(__xludf.DUMMYFUNCTION("IF(NOT(EXACT(A386,A385)), IF(ISERROR(FILTER(D$2:D2782, A$2:A2782 = A386, D$2:D2782&lt;&gt;"""")), """", COUNTA(FILTER(D$2:D2782, A$2:A2782 = A386, D$2:D2782&lt;&gt;""""))),"""")"),"")</f>
        <v/>
      </c>
    </row>
    <row r="387" ht="14.25" customHeight="1">
      <c r="A387" s="7" t="s">
        <v>813</v>
      </c>
      <c r="B387" s="7" t="s">
        <v>814</v>
      </c>
      <c r="C387" s="7" t="s">
        <v>815</v>
      </c>
      <c r="D387" s="7" t="s">
        <v>691</v>
      </c>
      <c r="E387" s="7" t="s">
        <v>21</v>
      </c>
      <c r="F387" s="7" t="s">
        <v>816</v>
      </c>
      <c r="G387" s="2">
        <f>IFERROR(__xludf.DUMMYFUNCTION("IF(NOT(EXACT(A387,A386)), IF(ISERROR(FILTER(D$2:D2782, A$2:A2782 = A387, D$2:D2782&lt;&gt;"""")), """", COUNTA(FILTER(D$2:D2782, A$2:A2782 = A387, D$2:D2782&lt;&gt;""""))),"""")"),3.0)</f>
        <v>3</v>
      </c>
    </row>
    <row r="388" ht="14.25" customHeight="1">
      <c r="A388" s="7" t="s">
        <v>813</v>
      </c>
      <c r="B388" s="7" t="s">
        <v>814</v>
      </c>
      <c r="C388" s="7" t="s">
        <v>815</v>
      </c>
      <c r="D388" s="7" t="s">
        <v>691</v>
      </c>
      <c r="E388" s="7" t="s">
        <v>21</v>
      </c>
      <c r="F388" s="7" t="s">
        <v>691</v>
      </c>
      <c r="G388" s="2" t="str">
        <f>IFERROR(__xludf.DUMMYFUNCTION("IF(NOT(EXACT(A388,A387)), IF(ISERROR(FILTER(D$2:D2782, A$2:A2782 = A388, D$2:D2782&lt;&gt;"""")), """", COUNTA(FILTER(D$2:D2782, A$2:A2782 = A388, D$2:D2782&lt;&gt;""""))),"""")"),"")</f>
        <v/>
      </c>
    </row>
    <row r="389" ht="14.25" customHeight="1">
      <c r="A389" s="7" t="s">
        <v>813</v>
      </c>
      <c r="B389" s="7" t="s">
        <v>814</v>
      </c>
      <c r="C389" s="7" t="s">
        <v>815</v>
      </c>
      <c r="D389" s="7" t="s">
        <v>691</v>
      </c>
      <c r="E389" s="7" t="s">
        <v>21</v>
      </c>
      <c r="F389" s="7" t="s">
        <v>817</v>
      </c>
      <c r="G389" s="2" t="str">
        <f>IFERROR(__xludf.DUMMYFUNCTION("IF(NOT(EXACT(A389,A388)), IF(ISERROR(FILTER(D$2:D2782, A$2:A2782 = A389, D$2:D2782&lt;&gt;"""")), """", COUNTA(FILTER(D$2:D2782, A$2:A2782 = A389, D$2:D2782&lt;&gt;""""))),"""")"),"")</f>
        <v/>
      </c>
    </row>
    <row r="390" ht="14.25" customHeight="1">
      <c r="A390" s="7" t="s">
        <v>818</v>
      </c>
      <c r="B390" s="7" t="s">
        <v>819</v>
      </c>
      <c r="C390" s="7" t="s">
        <v>44</v>
      </c>
      <c r="D390" s="8"/>
      <c r="E390" s="8"/>
      <c r="F390" s="8"/>
      <c r="G390" s="2" t="str">
        <f>IFERROR(__xludf.DUMMYFUNCTION("IF(NOT(EXACT(A390,A389)), IF(ISERROR(FILTER(D$2:D2782, A$2:A2782 = A390, D$2:D2782&lt;&gt;"""")), """", COUNTA(FILTER(D$2:D2782, A$2:A2782 = A390, D$2:D2782&lt;&gt;""""))),"""")"),"")</f>
        <v/>
      </c>
    </row>
    <row r="391" ht="14.25" customHeight="1">
      <c r="A391" s="7" t="s">
        <v>820</v>
      </c>
      <c r="B391" s="7" t="s">
        <v>821</v>
      </c>
      <c r="C391" s="7" t="s">
        <v>44</v>
      </c>
      <c r="D391" s="8"/>
      <c r="E391" s="8"/>
      <c r="F391" s="8"/>
      <c r="G391" s="2" t="str">
        <f>IFERROR(__xludf.DUMMYFUNCTION("IF(NOT(EXACT(A391,A390)), IF(ISERROR(FILTER(D$2:D2782, A$2:A2782 = A391, D$2:D2782&lt;&gt;"""")), """", COUNTA(FILTER(D$2:D2782, A$2:A2782 = A391, D$2:D2782&lt;&gt;""""))),"""")"),"")</f>
        <v/>
      </c>
    </row>
    <row r="392" ht="14.25" customHeight="1">
      <c r="A392" s="7" t="s">
        <v>822</v>
      </c>
      <c r="B392" s="7" t="s">
        <v>823</v>
      </c>
      <c r="C392" s="7" t="s">
        <v>44</v>
      </c>
      <c r="D392" s="8"/>
      <c r="E392" s="8"/>
      <c r="F392" s="8"/>
      <c r="G392" s="2" t="str">
        <f>IFERROR(__xludf.DUMMYFUNCTION("IF(NOT(EXACT(A392,A391)), IF(ISERROR(FILTER(D$2:D2782, A$2:A2782 = A392, D$2:D2782&lt;&gt;"""")), """", COUNTA(FILTER(D$2:D2782, A$2:A2782 = A392, D$2:D2782&lt;&gt;""""))),"""")"),"")</f>
        <v/>
      </c>
    </row>
    <row r="393" ht="14.25" customHeight="1">
      <c r="A393" s="7" t="s">
        <v>824</v>
      </c>
      <c r="B393" s="7" t="s">
        <v>825</v>
      </c>
      <c r="C393" s="7" t="s">
        <v>44</v>
      </c>
      <c r="D393" s="8"/>
      <c r="E393" s="8"/>
      <c r="F393" s="8"/>
      <c r="G393" s="2" t="str">
        <f>IFERROR(__xludf.DUMMYFUNCTION("IF(NOT(EXACT(A393,A392)), IF(ISERROR(FILTER(D$2:D2782, A$2:A2782 = A393, D$2:D2782&lt;&gt;"""")), """", COUNTA(FILTER(D$2:D2782, A$2:A2782 = A393, D$2:D2782&lt;&gt;""""))),"""")"),"")</f>
        <v/>
      </c>
    </row>
    <row r="394" ht="14.25" customHeight="1">
      <c r="A394" s="7" t="s">
        <v>826</v>
      </c>
      <c r="B394" s="7" t="s">
        <v>827</v>
      </c>
      <c r="C394" s="7" t="s">
        <v>44</v>
      </c>
      <c r="D394" s="8"/>
      <c r="E394" s="8"/>
      <c r="F394" s="8"/>
      <c r="G394" s="2" t="str">
        <f>IFERROR(__xludf.DUMMYFUNCTION("IF(NOT(EXACT(A394,A393)), IF(ISERROR(FILTER(D$2:D2782, A$2:A2782 = A394, D$2:D2782&lt;&gt;"""")), """", COUNTA(FILTER(D$2:D2782, A$2:A2782 = A394, D$2:D2782&lt;&gt;""""))),"""")"),"")</f>
        <v/>
      </c>
    </row>
    <row r="395" ht="14.25" customHeight="1">
      <c r="A395" s="7" t="s">
        <v>10</v>
      </c>
      <c r="B395" s="7" t="s">
        <v>828</v>
      </c>
      <c r="C395" s="7" t="s">
        <v>829</v>
      </c>
      <c r="D395" s="7" t="s">
        <v>12</v>
      </c>
      <c r="E395" s="7" t="s">
        <v>13</v>
      </c>
      <c r="F395" s="7" t="s">
        <v>14</v>
      </c>
      <c r="G395" s="2">
        <f>IFERROR(__xludf.DUMMYFUNCTION("IF(NOT(EXACT(A395,A394)), IF(ISERROR(FILTER(D$2:D2782, A$2:A2782 = A395, D$2:D2782&lt;&gt;"""")), """", COUNTA(FILTER(D$2:D2782, A$2:A2782 = A395, D$2:D2782&lt;&gt;""""))),"""")"),1.0)</f>
        <v>1</v>
      </c>
    </row>
    <row r="396" ht="14.25" customHeight="1">
      <c r="A396" s="7" t="s">
        <v>830</v>
      </c>
      <c r="B396" s="7" t="s">
        <v>831</v>
      </c>
      <c r="C396" s="7" t="s">
        <v>44</v>
      </c>
      <c r="D396" s="8"/>
      <c r="E396" s="8"/>
      <c r="F396" s="8"/>
      <c r="G396" s="2" t="str">
        <f>IFERROR(__xludf.DUMMYFUNCTION("IF(NOT(EXACT(A396,A395)), IF(ISERROR(FILTER(D$2:D2782, A$2:A2782 = A396, D$2:D2782&lt;&gt;"""")), """", COUNTA(FILTER(D$2:D2782, A$2:A2782 = A396, D$2:D2782&lt;&gt;""""))),"""")"),"")</f>
        <v/>
      </c>
    </row>
    <row r="397" ht="14.25" customHeight="1">
      <c r="A397" s="7" t="s">
        <v>832</v>
      </c>
      <c r="B397" s="7" t="s">
        <v>833</v>
      </c>
      <c r="C397" s="7" t="s">
        <v>44</v>
      </c>
      <c r="D397" s="8"/>
      <c r="E397" s="8"/>
      <c r="F397" s="8"/>
      <c r="G397" s="2" t="str">
        <f>IFERROR(__xludf.DUMMYFUNCTION("IF(NOT(EXACT(A397,A396)), IF(ISERROR(FILTER(D$2:D2782, A$2:A2782 = A397, D$2:D2782&lt;&gt;"""")), """", COUNTA(FILTER(D$2:D2782, A$2:A2782 = A397, D$2:D2782&lt;&gt;""""))),"""")"),"")</f>
        <v/>
      </c>
    </row>
    <row r="398" ht="14.25" customHeight="1">
      <c r="A398" s="7" t="s">
        <v>834</v>
      </c>
      <c r="B398" s="7" t="s">
        <v>835</v>
      </c>
      <c r="C398" s="7" t="s">
        <v>44</v>
      </c>
      <c r="D398" s="8"/>
      <c r="E398" s="8"/>
      <c r="F398" s="8"/>
      <c r="G398" s="2" t="str">
        <f>IFERROR(__xludf.DUMMYFUNCTION("IF(NOT(EXACT(A398,A397)), IF(ISERROR(FILTER(D$2:D2782, A$2:A2782 = A398, D$2:D2782&lt;&gt;"""")), """", COUNTA(FILTER(D$2:D2782, A$2:A2782 = A398, D$2:D2782&lt;&gt;""""))),"""")"),"")</f>
        <v/>
      </c>
    </row>
    <row r="399" ht="14.25" customHeight="1">
      <c r="A399" s="7" t="s">
        <v>836</v>
      </c>
      <c r="B399" s="7" t="s">
        <v>837</v>
      </c>
      <c r="C399" s="7" t="s">
        <v>44</v>
      </c>
      <c r="D399" s="8"/>
      <c r="E399" s="8"/>
      <c r="F399" s="8"/>
      <c r="G399" s="2" t="str">
        <f>IFERROR(__xludf.DUMMYFUNCTION("IF(NOT(EXACT(A399,A398)), IF(ISERROR(FILTER(D$2:D2782, A$2:A2782 = A399, D$2:D2782&lt;&gt;"""")), """", COUNTA(FILTER(D$2:D2782, A$2:A2782 = A399, D$2:D2782&lt;&gt;""""))),"""")"),"")</f>
        <v/>
      </c>
    </row>
    <row r="400" ht="14.25" customHeight="1">
      <c r="A400" s="7" t="s">
        <v>838</v>
      </c>
      <c r="B400" s="7" t="s">
        <v>839</v>
      </c>
      <c r="C400" s="7" t="s">
        <v>44</v>
      </c>
      <c r="D400" s="8"/>
      <c r="E400" s="8"/>
      <c r="F400" s="8"/>
      <c r="G400" s="2" t="str">
        <f>IFERROR(__xludf.DUMMYFUNCTION("IF(NOT(EXACT(A400,A399)), IF(ISERROR(FILTER(D$2:D2782, A$2:A2782 = A400, D$2:D2782&lt;&gt;"""")), """", COUNTA(FILTER(D$2:D2782, A$2:A2782 = A400, D$2:D2782&lt;&gt;""""))),"""")"),"")</f>
        <v/>
      </c>
    </row>
    <row r="401" ht="14.25" customHeight="1">
      <c r="A401" s="7" t="s">
        <v>840</v>
      </c>
      <c r="B401" s="7" t="s">
        <v>841</v>
      </c>
      <c r="C401" s="7" t="s">
        <v>44</v>
      </c>
      <c r="D401" s="8"/>
      <c r="E401" s="8"/>
      <c r="F401" s="8"/>
      <c r="G401" s="2" t="str">
        <f>IFERROR(__xludf.DUMMYFUNCTION("IF(NOT(EXACT(A401,A400)), IF(ISERROR(FILTER(D$2:D2782, A$2:A2782 = A401, D$2:D2782&lt;&gt;"""")), """", COUNTA(FILTER(D$2:D2782, A$2:A2782 = A401, D$2:D2782&lt;&gt;""""))),"""")"),"")</f>
        <v/>
      </c>
    </row>
    <row r="402" ht="14.25" customHeight="1">
      <c r="A402" s="7" t="s">
        <v>842</v>
      </c>
      <c r="B402" s="7" t="s">
        <v>843</v>
      </c>
      <c r="C402" s="7" t="s">
        <v>44</v>
      </c>
      <c r="D402" s="8"/>
      <c r="E402" s="8"/>
      <c r="F402" s="8"/>
      <c r="G402" s="2" t="str">
        <f>IFERROR(__xludf.DUMMYFUNCTION("IF(NOT(EXACT(A402,A401)), IF(ISERROR(FILTER(D$2:D2782, A$2:A2782 = A402, D$2:D2782&lt;&gt;"""")), """", COUNTA(FILTER(D$2:D2782, A$2:A2782 = A402, D$2:D2782&lt;&gt;""""))),"""")"),"")</f>
        <v/>
      </c>
    </row>
    <row r="403" ht="14.25" customHeight="1">
      <c r="A403" s="7" t="s">
        <v>844</v>
      </c>
      <c r="B403" s="7" t="s">
        <v>845</v>
      </c>
      <c r="C403" s="7" t="s">
        <v>44</v>
      </c>
      <c r="D403" s="8"/>
      <c r="E403" s="8"/>
      <c r="F403" s="8"/>
      <c r="G403" s="2" t="str">
        <f>IFERROR(__xludf.DUMMYFUNCTION("IF(NOT(EXACT(A403,A402)), IF(ISERROR(FILTER(D$2:D2782, A$2:A2782 = A403, D$2:D2782&lt;&gt;"""")), """", COUNTA(FILTER(D$2:D2782, A$2:A2782 = A403, D$2:D2782&lt;&gt;""""))),"""")"),"")</f>
        <v/>
      </c>
    </row>
    <row r="404" ht="14.25" customHeight="1">
      <c r="A404" s="7" t="s">
        <v>846</v>
      </c>
      <c r="B404" s="7" t="s">
        <v>847</v>
      </c>
      <c r="C404" s="7" t="s">
        <v>44</v>
      </c>
      <c r="D404" s="8"/>
      <c r="E404" s="8"/>
      <c r="F404" s="8"/>
      <c r="G404" s="2" t="str">
        <f>IFERROR(__xludf.DUMMYFUNCTION("IF(NOT(EXACT(A404,A403)), IF(ISERROR(FILTER(D$2:D2782, A$2:A2782 = A404, D$2:D2782&lt;&gt;"""")), """", COUNTA(FILTER(D$2:D2782, A$2:A2782 = A404, D$2:D2782&lt;&gt;""""))),"""")"),"")</f>
        <v/>
      </c>
    </row>
    <row r="405" ht="14.25" customHeight="1">
      <c r="A405" s="7" t="s">
        <v>848</v>
      </c>
      <c r="B405" s="7" t="s">
        <v>849</v>
      </c>
      <c r="C405" s="7" t="s">
        <v>44</v>
      </c>
      <c r="D405" s="8"/>
      <c r="E405" s="8"/>
      <c r="F405" s="8"/>
      <c r="G405" s="2" t="str">
        <f>IFERROR(__xludf.DUMMYFUNCTION("IF(NOT(EXACT(A405,A404)), IF(ISERROR(FILTER(D$2:D2782, A$2:A2782 = A405, D$2:D2782&lt;&gt;"""")), """", COUNTA(FILTER(D$2:D2782, A$2:A2782 = A405, D$2:D2782&lt;&gt;""""))),"""")"),"")</f>
        <v/>
      </c>
    </row>
    <row r="406" ht="14.25" customHeight="1">
      <c r="A406" s="7" t="s">
        <v>850</v>
      </c>
      <c r="B406" s="7" t="s">
        <v>851</v>
      </c>
      <c r="C406" s="7" t="s">
        <v>44</v>
      </c>
      <c r="D406" s="8"/>
      <c r="E406" s="8"/>
      <c r="F406" s="8"/>
      <c r="G406" s="2" t="str">
        <f>IFERROR(__xludf.DUMMYFUNCTION("IF(NOT(EXACT(A406,A405)), IF(ISERROR(FILTER(D$2:D2782, A$2:A2782 = A406, D$2:D2782&lt;&gt;"""")), """", COUNTA(FILTER(D$2:D2782, A$2:A2782 = A406, D$2:D2782&lt;&gt;""""))),"""")"),"")</f>
        <v/>
      </c>
    </row>
    <row r="407" ht="14.25" customHeight="1">
      <c r="A407" s="7" t="s">
        <v>852</v>
      </c>
      <c r="B407" s="7" t="s">
        <v>853</v>
      </c>
      <c r="C407" s="7" t="s">
        <v>44</v>
      </c>
      <c r="D407" s="8"/>
      <c r="E407" s="8"/>
      <c r="F407" s="8"/>
      <c r="G407" s="2" t="str">
        <f>IFERROR(__xludf.DUMMYFUNCTION("IF(NOT(EXACT(A407,A406)), IF(ISERROR(FILTER(D$2:D2782, A$2:A2782 = A407, D$2:D2782&lt;&gt;"""")), """", COUNTA(FILTER(D$2:D2782, A$2:A2782 = A407, D$2:D2782&lt;&gt;""""))),"""")"),"")</f>
        <v/>
      </c>
    </row>
    <row r="408" ht="14.25" customHeight="1">
      <c r="A408" s="7" t="s">
        <v>854</v>
      </c>
      <c r="B408" s="7" t="s">
        <v>855</v>
      </c>
      <c r="C408" s="7" t="s">
        <v>44</v>
      </c>
      <c r="D408" s="8"/>
      <c r="E408" s="8"/>
      <c r="F408" s="8"/>
      <c r="G408" s="2" t="str">
        <f>IFERROR(__xludf.DUMMYFUNCTION("IF(NOT(EXACT(A408,A407)), IF(ISERROR(FILTER(D$2:D2782, A$2:A2782 = A408, D$2:D2782&lt;&gt;"""")), """", COUNTA(FILTER(D$2:D2782, A$2:A2782 = A408, D$2:D2782&lt;&gt;""""))),"""")"),"")</f>
        <v/>
      </c>
    </row>
    <row r="409" ht="14.25" customHeight="1">
      <c r="A409" s="7" t="s">
        <v>856</v>
      </c>
      <c r="B409" s="7" t="s">
        <v>857</v>
      </c>
      <c r="C409" s="7" t="s">
        <v>44</v>
      </c>
      <c r="D409" s="8"/>
      <c r="E409" s="8"/>
      <c r="F409" s="8"/>
      <c r="G409" s="2" t="str">
        <f>IFERROR(__xludf.DUMMYFUNCTION("IF(NOT(EXACT(A409,A408)), IF(ISERROR(FILTER(D$2:D2782, A$2:A2782 = A409, D$2:D2782&lt;&gt;"""")), """", COUNTA(FILTER(D$2:D2782, A$2:A2782 = A409, D$2:D2782&lt;&gt;""""))),"""")"),"")</f>
        <v/>
      </c>
    </row>
    <row r="410" ht="14.25" customHeight="1">
      <c r="A410" s="7" t="s">
        <v>858</v>
      </c>
      <c r="B410" s="7" t="s">
        <v>859</v>
      </c>
      <c r="C410" s="7" t="s">
        <v>44</v>
      </c>
      <c r="D410" s="8"/>
      <c r="E410" s="8"/>
      <c r="F410" s="8"/>
      <c r="G410" s="2" t="str">
        <f>IFERROR(__xludf.DUMMYFUNCTION("IF(NOT(EXACT(A410,A409)), IF(ISERROR(FILTER(D$2:D2782, A$2:A2782 = A410, D$2:D2782&lt;&gt;"""")), """", COUNTA(FILTER(D$2:D2782, A$2:A2782 = A410, D$2:D2782&lt;&gt;""""))),"""")"),"")</f>
        <v/>
      </c>
    </row>
    <row r="411" ht="14.25" customHeight="1">
      <c r="A411" s="7" t="s">
        <v>860</v>
      </c>
      <c r="B411" s="7" t="s">
        <v>861</v>
      </c>
      <c r="C411" s="7" t="s">
        <v>44</v>
      </c>
      <c r="D411" s="8"/>
      <c r="E411" s="8"/>
      <c r="F411" s="8"/>
      <c r="G411" s="2" t="str">
        <f>IFERROR(__xludf.DUMMYFUNCTION("IF(NOT(EXACT(A411,A410)), IF(ISERROR(FILTER(D$2:D2782, A$2:A2782 = A411, D$2:D2782&lt;&gt;"""")), """", COUNTA(FILTER(D$2:D2782, A$2:A2782 = A411, D$2:D2782&lt;&gt;""""))),"""")"),"")</f>
        <v/>
      </c>
    </row>
    <row r="412" ht="14.25" customHeight="1">
      <c r="A412" s="7" t="s">
        <v>862</v>
      </c>
      <c r="B412" s="7" t="s">
        <v>863</v>
      </c>
      <c r="C412" s="7" t="s">
        <v>44</v>
      </c>
      <c r="D412" s="8"/>
      <c r="E412" s="8"/>
      <c r="F412" s="8"/>
      <c r="G412" s="2" t="str">
        <f>IFERROR(__xludf.DUMMYFUNCTION("IF(NOT(EXACT(A412,A411)), IF(ISERROR(FILTER(D$2:D2782, A$2:A2782 = A412, D$2:D2782&lt;&gt;"""")), """", COUNTA(FILTER(D$2:D2782, A$2:A2782 = A412, D$2:D2782&lt;&gt;""""))),"""")"),"")</f>
        <v/>
      </c>
    </row>
    <row r="413" ht="14.25" customHeight="1">
      <c r="A413" s="7" t="s">
        <v>864</v>
      </c>
      <c r="B413" s="7" t="s">
        <v>865</v>
      </c>
      <c r="C413" s="7" t="s">
        <v>44</v>
      </c>
      <c r="D413" s="8"/>
      <c r="E413" s="8"/>
      <c r="F413" s="8"/>
      <c r="G413" s="2" t="str">
        <f>IFERROR(__xludf.DUMMYFUNCTION("IF(NOT(EXACT(A413,A412)), IF(ISERROR(FILTER(D$2:D2782, A$2:A2782 = A413, D$2:D2782&lt;&gt;"""")), """", COUNTA(FILTER(D$2:D2782, A$2:A2782 = A413, D$2:D2782&lt;&gt;""""))),"""")"),"")</f>
        <v/>
      </c>
    </row>
    <row r="414" ht="14.25" customHeight="1">
      <c r="A414" s="7" t="s">
        <v>866</v>
      </c>
      <c r="B414" s="7" t="s">
        <v>867</v>
      </c>
      <c r="C414" s="7" t="s">
        <v>44</v>
      </c>
      <c r="D414" s="8"/>
      <c r="E414" s="8"/>
      <c r="F414" s="8"/>
      <c r="G414" s="2" t="str">
        <f>IFERROR(__xludf.DUMMYFUNCTION("IF(NOT(EXACT(A414,A413)), IF(ISERROR(FILTER(D$2:D2782, A$2:A2782 = A414, D$2:D2782&lt;&gt;"""")), """", COUNTA(FILTER(D$2:D2782, A$2:A2782 = A414, D$2:D2782&lt;&gt;""""))),"""")"),"")</f>
        <v/>
      </c>
    </row>
    <row r="415" ht="14.25" customHeight="1">
      <c r="A415" s="7" t="s">
        <v>868</v>
      </c>
      <c r="B415" s="7" t="s">
        <v>869</v>
      </c>
      <c r="C415" s="7" t="s">
        <v>44</v>
      </c>
      <c r="D415" s="8"/>
      <c r="E415" s="8"/>
      <c r="F415" s="8"/>
      <c r="G415" s="2" t="str">
        <f>IFERROR(__xludf.DUMMYFUNCTION("IF(NOT(EXACT(A415,A414)), IF(ISERROR(FILTER(D$2:D2782, A$2:A2782 = A415, D$2:D2782&lt;&gt;"""")), """", COUNTA(FILTER(D$2:D2782, A$2:A2782 = A415, D$2:D2782&lt;&gt;""""))),"""")"),"")</f>
        <v/>
      </c>
    </row>
    <row r="416" ht="14.25" customHeight="1">
      <c r="A416" s="7" t="s">
        <v>870</v>
      </c>
      <c r="B416" s="7" t="s">
        <v>871</v>
      </c>
      <c r="C416" s="7" t="s">
        <v>44</v>
      </c>
      <c r="D416" s="8"/>
      <c r="E416" s="8"/>
      <c r="F416" s="8"/>
      <c r="G416" s="2" t="str">
        <f>IFERROR(__xludf.DUMMYFUNCTION("IF(NOT(EXACT(A416,A415)), IF(ISERROR(FILTER(D$2:D2782, A$2:A2782 = A416, D$2:D2782&lt;&gt;"""")), """", COUNTA(FILTER(D$2:D2782, A$2:A2782 = A416, D$2:D2782&lt;&gt;""""))),"""")"),"")</f>
        <v/>
      </c>
    </row>
    <row r="417" ht="14.25" customHeight="1">
      <c r="A417" s="7" t="s">
        <v>872</v>
      </c>
      <c r="B417" s="7" t="s">
        <v>873</v>
      </c>
      <c r="C417" s="7" t="s">
        <v>44</v>
      </c>
      <c r="D417" s="8"/>
      <c r="E417" s="8"/>
      <c r="F417" s="8"/>
      <c r="G417" s="2" t="str">
        <f>IFERROR(__xludf.DUMMYFUNCTION("IF(NOT(EXACT(A417,A416)), IF(ISERROR(FILTER(D$2:D2782, A$2:A2782 = A417, D$2:D2782&lt;&gt;"""")), """", COUNTA(FILTER(D$2:D2782, A$2:A2782 = A417, D$2:D2782&lt;&gt;""""))),"""")"),"")</f>
        <v/>
      </c>
    </row>
    <row r="418" ht="14.25" customHeight="1">
      <c r="A418" s="7" t="s">
        <v>874</v>
      </c>
      <c r="B418" s="7" t="s">
        <v>875</v>
      </c>
      <c r="C418" s="7" t="s">
        <v>44</v>
      </c>
      <c r="D418" s="8"/>
      <c r="E418" s="8"/>
      <c r="F418" s="8"/>
      <c r="G418" s="2" t="str">
        <f>IFERROR(__xludf.DUMMYFUNCTION("IF(NOT(EXACT(A418,A417)), IF(ISERROR(FILTER(D$2:D2782, A$2:A2782 = A418, D$2:D2782&lt;&gt;"""")), """", COUNTA(FILTER(D$2:D2782, A$2:A2782 = A418, D$2:D2782&lt;&gt;""""))),"""")"),"")</f>
        <v/>
      </c>
    </row>
    <row r="419" ht="14.25" customHeight="1">
      <c r="A419" s="7" t="s">
        <v>876</v>
      </c>
      <c r="B419" s="7" t="s">
        <v>877</v>
      </c>
      <c r="C419" s="7" t="s">
        <v>44</v>
      </c>
      <c r="D419" s="8"/>
      <c r="E419" s="8"/>
      <c r="F419" s="8"/>
      <c r="G419" s="2" t="str">
        <f>IFERROR(__xludf.DUMMYFUNCTION("IF(NOT(EXACT(A419,A418)), IF(ISERROR(FILTER(D$2:D2782, A$2:A2782 = A419, D$2:D2782&lt;&gt;"""")), """", COUNTA(FILTER(D$2:D2782, A$2:A2782 = A419, D$2:D2782&lt;&gt;""""))),"""")"),"")</f>
        <v/>
      </c>
    </row>
    <row r="420" ht="14.25" customHeight="1">
      <c r="A420" s="7" t="s">
        <v>878</v>
      </c>
      <c r="B420" s="7" t="s">
        <v>879</v>
      </c>
      <c r="C420" s="7" t="s">
        <v>44</v>
      </c>
      <c r="D420" s="8"/>
      <c r="E420" s="8"/>
      <c r="F420" s="8"/>
      <c r="G420" s="2" t="str">
        <f>IFERROR(__xludf.DUMMYFUNCTION("IF(NOT(EXACT(A420,A419)), IF(ISERROR(FILTER(D$2:D2782, A$2:A2782 = A420, D$2:D2782&lt;&gt;"""")), """", COUNTA(FILTER(D$2:D2782, A$2:A2782 = A420, D$2:D2782&lt;&gt;""""))),"""")"),"")</f>
        <v/>
      </c>
    </row>
    <row r="421" ht="14.25" customHeight="1">
      <c r="A421" s="7" t="s">
        <v>880</v>
      </c>
      <c r="B421" s="7" t="s">
        <v>881</v>
      </c>
      <c r="C421" s="7" t="s">
        <v>44</v>
      </c>
      <c r="D421" s="8"/>
      <c r="E421" s="8"/>
      <c r="F421" s="8"/>
      <c r="G421" s="2" t="str">
        <f>IFERROR(__xludf.DUMMYFUNCTION("IF(NOT(EXACT(A421,A420)), IF(ISERROR(FILTER(D$2:D2782, A$2:A2782 = A421, D$2:D2782&lt;&gt;"""")), """", COUNTA(FILTER(D$2:D2782, A$2:A2782 = A421, D$2:D2782&lt;&gt;""""))),"""")"),"")</f>
        <v/>
      </c>
    </row>
    <row r="422" ht="14.25" customHeight="1">
      <c r="A422" s="7" t="s">
        <v>882</v>
      </c>
      <c r="B422" s="7" t="s">
        <v>883</v>
      </c>
      <c r="C422" s="7" t="s">
        <v>44</v>
      </c>
      <c r="D422" s="8"/>
      <c r="E422" s="8"/>
      <c r="F422" s="8"/>
      <c r="G422" s="2" t="str">
        <f>IFERROR(__xludf.DUMMYFUNCTION("IF(NOT(EXACT(A422,A421)), IF(ISERROR(FILTER(D$2:D2782, A$2:A2782 = A422, D$2:D2782&lt;&gt;"""")), """", COUNTA(FILTER(D$2:D2782, A$2:A2782 = A422, D$2:D2782&lt;&gt;""""))),"""")"),"")</f>
        <v/>
      </c>
    </row>
    <row r="423" ht="14.25" customHeight="1">
      <c r="A423" s="7" t="s">
        <v>884</v>
      </c>
      <c r="B423" s="7" t="s">
        <v>885</v>
      </c>
      <c r="C423" s="7" t="s">
        <v>44</v>
      </c>
      <c r="D423" s="8"/>
      <c r="E423" s="8"/>
      <c r="F423" s="8"/>
      <c r="G423" s="2" t="str">
        <f>IFERROR(__xludf.DUMMYFUNCTION("IF(NOT(EXACT(A423,A422)), IF(ISERROR(FILTER(D$2:D2782, A$2:A2782 = A423, D$2:D2782&lt;&gt;"""")), """", COUNTA(FILTER(D$2:D2782, A$2:A2782 = A423, D$2:D2782&lt;&gt;""""))),"""")"),"")</f>
        <v/>
      </c>
    </row>
    <row r="424" ht="14.25" customHeight="1">
      <c r="A424" s="7" t="s">
        <v>886</v>
      </c>
      <c r="B424" s="7" t="s">
        <v>887</v>
      </c>
      <c r="C424" s="7" t="s">
        <v>44</v>
      </c>
      <c r="D424" s="8"/>
      <c r="E424" s="8"/>
      <c r="F424" s="8"/>
      <c r="G424" s="2" t="str">
        <f>IFERROR(__xludf.DUMMYFUNCTION("IF(NOT(EXACT(A424,A423)), IF(ISERROR(FILTER(D$2:D2782, A$2:A2782 = A424, D$2:D2782&lt;&gt;"""")), """", COUNTA(FILTER(D$2:D2782, A$2:A2782 = A424, D$2:D2782&lt;&gt;""""))),"""")"),"")</f>
        <v/>
      </c>
    </row>
    <row r="425" ht="14.25" customHeight="1">
      <c r="A425" s="7" t="s">
        <v>888</v>
      </c>
      <c r="B425" s="7" t="s">
        <v>889</v>
      </c>
      <c r="C425" s="7" t="s">
        <v>44</v>
      </c>
      <c r="D425" s="8"/>
      <c r="E425" s="8"/>
      <c r="F425" s="8"/>
      <c r="G425" s="2" t="str">
        <f>IFERROR(__xludf.DUMMYFUNCTION("IF(NOT(EXACT(A425,A424)), IF(ISERROR(FILTER(D$2:D2782, A$2:A2782 = A425, D$2:D2782&lt;&gt;"""")), """", COUNTA(FILTER(D$2:D2782, A$2:A2782 = A425, D$2:D2782&lt;&gt;""""))),"""")"),"")</f>
        <v/>
      </c>
    </row>
    <row r="426" ht="14.25" customHeight="1">
      <c r="A426" s="7" t="s">
        <v>890</v>
      </c>
      <c r="B426" s="7" t="s">
        <v>891</v>
      </c>
      <c r="C426" s="7" t="s">
        <v>44</v>
      </c>
      <c r="D426" s="8"/>
      <c r="E426" s="8"/>
      <c r="F426" s="8"/>
      <c r="G426" s="2" t="str">
        <f>IFERROR(__xludf.DUMMYFUNCTION("IF(NOT(EXACT(A426,A425)), IF(ISERROR(FILTER(D$2:D2782, A$2:A2782 = A426, D$2:D2782&lt;&gt;"""")), """", COUNTA(FILTER(D$2:D2782, A$2:A2782 = A426, D$2:D2782&lt;&gt;""""))),"""")"),"")</f>
        <v/>
      </c>
    </row>
    <row r="427" ht="14.25" customHeight="1">
      <c r="A427" s="7" t="s">
        <v>892</v>
      </c>
      <c r="B427" s="7" t="s">
        <v>893</v>
      </c>
      <c r="C427" s="7" t="s">
        <v>44</v>
      </c>
      <c r="D427" s="8"/>
      <c r="E427" s="8"/>
      <c r="F427" s="8"/>
      <c r="G427" s="2" t="str">
        <f>IFERROR(__xludf.DUMMYFUNCTION("IF(NOT(EXACT(A427,A426)), IF(ISERROR(FILTER(D$2:D2782, A$2:A2782 = A427, D$2:D2782&lt;&gt;"""")), """", COUNTA(FILTER(D$2:D2782, A$2:A2782 = A427, D$2:D2782&lt;&gt;""""))),"""")"),"")</f>
        <v/>
      </c>
    </row>
    <row r="428" ht="14.25" customHeight="1">
      <c r="A428" s="7" t="s">
        <v>894</v>
      </c>
      <c r="B428" s="7" t="s">
        <v>895</v>
      </c>
      <c r="C428" s="7" t="s">
        <v>44</v>
      </c>
      <c r="D428" s="8"/>
      <c r="E428" s="8"/>
      <c r="F428" s="8"/>
      <c r="G428" s="2" t="str">
        <f>IFERROR(__xludf.DUMMYFUNCTION("IF(NOT(EXACT(A428,A427)), IF(ISERROR(FILTER(D$2:D2782, A$2:A2782 = A428, D$2:D2782&lt;&gt;"""")), """", COUNTA(FILTER(D$2:D2782, A$2:A2782 = A428, D$2:D2782&lt;&gt;""""))),"""")"),"")</f>
        <v/>
      </c>
    </row>
    <row r="429" ht="14.25" customHeight="1">
      <c r="A429" s="7" t="s">
        <v>896</v>
      </c>
      <c r="B429" s="7" t="s">
        <v>897</v>
      </c>
      <c r="C429" s="7" t="s">
        <v>44</v>
      </c>
      <c r="D429" s="8"/>
      <c r="E429" s="8"/>
      <c r="F429" s="8"/>
      <c r="G429" s="2" t="str">
        <f>IFERROR(__xludf.DUMMYFUNCTION("IF(NOT(EXACT(A429,A428)), IF(ISERROR(FILTER(D$2:D2782, A$2:A2782 = A429, D$2:D2782&lt;&gt;"""")), """", COUNTA(FILTER(D$2:D2782, A$2:A2782 = A429, D$2:D2782&lt;&gt;""""))),"""")"),"")</f>
        <v/>
      </c>
    </row>
    <row r="430" ht="14.25" customHeight="1">
      <c r="A430" s="7" t="s">
        <v>898</v>
      </c>
      <c r="B430" s="7" t="s">
        <v>899</v>
      </c>
      <c r="C430" s="7" t="s">
        <v>44</v>
      </c>
      <c r="D430" s="8"/>
      <c r="E430" s="8"/>
      <c r="F430" s="8"/>
      <c r="G430" s="2" t="str">
        <f>IFERROR(__xludf.DUMMYFUNCTION("IF(NOT(EXACT(A430,A429)), IF(ISERROR(FILTER(D$2:D2782, A$2:A2782 = A430, D$2:D2782&lt;&gt;"""")), """", COUNTA(FILTER(D$2:D2782, A$2:A2782 = A430, D$2:D2782&lt;&gt;""""))),"""")"),"")</f>
        <v/>
      </c>
    </row>
    <row r="431" ht="14.25" customHeight="1">
      <c r="A431" s="7" t="s">
        <v>900</v>
      </c>
      <c r="B431" s="7" t="s">
        <v>901</v>
      </c>
      <c r="C431" s="7" t="s">
        <v>44</v>
      </c>
      <c r="D431" s="8"/>
      <c r="E431" s="8"/>
      <c r="F431" s="8"/>
      <c r="G431" s="2" t="str">
        <f>IFERROR(__xludf.DUMMYFUNCTION("IF(NOT(EXACT(A431,A430)), IF(ISERROR(FILTER(D$2:D2782, A$2:A2782 = A431, D$2:D2782&lt;&gt;"""")), """", COUNTA(FILTER(D$2:D2782, A$2:A2782 = A431, D$2:D2782&lt;&gt;""""))),"""")"),"")</f>
        <v/>
      </c>
    </row>
    <row r="432" ht="14.25" customHeight="1">
      <c r="A432" s="7" t="s">
        <v>902</v>
      </c>
      <c r="B432" s="7" t="s">
        <v>436</v>
      </c>
      <c r="C432" s="7" t="s">
        <v>44</v>
      </c>
      <c r="D432" s="8"/>
      <c r="E432" s="8"/>
      <c r="F432" s="8"/>
      <c r="G432" s="2" t="str">
        <f>IFERROR(__xludf.DUMMYFUNCTION("IF(NOT(EXACT(A432,A431)), IF(ISERROR(FILTER(D$2:D2782, A$2:A2782 = A432, D$2:D2782&lt;&gt;"""")), """", COUNTA(FILTER(D$2:D2782, A$2:A2782 = A432, D$2:D2782&lt;&gt;""""))),"""")"),"")</f>
        <v/>
      </c>
    </row>
    <row r="433" ht="14.25" customHeight="1">
      <c r="A433" s="7" t="s">
        <v>903</v>
      </c>
      <c r="B433" s="7" t="s">
        <v>904</v>
      </c>
      <c r="C433" s="7" t="s">
        <v>44</v>
      </c>
      <c r="D433" s="8"/>
      <c r="E433" s="8"/>
      <c r="F433" s="8"/>
      <c r="G433" s="2" t="str">
        <f>IFERROR(__xludf.DUMMYFUNCTION("IF(NOT(EXACT(A433,A432)), IF(ISERROR(FILTER(D$2:D2782, A$2:A2782 = A433, D$2:D2782&lt;&gt;"""")), """", COUNTA(FILTER(D$2:D2782, A$2:A2782 = A433, D$2:D2782&lt;&gt;""""))),"""")"),"")</f>
        <v/>
      </c>
    </row>
    <row r="434" ht="14.25" customHeight="1">
      <c r="A434" s="7" t="s">
        <v>905</v>
      </c>
      <c r="B434" s="7" t="s">
        <v>906</v>
      </c>
      <c r="C434" s="7" t="s">
        <v>44</v>
      </c>
      <c r="D434" s="8"/>
      <c r="E434" s="8"/>
      <c r="F434" s="8"/>
      <c r="G434" s="2" t="str">
        <f>IFERROR(__xludf.DUMMYFUNCTION("IF(NOT(EXACT(A434,A433)), IF(ISERROR(FILTER(D$2:D2782, A$2:A2782 = A434, D$2:D2782&lt;&gt;"""")), """", COUNTA(FILTER(D$2:D2782, A$2:A2782 = A434, D$2:D2782&lt;&gt;""""))),"""")"),"")</f>
        <v/>
      </c>
    </row>
    <row r="435" ht="14.25" customHeight="1">
      <c r="A435" s="7" t="s">
        <v>907</v>
      </c>
      <c r="B435" s="7" t="s">
        <v>908</v>
      </c>
      <c r="C435" s="7" t="s">
        <v>44</v>
      </c>
      <c r="D435" s="8"/>
      <c r="E435" s="8"/>
      <c r="F435" s="8"/>
      <c r="G435" s="2" t="str">
        <f>IFERROR(__xludf.DUMMYFUNCTION("IF(NOT(EXACT(A435,A434)), IF(ISERROR(FILTER(D$2:D2782, A$2:A2782 = A435, D$2:D2782&lt;&gt;"""")), """", COUNTA(FILTER(D$2:D2782, A$2:A2782 = A435, D$2:D2782&lt;&gt;""""))),"""")"),"")</f>
        <v/>
      </c>
    </row>
    <row r="436" ht="14.25" customHeight="1">
      <c r="A436" s="7" t="s">
        <v>909</v>
      </c>
      <c r="B436" s="7" t="s">
        <v>910</v>
      </c>
      <c r="C436" s="7" t="s">
        <v>44</v>
      </c>
      <c r="D436" s="8"/>
      <c r="E436" s="8"/>
      <c r="F436" s="8"/>
      <c r="G436" s="2" t="str">
        <f>IFERROR(__xludf.DUMMYFUNCTION("IF(NOT(EXACT(A436,A435)), IF(ISERROR(FILTER(D$2:D2782, A$2:A2782 = A436, D$2:D2782&lt;&gt;"""")), """", COUNTA(FILTER(D$2:D2782, A$2:A2782 = A436, D$2:D2782&lt;&gt;""""))),"""")"),"")</f>
        <v/>
      </c>
    </row>
    <row r="437" ht="14.25" customHeight="1">
      <c r="A437" s="7" t="s">
        <v>911</v>
      </c>
      <c r="B437" s="7" t="s">
        <v>912</v>
      </c>
      <c r="C437" s="7" t="s">
        <v>44</v>
      </c>
      <c r="D437" s="8"/>
      <c r="E437" s="8"/>
      <c r="F437" s="8"/>
      <c r="G437" s="2" t="str">
        <f>IFERROR(__xludf.DUMMYFUNCTION("IF(NOT(EXACT(A437,A436)), IF(ISERROR(FILTER(D$2:D2782, A$2:A2782 = A437, D$2:D2782&lt;&gt;"""")), """", COUNTA(FILTER(D$2:D2782, A$2:A2782 = A437, D$2:D2782&lt;&gt;""""))),"""")"),"")</f>
        <v/>
      </c>
    </row>
    <row r="438" ht="14.25" customHeight="1">
      <c r="A438" s="7" t="s">
        <v>913</v>
      </c>
      <c r="B438" s="7" t="s">
        <v>914</v>
      </c>
      <c r="C438" s="7" t="s">
        <v>44</v>
      </c>
      <c r="D438" s="8"/>
      <c r="E438" s="8"/>
      <c r="F438" s="8"/>
      <c r="G438" s="2" t="str">
        <f>IFERROR(__xludf.DUMMYFUNCTION("IF(NOT(EXACT(A438,A437)), IF(ISERROR(FILTER(D$2:D2782, A$2:A2782 = A438, D$2:D2782&lt;&gt;"""")), """", COUNTA(FILTER(D$2:D2782, A$2:A2782 = A438, D$2:D2782&lt;&gt;""""))),"""")"),"")</f>
        <v/>
      </c>
    </row>
    <row r="439" ht="14.25" customHeight="1">
      <c r="A439" s="7" t="s">
        <v>915</v>
      </c>
      <c r="B439" s="7" t="s">
        <v>916</v>
      </c>
      <c r="C439" s="7" t="s">
        <v>44</v>
      </c>
      <c r="D439" s="8"/>
      <c r="E439" s="8"/>
      <c r="F439" s="8"/>
      <c r="G439" s="2" t="str">
        <f>IFERROR(__xludf.DUMMYFUNCTION("IF(NOT(EXACT(A439,A438)), IF(ISERROR(FILTER(D$2:D2782, A$2:A2782 = A439, D$2:D2782&lt;&gt;"""")), """", COUNTA(FILTER(D$2:D2782, A$2:A2782 = A439, D$2:D2782&lt;&gt;""""))),"""")"),"")</f>
        <v/>
      </c>
    </row>
    <row r="440" ht="14.25" customHeight="1">
      <c r="A440" s="7" t="s">
        <v>917</v>
      </c>
      <c r="B440" s="7" t="s">
        <v>918</v>
      </c>
      <c r="C440" s="7" t="s">
        <v>44</v>
      </c>
      <c r="D440" s="8"/>
      <c r="E440" s="8"/>
      <c r="F440" s="8"/>
      <c r="G440" s="2" t="str">
        <f>IFERROR(__xludf.DUMMYFUNCTION("IF(NOT(EXACT(A440,A439)), IF(ISERROR(FILTER(D$2:D2782, A$2:A2782 = A440, D$2:D2782&lt;&gt;"""")), """", COUNTA(FILTER(D$2:D2782, A$2:A2782 = A440, D$2:D2782&lt;&gt;""""))),"""")"),"")</f>
        <v/>
      </c>
    </row>
    <row r="441" ht="14.25" customHeight="1">
      <c r="A441" s="7" t="s">
        <v>919</v>
      </c>
      <c r="B441" s="7" t="s">
        <v>920</v>
      </c>
      <c r="C441" s="7" t="s">
        <v>44</v>
      </c>
      <c r="D441" s="8"/>
      <c r="E441" s="8"/>
      <c r="F441" s="8"/>
      <c r="G441" s="2" t="str">
        <f>IFERROR(__xludf.DUMMYFUNCTION("IF(NOT(EXACT(A441,A440)), IF(ISERROR(FILTER(D$2:D2782, A$2:A2782 = A441, D$2:D2782&lt;&gt;"""")), """", COUNTA(FILTER(D$2:D2782, A$2:A2782 = A441, D$2:D2782&lt;&gt;""""))),"""")"),"")</f>
        <v/>
      </c>
    </row>
    <row r="442" ht="14.25" customHeight="1">
      <c r="A442" s="7" t="s">
        <v>921</v>
      </c>
      <c r="B442" s="7" t="s">
        <v>922</v>
      </c>
      <c r="C442" s="7" t="s">
        <v>44</v>
      </c>
      <c r="D442" s="8"/>
      <c r="E442" s="8"/>
      <c r="F442" s="8"/>
      <c r="G442" s="2" t="str">
        <f>IFERROR(__xludf.DUMMYFUNCTION("IF(NOT(EXACT(A442,A441)), IF(ISERROR(FILTER(D$2:D2782, A$2:A2782 = A442, D$2:D2782&lt;&gt;"""")), """", COUNTA(FILTER(D$2:D2782, A$2:A2782 = A442, D$2:D2782&lt;&gt;""""))),"""")"),"")</f>
        <v/>
      </c>
    </row>
    <row r="443" ht="14.25" customHeight="1">
      <c r="A443" s="7" t="s">
        <v>923</v>
      </c>
      <c r="B443" s="7" t="s">
        <v>924</v>
      </c>
      <c r="C443" s="7" t="s">
        <v>925</v>
      </c>
      <c r="D443" s="7" t="s">
        <v>926</v>
      </c>
      <c r="E443" s="7" t="s">
        <v>21</v>
      </c>
      <c r="F443" s="7" t="s">
        <v>927</v>
      </c>
      <c r="G443" s="2">
        <f>IFERROR(__xludf.DUMMYFUNCTION("IF(NOT(EXACT(A443,A442)), IF(ISERROR(FILTER(D$2:D2782, A$2:A2782 = A443, D$2:D2782&lt;&gt;"""")), """", COUNTA(FILTER(D$2:D2782, A$2:A2782 = A443, D$2:D2782&lt;&gt;""""))),"""")"),2.0)</f>
        <v>2</v>
      </c>
    </row>
    <row r="444" ht="14.25" customHeight="1">
      <c r="A444" s="7" t="s">
        <v>923</v>
      </c>
      <c r="B444" s="7" t="s">
        <v>924</v>
      </c>
      <c r="C444" s="7" t="s">
        <v>925</v>
      </c>
      <c r="D444" s="7" t="s">
        <v>926</v>
      </c>
      <c r="E444" s="7" t="s">
        <v>21</v>
      </c>
      <c r="F444" s="7" t="s">
        <v>928</v>
      </c>
      <c r="G444" s="2" t="str">
        <f>IFERROR(__xludf.DUMMYFUNCTION("IF(NOT(EXACT(A444,A443)), IF(ISERROR(FILTER(D$2:D2782, A$2:A2782 = A444, D$2:D2782&lt;&gt;"""")), """", COUNTA(FILTER(D$2:D2782, A$2:A2782 = A444, D$2:D2782&lt;&gt;""""))),"""")"),"")</f>
        <v/>
      </c>
    </row>
    <row r="445" ht="14.25" customHeight="1">
      <c r="A445" s="7" t="s">
        <v>929</v>
      </c>
      <c r="B445" s="7" t="s">
        <v>930</v>
      </c>
      <c r="C445" s="7" t="s">
        <v>44</v>
      </c>
      <c r="D445" s="8"/>
      <c r="E445" s="8"/>
      <c r="F445" s="8"/>
      <c r="G445" s="2" t="str">
        <f>IFERROR(__xludf.DUMMYFUNCTION("IF(NOT(EXACT(A445,A444)), IF(ISERROR(FILTER(D$2:D2782, A$2:A2782 = A445, D$2:D2782&lt;&gt;"""")), """", COUNTA(FILTER(D$2:D2782, A$2:A2782 = A445, D$2:D2782&lt;&gt;""""))),"""")"),"")</f>
        <v/>
      </c>
    </row>
    <row r="446" ht="14.25" customHeight="1">
      <c r="A446" s="7" t="s">
        <v>931</v>
      </c>
      <c r="B446" s="7" t="s">
        <v>932</v>
      </c>
      <c r="C446" s="7" t="s">
        <v>44</v>
      </c>
      <c r="D446" s="8"/>
      <c r="E446" s="8"/>
      <c r="F446" s="8"/>
      <c r="G446" s="2" t="str">
        <f>IFERROR(__xludf.DUMMYFUNCTION("IF(NOT(EXACT(A446,A445)), IF(ISERROR(FILTER(D$2:D2782, A$2:A2782 = A446, D$2:D2782&lt;&gt;"""")), """", COUNTA(FILTER(D$2:D2782, A$2:A2782 = A446, D$2:D2782&lt;&gt;""""))),"""")"),"")</f>
        <v/>
      </c>
    </row>
    <row r="447" ht="14.25" customHeight="1">
      <c r="A447" s="7" t="s">
        <v>933</v>
      </c>
      <c r="B447" s="7" t="s">
        <v>934</v>
      </c>
      <c r="C447" s="7" t="s">
        <v>44</v>
      </c>
      <c r="D447" s="8"/>
      <c r="E447" s="8"/>
      <c r="F447" s="8"/>
      <c r="G447" s="2" t="str">
        <f>IFERROR(__xludf.DUMMYFUNCTION("IF(NOT(EXACT(A447,A446)), IF(ISERROR(FILTER(D$2:D2782, A$2:A2782 = A447, D$2:D2782&lt;&gt;"""")), """", COUNTA(FILTER(D$2:D2782, A$2:A2782 = A447, D$2:D2782&lt;&gt;""""))),"""")"),"")</f>
        <v/>
      </c>
    </row>
    <row r="448" ht="14.25" customHeight="1">
      <c r="A448" s="7" t="s">
        <v>935</v>
      </c>
      <c r="B448" s="7" t="s">
        <v>936</v>
      </c>
      <c r="C448" s="7" t="s">
        <v>44</v>
      </c>
      <c r="D448" s="8"/>
      <c r="E448" s="8"/>
      <c r="F448" s="8"/>
      <c r="G448" s="2" t="str">
        <f>IFERROR(__xludf.DUMMYFUNCTION("IF(NOT(EXACT(A448,A447)), IF(ISERROR(FILTER(D$2:D2782, A$2:A2782 = A448, D$2:D2782&lt;&gt;"""")), """", COUNTA(FILTER(D$2:D2782, A$2:A2782 = A448, D$2:D2782&lt;&gt;""""))),"""")"),"")</f>
        <v/>
      </c>
    </row>
    <row r="449" ht="14.25" customHeight="1">
      <c r="A449" s="7" t="s">
        <v>937</v>
      </c>
      <c r="B449" s="7" t="s">
        <v>938</v>
      </c>
      <c r="C449" s="7" t="s">
        <v>44</v>
      </c>
      <c r="D449" s="8"/>
      <c r="E449" s="8"/>
      <c r="F449" s="8"/>
      <c r="G449" s="2" t="str">
        <f>IFERROR(__xludf.DUMMYFUNCTION("IF(NOT(EXACT(A449,A448)), IF(ISERROR(FILTER(D$2:D2782, A$2:A2782 = A449, D$2:D2782&lt;&gt;"""")), """", COUNTA(FILTER(D$2:D2782, A$2:A2782 = A449, D$2:D2782&lt;&gt;""""))),"""")"),"")</f>
        <v/>
      </c>
    </row>
    <row r="450" ht="14.25" customHeight="1">
      <c r="A450" s="7" t="s">
        <v>939</v>
      </c>
      <c r="B450" s="7" t="s">
        <v>940</v>
      </c>
      <c r="C450" s="7" t="s">
        <v>44</v>
      </c>
      <c r="D450" s="8"/>
      <c r="E450" s="8"/>
      <c r="F450" s="8"/>
      <c r="G450" s="2" t="str">
        <f>IFERROR(__xludf.DUMMYFUNCTION("IF(NOT(EXACT(A450,A449)), IF(ISERROR(FILTER(D$2:D2782, A$2:A2782 = A450, D$2:D2782&lt;&gt;"""")), """", COUNTA(FILTER(D$2:D2782, A$2:A2782 = A450, D$2:D2782&lt;&gt;""""))),"""")"),"")</f>
        <v/>
      </c>
    </row>
    <row r="451" ht="14.25" customHeight="1">
      <c r="A451" s="7" t="s">
        <v>941</v>
      </c>
      <c r="B451" s="7" t="s">
        <v>942</v>
      </c>
      <c r="C451" s="7" t="s">
        <v>44</v>
      </c>
      <c r="D451" s="8"/>
      <c r="E451" s="8"/>
      <c r="F451" s="8"/>
      <c r="G451" s="2" t="str">
        <f>IFERROR(__xludf.DUMMYFUNCTION("IF(NOT(EXACT(A451,A450)), IF(ISERROR(FILTER(D$2:D2782, A$2:A2782 = A451, D$2:D2782&lt;&gt;"""")), """", COUNTA(FILTER(D$2:D2782, A$2:A2782 = A451, D$2:D2782&lt;&gt;""""))),"""")"),"")</f>
        <v/>
      </c>
    </row>
    <row r="452" ht="14.25" customHeight="1">
      <c r="A452" s="7" t="s">
        <v>943</v>
      </c>
      <c r="B452" s="7" t="s">
        <v>944</v>
      </c>
      <c r="C452" s="7" t="s">
        <v>44</v>
      </c>
      <c r="D452" s="8"/>
      <c r="E452" s="8"/>
      <c r="F452" s="8"/>
      <c r="G452" s="2" t="str">
        <f>IFERROR(__xludf.DUMMYFUNCTION("IF(NOT(EXACT(A452,A451)), IF(ISERROR(FILTER(D$2:D2782, A$2:A2782 = A452, D$2:D2782&lt;&gt;"""")), """", COUNTA(FILTER(D$2:D2782, A$2:A2782 = A452, D$2:D2782&lt;&gt;""""))),"""")"),"")</f>
        <v/>
      </c>
    </row>
    <row r="453" ht="14.25" customHeight="1">
      <c r="A453" s="7" t="s">
        <v>945</v>
      </c>
      <c r="B453" s="7" t="s">
        <v>946</v>
      </c>
      <c r="C453" s="7" t="s">
        <v>44</v>
      </c>
      <c r="D453" s="8"/>
      <c r="E453" s="8"/>
      <c r="F453" s="8"/>
      <c r="G453" s="2" t="str">
        <f>IFERROR(__xludf.DUMMYFUNCTION("IF(NOT(EXACT(A453,A452)), IF(ISERROR(FILTER(D$2:D2782, A$2:A2782 = A453, D$2:D2782&lt;&gt;"""")), """", COUNTA(FILTER(D$2:D2782, A$2:A2782 = A453, D$2:D2782&lt;&gt;""""))),"""")"),"")</f>
        <v/>
      </c>
    </row>
    <row r="454" ht="14.25" customHeight="1">
      <c r="A454" s="7" t="s">
        <v>947</v>
      </c>
      <c r="B454" s="7" t="s">
        <v>948</v>
      </c>
      <c r="C454" s="7" t="s">
        <v>44</v>
      </c>
      <c r="D454" s="8"/>
      <c r="E454" s="8"/>
      <c r="F454" s="8"/>
      <c r="G454" s="2" t="str">
        <f>IFERROR(__xludf.DUMMYFUNCTION("IF(NOT(EXACT(A454,A453)), IF(ISERROR(FILTER(D$2:D2782, A$2:A2782 = A454, D$2:D2782&lt;&gt;"""")), """", COUNTA(FILTER(D$2:D2782, A$2:A2782 = A454, D$2:D2782&lt;&gt;""""))),"""")"),"")</f>
        <v/>
      </c>
    </row>
    <row r="455" ht="14.25" customHeight="1">
      <c r="A455" s="7" t="s">
        <v>949</v>
      </c>
      <c r="B455" s="7" t="s">
        <v>950</v>
      </c>
      <c r="C455" s="7" t="s">
        <v>44</v>
      </c>
      <c r="D455" s="8"/>
      <c r="E455" s="8"/>
      <c r="F455" s="8"/>
      <c r="G455" s="2" t="str">
        <f>IFERROR(__xludf.DUMMYFUNCTION("IF(NOT(EXACT(A455,A454)), IF(ISERROR(FILTER(D$2:D2782, A$2:A2782 = A455, D$2:D2782&lt;&gt;"""")), """", COUNTA(FILTER(D$2:D2782, A$2:A2782 = A455, D$2:D2782&lt;&gt;""""))),"""")"),"")</f>
        <v/>
      </c>
    </row>
    <row r="456" ht="14.25" customHeight="1">
      <c r="A456" s="7" t="s">
        <v>951</v>
      </c>
      <c r="B456" s="7" t="s">
        <v>952</v>
      </c>
      <c r="C456" s="7" t="s">
        <v>44</v>
      </c>
      <c r="D456" s="8"/>
      <c r="E456" s="8"/>
      <c r="F456" s="8"/>
      <c r="G456" s="2" t="str">
        <f>IFERROR(__xludf.DUMMYFUNCTION("IF(NOT(EXACT(A456,A455)), IF(ISERROR(FILTER(D$2:D2782, A$2:A2782 = A456, D$2:D2782&lt;&gt;"""")), """", COUNTA(FILTER(D$2:D2782, A$2:A2782 = A456, D$2:D2782&lt;&gt;""""))),"""")"),"")</f>
        <v/>
      </c>
    </row>
    <row r="457" ht="14.25" customHeight="1">
      <c r="A457" s="7" t="s">
        <v>953</v>
      </c>
      <c r="B457" s="7" t="s">
        <v>954</v>
      </c>
      <c r="C457" s="7" t="s">
        <v>44</v>
      </c>
      <c r="D457" s="8"/>
      <c r="E457" s="8"/>
      <c r="F457" s="8"/>
      <c r="G457" s="2" t="str">
        <f>IFERROR(__xludf.DUMMYFUNCTION("IF(NOT(EXACT(A457,A456)), IF(ISERROR(FILTER(D$2:D2782, A$2:A2782 = A457, D$2:D2782&lt;&gt;"""")), """", COUNTA(FILTER(D$2:D2782, A$2:A2782 = A457, D$2:D2782&lt;&gt;""""))),"""")"),"")</f>
        <v/>
      </c>
    </row>
    <row r="458" ht="14.25" customHeight="1">
      <c r="A458" s="7" t="s">
        <v>955</v>
      </c>
      <c r="B458" s="7" t="s">
        <v>956</v>
      </c>
      <c r="C458" s="7" t="s">
        <v>44</v>
      </c>
      <c r="D458" s="8"/>
      <c r="E458" s="8"/>
      <c r="F458" s="8"/>
      <c r="G458" s="2" t="str">
        <f>IFERROR(__xludf.DUMMYFUNCTION("IF(NOT(EXACT(A458,A457)), IF(ISERROR(FILTER(D$2:D2782, A$2:A2782 = A458, D$2:D2782&lt;&gt;"""")), """", COUNTA(FILTER(D$2:D2782, A$2:A2782 = A458, D$2:D2782&lt;&gt;""""))),"""")"),"")</f>
        <v/>
      </c>
    </row>
    <row r="459" ht="14.25" customHeight="1">
      <c r="A459" s="7" t="s">
        <v>957</v>
      </c>
      <c r="B459" s="7" t="s">
        <v>958</v>
      </c>
      <c r="C459" s="7" t="s">
        <v>44</v>
      </c>
      <c r="D459" s="8"/>
      <c r="E459" s="8"/>
      <c r="F459" s="8"/>
      <c r="G459" s="2" t="str">
        <f>IFERROR(__xludf.DUMMYFUNCTION("IF(NOT(EXACT(A459,A458)), IF(ISERROR(FILTER(D$2:D2782, A$2:A2782 = A459, D$2:D2782&lt;&gt;"""")), """", COUNTA(FILTER(D$2:D2782, A$2:A2782 = A459, D$2:D2782&lt;&gt;""""))),"""")"),"")</f>
        <v/>
      </c>
    </row>
    <row r="460" ht="14.25" customHeight="1">
      <c r="A460" s="7" t="s">
        <v>959</v>
      </c>
      <c r="B460" s="7" t="s">
        <v>960</v>
      </c>
      <c r="C460" s="7" t="s">
        <v>44</v>
      </c>
      <c r="D460" s="8"/>
      <c r="E460" s="8"/>
      <c r="F460" s="8"/>
      <c r="G460" s="2" t="str">
        <f>IFERROR(__xludf.DUMMYFUNCTION("IF(NOT(EXACT(A460,A459)), IF(ISERROR(FILTER(D$2:D2782, A$2:A2782 = A460, D$2:D2782&lt;&gt;"""")), """", COUNTA(FILTER(D$2:D2782, A$2:A2782 = A460, D$2:D2782&lt;&gt;""""))),"""")"),"")</f>
        <v/>
      </c>
    </row>
    <row r="461" ht="14.25" customHeight="1">
      <c r="A461" s="7" t="s">
        <v>961</v>
      </c>
      <c r="B461" s="7" t="s">
        <v>962</v>
      </c>
      <c r="C461" s="7" t="s">
        <v>44</v>
      </c>
      <c r="D461" s="8"/>
      <c r="E461" s="8"/>
      <c r="F461" s="8"/>
      <c r="G461" s="2" t="str">
        <f>IFERROR(__xludf.DUMMYFUNCTION("IF(NOT(EXACT(A461,A460)), IF(ISERROR(FILTER(D$2:D2782, A$2:A2782 = A461, D$2:D2782&lt;&gt;"""")), """", COUNTA(FILTER(D$2:D2782, A$2:A2782 = A461, D$2:D2782&lt;&gt;""""))),"""")"),"")</f>
        <v/>
      </c>
    </row>
    <row r="462" ht="14.25" customHeight="1">
      <c r="A462" s="7" t="s">
        <v>963</v>
      </c>
      <c r="B462" s="7" t="s">
        <v>964</v>
      </c>
      <c r="C462" s="7" t="s">
        <v>44</v>
      </c>
      <c r="D462" s="8"/>
      <c r="E462" s="8"/>
      <c r="F462" s="8"/>
      <c r="G462" s="2" t="str">
        <f>IFERROR(__xludf.DUMMYFUNCTION("IF(NOT(EXACT(A462,A461)), IF(ISERROR(FILTER(D$2:D2782, A$2:A2782 = A462, D$2:D2782&lt;&gt;"""")), """", COUNTA(FILTER(D$2:D2782, A$2:A2782 = A462, D$2:D2782&lt;&gt;""""))),"""")"),"")</f>
        <v/>
      </c>
    </row>
    <row r="463" ht="14.25" customHeight="1">
      <c r="A463" s="7" t="s">
        <v>965</v>
      </c>
      <c r="B463" s="7" t="s">
        <v>966</v>
      </c>
      <c r="C463" s="7" t="s">
        <v>44</v>
      </c>
      <c r="D463" s="8"/>
      <c r="E463" s="8"/>
      <c r="F463" s="8"/>
      <c r="G463" s="2" t="str">
        <f>IFERROR(__xludf.DUMMYFUNCTION("IF(NOT(EXACT(A463,A462)), IF(ISERROR(FILTER(D$2:D2782, A$2:A2782 = A463, D$2:D2782&lt;&gt;"""")), """", COUNTA(FILTER(D$2:D2782, A$2:A2782 = A463, D$2:D2782&lt;&gt;""""))),"""")"),"")</f>
        <v/>
      </c>
    </row>
    <row r="464" ht="14.25" customHeight="1">
      <c r="A464" s="7" t="s">
        <v>967</v>
      </c>
      <c r="B464" s="7" t="s">
        <v>968</v>
      </c>
      <c r="C464" s="7" t="s">
        <v>44</v>
      </c>
      <c r="D464" s="8"/>
      <c r="E464" s="8"/>
      <c r="F464" s="8"/>
      <c r="G464" s="2" t="str">
        <f>IFERROR(__xludf.DUMMYFUNCTION("IF(NOT(EXACT(A464,A463)), IF(ISERROR(FILTER(D$2:D2782, A$2:A2782 = A464, D$2:D2782&lt;&gt;"""")), """", COUNTA(FILTER(D$2:D2782, A$2:A2782 = A464, D$2:D2782&lt;&gt;""""))),"""")"),"")</f>
        <v/>
      </c>
    </row>
    <row r="465" ht="14.25" customHeight="1">
      <c r="A465" s="7" t="s">
        <v>969</v>
      </c>
      <c r="B465" s="7" t="s">
        <v>970</v>
      </c>
      <c r="C465" s="7" t="s">
        <v>44</v>
      </c>
      <c r="D465" s="8"/>
      <c r="E465" s="8"/>
      <c r="F465" s="8"/>
      <c r="G465" s="2" t="str">
        <f>IFERROR(__xludf.DUMMYFUNCTION("IF(NOT(EXACT(A465,A464)), IF(ISERROR(FILTER(D$2:D2782, A$2:A2782 = A465, D$2:D2782&lt;&gt;"""")), """", COUNTA(FILTER(D$2:D2782, A$2:A2782 = A465, D$2:D2782&lt;&gt;""""))),"""")"),"")</f>
        <v/>
      </c>
    </row>
    <row r="466" ht="14.25" customHeight="1">
      <c r="A466" s="7" t="s">
        <v>971</v>
      </c>
      <c r="B466" s="7" t="s">
        <v>972</v>
      </c>
      <c r="C466" s="7" t="s">
        <v>44</v>
      </c>
      <c r="D466" s="8"/>
      <c r="E466" s="8"/>
      <c r="F466" s="8"/>
      <c r="G466" s="2" t="str">
        <f>IFERROR(__xludf.DUMMYFUNCTION("IF(NOT(EXACT(A466,A465)), IF(ISERROR(FILTER(D$2:D2782, A$2:A2782 = A466, D$2:D2782&lt;&gt;"""")), """", COUNTA(FILTER(D$2:D2782, A$2:A2782 = A466, D$2:D2782&lt;&gt;""""))),"""")"),"")</f>
        <v/>
      </c>
    </row>
    <row r="467" ht="14.25" customHeight="1">
      <c r="A467" s="7" t="s">
        <v>973</v>
      </c>
      <c r="B467" s="7" t="s">
        <v>974</v>
      </c>
      <c r="C467" s="7" t="s">
        <v>44</v>
      </c>
      <c r="D467" s="8"/>
      <c r="E467" s="8"/>
      <c r="F467" s="8"/>
      <c r="G467" s="2" t="str">
        <f>IFERROR(__xludf.DUMMYFUNCTION("IF(NOT(EXACT(A467,A466)), IF(ISERROR(FILTER(D$2:D2782, A$2:A2782 = A467, D$2:D2782&lt;&gt;"""")), """", COUNTA(FILTER(D$2:D2782, A$2:A2782 = A467, D$2:D2782&lt;&gt;""""))),"""")"),"")</f>
        <v/>
      </c>
    </row>
    <row r="468" ht="14.25" customHeight="1">
      <c r="A468" s="7" t="s">
        <v>975</v>
      </c>
      <c r="B468" s="7" t="s">
        <v>976</v>
      </c>
      <c r="C468" s="7" t="s">
        <v>44</v>
      </c>
      <c r="D468" s="8"/>
      <c r="E468" s="8"/>
      <c r="F468" s="8"/>
      <c r="G468" s="2" t="str">
        <f>IFERROR(__xludf.DUMMYFUNCTION("IF(NOT(EXACT(A468,A467)), IF(ISERROR(FILTER(D$2:D2782, A$2:A2782 = A468, D$2:D2782&lt;&gt;"""")), """", COUNTA(FILTER(D$2:D2782, A$2:A2782 = A468, D$2:D2782&lt;&gt;""""))),"""")"),"")</f>
        <v/>
      </c>
    </row>
    <row r="469" ht="14.25" customHeight="1">
      <c r="A469" s="7" t="s">
        <v>977</v>
      </c>
      <c r="B469" s="7" t="s">
        <v>978</v>
      </c>
      <c r="C469" s="7" t="s">
        <v>44</v>
      </c>
      <c r="D469" s="8"/>
      <c r="E469" s="8"/>
      <c r="F469" s="8"/>
      <c r="G469" s="2" t="str">
        <f>IFERROR(__xludf.DUMMYFUNCTION("IF(NOT(EXACT(A469,A468)), IF(ISERROR(FILTER(D$2:D2782, A$2:A2782 = A469, D$2:D2782&lt;&gt;"""")), """", COUNTA(FILTER(D$2:D2782, A$2:A2782 = A469, D$2:D2782&lt;&gt;""""))),"""")"),"")</f>
        <v/>
      </c>
    </row>
    <row r="470" ht="14.25" customHeight="1">
      <c r="A470" s="7" t="s">
        <v>979</v>
      </c>
      <c r="B470" s="7" t="s">
        <v>436</v>
      </c>
      <c r="C470" s="7" t="s">
        <v>44</v>
      </c>
      <c r="D470" s="8"/>
      <c r="E470" s="8"/>
      <c r="F470" s="8"/>
      <c r="G470" s="2" t="str">
        <f>IFERROR(__xludf.DUMMYFUNCTION("IF(NOT(EXACT(A470,A469)), IF(ISERROR(FILTER(D$2:D2782, A$2:A2782 = A470, D$2:D2782&lt;&gt;"""")), """", COUNTA(FILTER(D$2:D2782, A$2:A2782 = A470, D$2:D2782&lt;&gt;""""))),"""")"),"")</f>
        <v/>
      </c>
    </row>
    <row r="471" ht="14.25" customHeight="1">
      <c r="A471" s="7" t="s">
        <v>980</v>
      </c>
      <c r="B471" s="7" t="s">
        <v>981</v>
      </c>
      <c r="C471" s="7" t="s">
        <v>44</v>
      </c>
      <c r="D471" s="8"/>
      <c r="E471" s="8"/>
      <c r="F471" s="8"/>
      <c r="G471" s="2" t="str">
        <f>IFERROR(__xludf.DUMMYFUNCTION("IF(NOT(EXACT(A471,A470)), IF(ISERROR(FILTER(D$2:D2782, A$2:A2782 = A471, D$2:D2782&lt;&gt;"""")), """", COUNTA(FILTER(D$2:D2782, A$2:A2782 = A471, D$2:D2782&lt;&gt;""""))),"""")"),"")</f>
        <v/>
      </c>
    </row>
    <row r="472" ht="14.25" customHeight="1">
      <c r="A472" s="7" t="s">
        <v>982</v>
      </c>
      <c r="B472" s="7" t="s">
        <v>983</v>
      </c>
      <c r="C472" s="7" t="s">
        <v>44</v>
      </c>
      <c r="D472" s="8"/>
      <c r="E472" s="8"/>
      <c r="F472" s="8"/>
      <c r="G472" s="2" t="str">
        <f>IFERROR(__xludf.DUMMYFUNCTION("IF(NOT(EXACT(A472,A471)), IF(ISERROR(FILTER(D$2:D2782, A$2:A2782 = A472, D$2:D2782&lt;&gt;"""")), """", COUNTA(FILTER(D$2:D2782, A$2:A2782 = A472, D$2:D2782&lt;&gt;""""))),"""")"),"")</f>
        <v/>
      </c>
    </row>
    <row r="473" ht="14.25" customHeight="1">
      <c r="A473" s="7" t="s">
        <v>984</v>
      </c>
      <c r="B473" s="7" t="s">
        <v>985</v>
      </c>
      <c r="C473" s="7" t="s">
        <v>44</v>
      </c>
      <c r="D473" s="8"/>
      <c r="E473" s="8"/>
      <c r="F473" s="8"/>
      <c r="G473" s="2" t="str">
        <f>IFERROR(__xludf.DUMMYFUNCTION("IF(NOT(EXACT(A473,A472)), IF(ISERROR(FILTER(D$2:D2782, A$2:A2782 = A473, D$2:D2782&lt;&gt;"""")), """", COUNTA(FILTER(D$2:D2782, A$2:A2782 = A473, D$2:D2782&lt;&gt;""""))),"""")"),"")</f>
        <v/>
      </c>
    </row>
    <row r="474" ht="14.25" customHeight="1">
      <c r="A474" s="7" t="s">
        <v>986</v>
      </c>
      <c r="B474" s="7" t="s">
        <v>987</v>
      </c>
      <c r="C474" s="7" t="s">
        <v>44</v>
      </c>
      <c r="D474" s="8"/>
      <c r="E474" s="8"/>
      <c r="F474" s="8"/>
      <c r="G474" s="2" t="str">
        <f>IFERROR(__xludf.DUMMYFUNCTION("IF(NOT(EXACT(A474,A473)), IF(ISERROR(FILTER(D$2:D2782, A$2:A2782 = A474, D$2:D2782&lt;&gt;"""")), """", COUNTA(FILTER(D$2:D2782, A$2:A2782 = A474, D$2:D2782&lt;&gt;""""))),"""")"),"")</f>
        <v/>
      </c>
    </row>
    <row r="475" ht="14.25" customHeight="1">
      <c r="A475" s="7" t="s">
        <v>988</v>
      </c>
      <c r="B475" s="7" t="s">
        <v>989</v>
      </c>
      <c r="C475" s="7" t="s">
        <v>44</v>
      </c>
      <c r="D475" s="8"/>
      <c r="E475" s="8"/>
      <c r="F475" s="8"/>
      <c r="G475" s="2" t="str">
        <f>IFERROR(__xludf.DUMMYFUNCTION("IF(NOT(EXACT(A475,A474)), IF(ISERROR(FILTER(D$2:D2782, A$2:A2782 = A475, D$2:D2782&lt;&gt;"""")), """", COUNTA(FILTER(D$2:D2782, A$2:A2782 = A475, D$2:D2782&lt;&gt;""""))),"""")"),"")</f>
        <v/>
      </c>
    </row>
    <row r="476" ht="14.25" customHeight="1">
      <c r="A476" s="7" t="s">
        <v>990</v>
      </c>
      <c r="B476" s="7" t="s">
        <v>991</v>
      </c>
      <c r="C476" s="7" t="s">
        <v>44</v>
      </c>
      <c r="D476" s="8"/>
      <c r="E476" s="8"/>
      <c r="F476" s="8"/>
      <c r="G476" s="2" t="str">
        <f>IFERROR(__xludf.DUMMYFUNCTION("IF(NOT(EXACT(A476,A475)), IF(ISERROR(FILTER(D$2:D2782, A$2:A2782 = A476, D$2:D2782&lt;&gt;"""")), """", COUNTA(FILTER(D$2:D2782, A$2:A2782 = A476, D$2:D2782&lt;&gt;""""))),"""")"),"")</f>
        <v/>
      </c>
    </row>
    <row r="477" ht="14.25" customHeight="1">
      <c r="A477" s="7" t="s">
        <v>992</v>
      </c>
      <c r="B477" s="7" t="s">
        <v>993</v>
      </c>
      <c r="C477" s="7" t="s">
        <v>44</v>
      </c>
      <c r="D477" s="8"/>
      <c r="E477" s="8"/>
      <c r="F477" s="8"/>
      <c r="G477" s="2" t="str">
        <f>IFERROR(__xludf.DUMMYFUNCTION("IF(NOT(EXACT(A477,A476)), IF(ISERROR(FILTER(D$2:D2782, A$2:A2782 = A477, D$2:D2782&lt;&gt;"""")), """", COUNTA(FILTER(D$2:D2782, A$2:A2782 = A477, D$2:D2782&lt;&gt;""""))),"""")"),"")</f>
        <v/>
      </c>
    </row>
    <row r="478" ht="14.25" customHeight="1">
      <c r="A478" s="7" t="s">
        <v>994</v>
      </c>
      <c r="B478" s="7" t="s">
        <v>995</v>
      </c>
      <c r="C478" s="7" t="s">
        <v>44</v>
      </c>
      <c r="D478" s="8"/>
      <c r="E478" s="8"/>
      <c r="F478" s="8"/>
      <c r="G478" s="2" t="str">
        <f>IFERROR(__xludf.DUMMYFUNCTION("IF(NOT(EXACT(A478,A477)), IF(ISERROR(FILTER(D$2:D2782, A$2:A2782 = A478, D$2:D2782&lt;&gt;"""")), """", COUNTA(FILTER(D$2:D2782, A$2:A2782 = A478, D$2:D2782&lt;&gt;""""))),"""")"),"")</f>
        <v/>
      </c>
    </row>
    <row r="479" ht="14.25" customHeight="1">
      <c r="A479" s="7" t="s">
        <v>996</v>
      </c>
      <c r="B479" s="7" t="s">
        <v>997</v>
      </c>
      <c r="C479" s="7" t="s">
        <v>44</v>
      </c>
      <c r="D479" s="8"/>
      <c r="E479" s="8"/>
      <c r="F479" s="8"/>
      <c r="G479" s="2" t="str">
        <f>IFERROR(__xludf.DUMMYFUNCTION("IF(NOT(EXACT(A479,A478)), IF(ISERROR(FILTER(D$2:D2782, A$2:A2782 = A479, D$2:D2782&lt;&gt;"""")), """", COUNTA(FILTER(D$2:D2782, A$2:A2782 = A479, D$2:D2782&lt;&gt;""""))),"""")"),"")</f>
        <v/>
      </c>
    </row>
    <row r="480" ht="14.25" customHeight="1">
      <c r="A480" s="7" t="s">
        <v>998</v>
      </c>
      <c r="B480" s="7" t="s">
        <v>999</v>
      </c>
      <c r="C480" s="7" t="s">
        <v>44</v>
      </c>
      <c r="D480" s="8"/>
      <c r="E480" s="8"/>
      <c r="F480" s="8"/>
      <c r="G480" s="2" t="str">
        <f>IFERROR(__xludf.DUMMYFUNCTION("IF(NOT(EXACT(A480,A479)), IF(ISERROR(FILTER(D$2:D2782, A$2:A2782 = A480, D$2:D2782&lt;&gt;"""")), """", COUNTA(FILTER(D$2:D2782, A$2:A2782 = A480, D$2:D2782&lt;&gt;""""))),"""")"),"")</f>
        <v/>
      </c>
    </row>
    <row r="481" ht="14.25" customHeight="1">
      <c r="A481" s="7" t="s">
        <v>1000</v>
      </c>
      <c r="B481" s="7" t="s">
        <v>1001</v>
      </c>
      <c r="C481" s="7" t="s">
        <v>44</v>
      </c>
      <c r="D481" s="8"/>
      <c r="E481" s="8"/>
      <c r="F481" s="8"/>
      <c r="G481" s="2" t="str">
        <f>IFERROR(__xludf.DUMMYFUNCTION("IF(NOT(EXACT(A481,A480)), IF(ISERROR(FILTER(D$2:D2782, A$2:A2782 = A481, D$2:D2782&lt;&gt;"""")), """", COUNTA(FILTER(D$2:D2782, A$2:A2782 = A481, D$2:D2782&lt;&gt;""""))),"""")"),"")</f>
        <v/>
      </c>
    </row>
    <row r="482" ht="14.25" customHeight="1">
      <c r="A482" s="7" t="s">
        <v>1002</v>
      </c>
      <c r="B482" s="7" t="s">
        <v>1003</v>
      </c>
      <c r="C482" s="7" t="s">
        <v>44</v>
      </c>
      <c r="D482" s="8"/>
      <c r="E482" s="8"/>
      <c r="F482" s="8"/>
      <c r="G482" s="2" t="str">
        <f>IFERROR(__xludf.DUMMYFUNCTION("IF(NOT(EXACT(A482,A481)), IF(ISERROR(FILTER(D$2:D2782, A$2:A2782 = A482, D$2:D2782&lt;&gt;"""")), """", COUNTA(FILTER(D$2:D2782, A$2:A2782 = A482, D$2:D2782&lt;&gt;""""))),"""")"),"")</f>
        <v/>
      </c>
    </row>
    <row r="483" ht="14.25" customHeight="1">
      <c r="A483" s="7" t="s">
        <v>1004</v>
      </c>
      <c r="B483" s="7" t="s">
        <v>1005</v>
      </c>
      <c r="C483" s="7" t="s">
        <v>44</v>
      </c>
      <c r="D483" s="8"/>
      <c r="E483" s="8"/>
      <c r="F483" s="8"/>
      <c r="G483" s="2" t="str">
        <f>IFERROR(__xludf.DUMMYFUNCTION("IF(NOT(EXACT(A483,A482)), IF(ISERROR(FILTER(D$2:D2782, A$2:A2782 = A483, D$2:D2782&lt;&gt;"""")), """", COUNTA(FILTER(D$2:D2782, A$2:A2782 = A483, D$2:D2782&lt;&gt;""""))),"""")"),"")</f>
        <v/>
      </c>
    </row>
    <row r="484" ht="14.25" customHeight="1">
      <c r="A484" s="7" t="s">
        <v>1006</v>
      </c>
      <c r="B484" s="7" t="s">
        <v>1007</v>
      </c>
      <c r="C484" s="7" t="s">
        <v>44</v>
      </c>
      <c r="D484" s="8"/>
      <c r="E484" s="8"/>
      <c r="F484" s="8"/>
      <c r="G484" s="2" t="str">
        <f>IFERROR(__xludf.DUMMYFUNCTION("IF(NOT(EXACT(A484,A483)), IF(ISERROR(FILTER(D$2:D2782, A$2:A2782 = A484, D$2:D2782&lt;&gt;"""")), """", COUNTA(FILTER(D$2:D2782, A$2:A2782 = A484, D$2:D2782&lt;&gt;""""))),"""")"),"")</f>
        <v/>
      </c>
    </row>
    <row r="485" ht="14.25" customHeight="1">
      <c r="A485" s="7" t="s">
        <v>1008</v>
      </c>
      <c r="B485" s="7" t="s">
        <v>1009</v>
      </c>
      <c r="C485" s="7" t="s">
        <v>44</v>
      </c>
      <c r="D485" s="8"/>
      <c r="E485" s="8"/>
      <c r="F485" s="8"/>
      <c r="G485" s="2" t="str">
        <f>IFERROR(__xludf.DUMMYFUNCTION("IF(NOT(EXACT(A485,A484)), IF(ISERROR(FILTER(D$2:D2782, A$2:A2782 = A485, D$2:D2782&lt;&gt;"""")), """", COUNTA(FILTER(D$2:D2782, A$2:A2782 = A485, D$2:D2782&lt;&gt;""""))),"""")"),"")</f>
        <v/>
      </c>
    </row>
    <row r="486" ht="14.25" customHeight="1">
      <c r="A486" s="7" t="s">
        <v>1010</v>
      </c>
      <c r="B486" s="7" t="s">
        <v>271</v>
      </c>
      <c r="C486" s="7" t="s">
        <v>44</v>
      </c>
      <c r="D486" s="8"/>
      <c r="E486" s="8"/>
      <c r="F486" s="8"/>
      <c r="G486" s="2" t="str">
        <f>IFERROR(__xludf.DUMMYFUNCTION("IF(NOT(EXACT(A486,A485)), IF(ISERROR(FILTER(D$2:D2782, A$2:A2782 = A486, D$2:D2782&lt;&gt;"""")), """", COUNTA(FILTER(D$2:D2782, A$2:A2782 = A486, D$2:D2782&lt;&gt;""""))),"""")"),"")</f>
        <v/>
      </c>
    </row>
    <row r="487" ht="14.25" customHeight="1">
      <c r="A487" s="7" t="s">
        <v>1011</v>
      </c>
      <c r="B487" s="7" t="s">
        <v>1012</v>
      </c>
      <c r="C487" s="7" t="s">
        <v>44</v>
      </c>
      <c r="D487" s="8"/>
      <c r="E487" s="8"/>
      <c r="F487" s="8"/>
      <c r="G487" s="2" t="str">
        <f>IFERROR(__xludf.DUMMYFUNCTION("IF(NOT(EXACT(A487,A486)), IF(ISERROR(FILTER(D$2:D2782, A$2:A2782 = A487, D$2:D2782&lt;&gt;"""")), """", COUNTA(FILTER(D$2:D2782, A$2:A2782 = A487, D$2:D2782&lt;&gt;""""))),"""")"),"")</f>
        <v/>
      </c>
    </row>
    <row r="488" ht="14.25" customHeight="1">
      <c r="A488" s="7" t="s">
        <v>1013</v>
      </c>
      <c r="B488" s="7" t="s">
        <v>1014</v>
      </c>
      <c r="C488" s="7" t="s">
        <v>44</v>
      </c>
      <c r="D488" s="8"/>
      <c r="E488" s="8"/>
      <c r="F488" s="8"/>
      <c r="G488" s="2" t="str">
        <f>IFERROR(__xludf.DUMMYFUNCTION("IF(NOT(EXACT(A488,A487)), IF(ISERROR(FILTER(D$2:D2782, A$2:A2782 = A488, D$2:D2782&lt;&gt;"""")), """", COUNTA(FILTER(D$2:D2782, A$2:A2782 = A488, D$2:D2782&lt;&gt;""""))),"""")"),"")</f>
        <v/>
      </c>
    </row>
    <row r="489" ht="14.25" customHeight="1">
      <c r="A489" s="7" t="s">
        <v>1015</v>
      </c>
      <c r="B489" s="7" t="s">
        <v>1016</v>
      </c>
      <c r="C489" s="7" t="s">
        <v>44</v>
      </c>
      <c r="D489" s="8"/>
      <c r="E489" s="8"/>
      <c r="F489" s="8"/>
      <c r="G489" s="2" t="str">
        <f>IFERROR(__xludf.DUMMYFUNCTION("IF(NOT(EXACT(A489,A488)), IF(ISERROR(FILTER(D$2:D2782, A$2:A2782 = A489, D$2:D2782&lt;&gt;"""")), """", COUNTA(FILTER(D$2:D2782, A$2:A2782 = A489, D$2:D2782&lt;&gt;""""))),"""")"),"")</f>
        <v/>
      </c>
    </row>
    <row r="490" ht="14.25" customHeight="1">
      <c r="A490" s="7" t="s">
        <v>1017</v>
      </c>
      <c r="B490" s="7" t="s">
        <v>1018</v>
      </c>
      <c r="C490" s="7" t="s">
        <v>44</v>
      </c>
      <c r="D490" s="8"/>
      <c r="E490" s="8"/>
      <c r="F490" s="8"/>
      <c r="G490" s="2" t="str">
        <f>IFERROR(__xludf.DUMMYFUNCTION("IF(NOT(EXACT(A490,A489)), IF(ISERROR(FILTER(D$2:D2782, A$2:A2782 = A490, D$2:D2782&lt;&gt;"""")), """", COUNTA(FILTER(D$2:D2782, A$2:A2782 = A490, D$2:D2782&lt;&gt;""""))),"""")"),"")</f>
        <v/>
      </c>
    </row>
    <row r="491" ht="14.25" customHeight="1">
      <c r="A491" s="7" t="s">
        <v>1019</v>
      </c>
      <c r="B491" s="7" t="s">
        <v>1020</v>
      </c>
      <c r="C491" s="7" t="s">
        <v>44</v>
      </c>
      <c r="D491" s="8"/>
      <c r="E491" s="8"/>
      <c r="F491" s="8"/>
      <c r="G491" s="2" t="str">
        <f>IFERROR(__xludf.DUMMYFUNCTION("IF(NOT(EXACT(A491,A490)), IF(ISERROR(FILTER(D$2:D2782, A$2:A2782 = A491, D$2:D2782&lt;&gt;"""")), """", COUNTA(FILTER(D$2:D2782, A$2:A2782 = A491, D$2:D2782&lt;&gt;""""))),"""")"),"")</f>
        <v/>
      </c>
    </row>
    <row r="492" ht="14.25" customHeight="1">
      <c r="A492" s="7" t="s">
        <v>1021</v>
      </c>
      <c r="B492" s="7" t="s">
        <v>1022</v>
      </c>
      <c r="C492" s="7" t="s">
        <v>44</v>
      </c>
      <c r="D492" s="8"/>
      <c r="E492" s="8"/>
      <c r="F492" s="8"/>
      <c r="G492" s="2" t="str">
        <f>IFERROR(__xludf.DUMMYFUNCTION("IF(NOT(EXACT(A492,A491)), IF(ISERROR(FILTER(D$2:D2782, A$2:A2782 = A492, D$2:D2782&lt;&gt;"""")), """", COUNTA(FILTER(D$2:D2782, A$2:A2782 = A492, D$2:D2782&lt;&gt;""""))),"""")"),"")</f>
        <v/>
      </c>
    </row>
    <row r="493" ht="14.25" customHeight="1">
      <c r="A493" s="7" t="s">
        <v>1023</v>
      </c>
      <c r="B493" s="7" t="s">
        <v>1024</v>
      </c>
      <c r="C493" s="7" t="s">
        <v>44</v>
      </c>
      <c r="D493" s="8"/>
      <c r="E493" s="8"/>
      <c r="F493" s="8"/>
      <c r="G493" s="2" t="str">
        <f>IFERROR(__xludf.DUMMYFUNCTION("IF(NOT(EXACT(A493,A492)), IF(ISERROR(FILTER(D$2:D2782, A$2:A2782 = A493, D$2:D2782&lt;&gt;"""")), """", COUNTA(FILTER(D$2:D2782, A$2:A2782 = A493, D$2:D2782&lt;&gt;""""))),"""")"),"")</f>
        <v/>
      </c>
    </row>
    <row r="494" ht="14.25" customHeight="1">
      <c r="A494" s="7" t="s">
        <v>1025</v>
      </c>
      <c r="B494" s="7" t="s">
        <v>1026</v>
      </c>
      <c r="C494" s="7" t="s">
        <v>44</v>
      </c>
      <c r="D494" s="8"/>
      <c r="E494" s="8"/>
      <c r="F494" s="8"/>
      <c r="G494" s="2" t="str">
        <f>IFERROR(__xludf.DUMMYFUNCTION("IF(NOT(EXACT(A494,A493)), IF(ISERROR(FILTER(D$2:D2782, A$2:A2782 = A494, D$2:D2782&lt;&gt;"""")), """", COUNTA(FILTER(D$2:D2782, A$2:A2782 = A494, D$2:D2782&lt;&gt;""""))),"""")"),"")</f>
        <v/>
      </c>
    </row>
    <row r="495" ht="14.25" customHeight="1">
      <c r="A495" s="7" t="s">
        <v>1027</v>
      </c>
      <c r="B495" s="7" t="s">
        <v>1028</v>
      </c>
      <c r="C495" s="7" t="s">
        <v>1029</v>
      </c>
      <c r="D495" s="7" t="s">
        <v>1030</v>
      </c>
      <c r="E495" s="7" t="s">
        <v>21</v>
      </c>
      <c r="F495" s="7" t="s">
        <v>1031</v>
      </c>
      <c r="G495" s="2">
        <f>IFERROR(__xludf.DUMMYFUNCTION("IF(NOT(EXACT(A495,A494)), IF(ISERROR(FILTER(D$2:D2782, A$2:A2782 = A495, D$2:D2782&lt;&gt;"""")), """", COUNTA(FILTER(D$2:D2782, A$2:A2782 = A495, D$2:D2782&lt;&gt;""""))),"""")"),1.0)</f>
        <v>1</v>
      </c>
    </row>
    <row r="496" ht="14.25" customHeight="1">
      <c r="A496" s="7" t="s">
        <v>1032</v>
      </c>
      <c r="B496" s="7" t="s">
        <v>1033</v>
      </c>
      <c r="C496" s="7" t="s">
        <v>44</v>
      </c>
      <c r="D496" s="8"/>
      <c r="E496" s="8"/>
      <c r="F496" s="8"/>
      <c r="G496" s="2" t="str">
        <f>IFERROR(__xludf.DUMMYFUNCTION("IF(NOT(EXACT(A496,A495)), IF(ISERROR(FILTER(D$2:D2782, A$2:A2782 = A496, D$2:D2782&lt;&gt;"""")), """", COUNTA(FILTER(D$2:D2782, A$2:A2782 = A496, D$2:D2782&lt;&gt;""""))),"""")"),"")</f>
        <v/>
      </c>
    </row>
    <row r="497" ht="14.25" customHeight="1">
      <c r="A497" s="7" t="s">
        <v>1034</v>
      </c>
      <c r="B497" s="7" t="s">
        <v>1035</v>
      </c>
      <c r="C497" s="7" t="s">
        <v>44</v>
      </c>
      <c r="D497" s="8"/>
      <c r="E497" s="8"/>
      <c r="F497" s="8"/>
      <c r="G497" s="2" t="str">
        <f>IFERROR(__xludf.DUMMYFUNCTION("IF(NOT(EXACT(A497,A496)), IF(ISERROR(FILTER(D$2:D2782, A$2:A2782 = A497, D$2:D2782&lt;&gt;"""")), """", COUNTA(FILTER(D$2:D2782, A$2:A2782 = A497, D$2:D2782&lt;&gt;""""))),"""")"),"")</f>
        <v/>
      </c>
    </row>
    <row r="498" ht="14.25" customHeight="1">
      <c r="A498" s="7" t="s">
        <v>1036</v>
      </c>
      <c r="B498" s="7" t="s">
        <v>1037</v>
      </c>
      <c r="C498" s="7" t="s">
        <v>44</v>
      </c>
      <c r="D498" s="8"/>
      <c r="E498" s="8"/>
      <c r="F498" s="8"/>
      <c r="G498" s="2" t="str">
        <f>IFERROR(__xludf.DUMMYFUNCTION("IF(NOT(EXACT(A498,A497)), IF(ISERROR(FILTER(D$2:D2782, A$2:A2782 = A498, D$2:D2782&lt;&gt;"""")), """", COUNTA(FILTER(D$2:D2782, A$2:A2782 = A498, D$2:D2782&lt;&gt;""""))),"""")"),"")</f>
        <v/>
      </c>
    </row>
    <row r="499" ht="14.25" customHeight="1">
      <c r="A499" s="7" t="s">
        <v>1038</v>
      </c>
      <c r="B499" s="7" t="s">
        <v>1039</v>
      </c>
      <c r="C499" s="7" t="s">
        <v>44</v>
      </c>
      <c r="D499" s="8"/>
      <c r="E499" s="8"/>
      <c r="F499" s="8"/>
      <c r="G499" s="2" t="str">
        <f>IFERROR(__xludf.DUMMYFUNCTION("IF(NOT(EXACT(A499,A498)), IF(ISERROR(FILTER(D$2:D2782, A$2:A2782 = A499, D$2:D2782&lt;&gt;"""")), """", COUNTA(FILTER(D$2:D2782, A$2:A2782 = A499, D$2:D2782&lt;&gt;""""))),"""")"),"")</f>
        <v/>
      </c>
    </row>
    <row r="500" ht="14.25" customHeight="1">
      <c r="A500" s="7" t="s">
        <v>1040</v>
      </c>
      <c r="B500" s="7" t="s">
        <v>1041</v>
      </c>
      <c r="C500" s="7" t="s">
        <v>44</v>
      </c>
      <c r="D500" s="8"/>
      <c r="E500" s="8"/>
      <c r="F500" s="8"/>
      <c r="G500" s="2" t="str">
        <f>IFERROR(__xludf.DUMMYFUNCTION("IF(NOT(EXACT(A500,A499)), IF(ISERROR(FILTER(D$2:D2782, A$2:A2782 = A500, D$2:D2782&lt;&gt;"""")), """", COUNTA(FILTER(D$2:D2782, A$2:A2782 = A500, D$2:D2782&lt;&gt;""""))),"""")"),"")</f>
        <v/>
      </c>
    </row>
    <row r="501" ht="14.25" customHeight="1">
      <c r="A501" s="7" t="s">
        <v>1042</v>
      </c>
      <c r="B501" s="7" t="s">
        <v>1043</v>
      </c>
      <c r="C501" s="7" t="s">
        <v>44</v>
      </c>
      <c r="D501" s="8"/>
      <c r="E501" s="8"/>
      <c r="F501" s="8"/>
      <c r="G501" s="2" t="str">
        <f>IFERROR(__xludf.DUMMYFUNCTION("IF(NOT(EXACT(A501,A500)), IF(ISERROR(FILTER(D$2:D2782, A$2:A2782 = A501, D$2:D2782&lt;&gt;"""")), """", COUNTA(FILTER(D$2:D2782, A$2:A2782 = A501, D$2:D2782&lt;&gt;""""))),"""")"),"")</f>
        <v/>
      </c>
    </row>
    <row r="502" ht="14.25" customHeight="1">
      <c r="A502" s="7" t="s">
        <v>1044</v>
      </c>
      <c r="B502" s="7" t="s">
        <v>1045</v>
      </c>
      <c r="C502" s="7" t="s">
        <v>44</v>
      </c>
      <c r="D502" s="8"/>
      <c r="E502" s="8"/>
      <c r="F502" s="8"/>
      <c r="G502" s="2" t="str">
        <f>IFERROR(__xludf.DUMMYFUNCTION("IF(NOT(EXACT(A502,A501)), IF(ISERROR(FILTER(D$2:D2782, A$2:A2782 = A502, D$2:D2782&lt;&gt;"""")), """", COUNTA(FILTER(D$2:D2782, A$2:A2782 = A502, D$2:D2782&lt;&gt;""""))),"""")"),"")</f>
        <v/>
      </c>
    </row>
    <row r="503" ht="14.25" customHeight="1">
      <c r="A503" s="7" t="s">
        <v>1046</v>
      </c>
      <c r="B503" s="7" t="s">
        <v>1047</v>
      </c>
      <c r="C503" s="7" t="s">
        <v>44</v>
      </c>
      <c r="D503" s="8"/>
      <c r="E503" s="8"/>
      <c r="F503" s="8"/>
      <c r="G503" s="2" t="str">
        <f>IFERROR(__xludf.DUMMYFUNCTION("IF(NOT(EXACT(A503,A502)), IF(ISERROR(FILTER(D$2:D2782, A$2:A2782 = A503, D$2:D2782&lt;&gt;"""")), """", COUNTA(FILTER(D$2:D2782, A$2:A2782 = A503, D$2:D2782&lt;&gt;""""))),"""")"),"")</f>
        <v/>
      </c>
    </row>
    <row r="504" ht="14.25" customHeight="1">
      <c r="A504" s="7" t="s">
        <v>1048</v>
      </c>
      <c r="B504" s="7" t="s">
        <v>1049</v>
      </c>
      <c r="C504" s="7" t="s">
        <v>44</v>
      </c>
      <c r="D504" s="8"/>
      <c r="E504" s="8"/>
      <c r="F504" s="8"/>
      <c r="G504" s="2" t="str">
        <f>IFERROR(__xludf.DUMMYFUNCTION("IF(NOT(EXACT(A504,A503)), IF(ISERROR(FILTER(D$2:D2782, A$2:A2782 = A504, D$2:D2782&lt;&gt;"""")), """", COUNTA(FILTER(D$2:D2782, A$2:A2782 = A504, D$2:D2782&lt;&gt;""""))),"""")"),"")</f>
        <v/>
      </c>
    </row>
    <row r="505" ht="14.25" customHeight="1">
      <c r="A505" s="7" t="s">
        <v>1050</v>
      </c>
      <c r="B505" s="7" t="s">
        <v>1051</v>
      </c>
      <c r="C505" s="7" t="s">
        <v>44</v>
      </c>
      <c r="D505" s="8"/>
      <c r="E505" s="8"/>
      <c r="F505" s="8"/>
      <c r="G505" s="2" t="str">
        <f>IFERROR(__xludf.DUMMYFUNCTION("IF(NOT(EXACT(A505,A504)), IF(ISERROR(FILTER(D$2:D2782, A$2:A2782 = A505, D$2:D2782&lt;&gt;"""")), """", COUNTA(FILTER(D$2:D2782, A$2:A2782 = A505, D$2:D2782&lt;&gt;""""))),"""")"),"")</f>
        <v/>
      </c>
    </row>
    <row r="506" ht="14.25" customHeight="1">
      <c r="A506" s="7" t="s">
        <v>1052</v>
      </c>
      <c r="B506" s="7" t="s">
        <v>1053</v>
      </c>
      <c r="C506" s="7" t="s">
        <v>44</v>
      </c>
      <c r="D506" s="8"/>
      <c r="E506" s="8"/>
      <c r="F506" s="8"/>
      <c r="G506" s="2" t="str">
        <f>IFERROR(__xludf.DUMMYFUNCTION("IF(NOT(EXACT(A506,A505)), IF(ISERROR(FILTER(D$2:D2782, A$2:A2782 = A506, D$2:D2782&lt;&gt;"""")), """", COUNTA(FILTER(D$2:D2782, A$2:A2782 = A506, D$2:D2782&lt;&gt;""""))),"""")"),"")</f>
        <v/>
      </c>
    </row>
    <row r="507" ht="14.25" customHeight="1">
      <c r="A507" s="7" t="s">
        <v>1054</v>
      </c>
      <c r="B507" s="7" t="s">
        <v>1055</v>
      </c>
      <c r="C507" s="7" t="s">
        <v>44</v>
      </c>
      <c r="D507" s="8"/>
      <c r="E507" s="8"/>
      <c r="F507" s="8"/>
      <c r="G507" s="2" t="str">
        <f>IFERROR(__xludf.DUMMYFUNCTION("IF(NOT(EXACT(A507,A506)), IF(ISERROR(FILTER(D$2:D2782, A$2:A2782 = A507, D$2:D2782&lt;&gt;"""")), """", COUNTA(FILTER(D$2:D2782, A$2:A2782 = A507, D$2:D2782&lt;&gt;""""))),"""")"),"")</f>
        <v/>
      </c>
    </row>
    <row r="508" ht="14.25" customHeight="1">
      <c r="A508" s="7" t="s">
        <v>1056</v>
      </c>
      <c r="B508" s="7" t="s">
        <v>1057</v>
      </c>
      <c r="C508" s="7" t="s">
        <v>44</v>
      </c>
      <c r="D508" s="8"/>
      <c r="E508" s="8"/>
      <c r="F508" s="8"/>
      <c r="G508" s="2" t="str">
        <f>IFERROR(__xludf.DUMMYFUNCTION("IF(NOT(EXACT(A508,A507)), IF(ISERROR(FILTER(D$2:D2782, A$2:A2782 = A508, D$2:D2782&lt;&gt;"""")), """", COUNTA(FILTER(D$2:D2782, A$2:A2782 = A508, D$2:D2782&lt;&gt;""""))),"""")"),"")</f>
        <v/>
      </c>
    </row>
    <row r="509" ht="14.25" customHeight="1">
      <c r="A509" s="7" t="s">
        <v>1058</v>
      </c>
      <c r="B509" s="7" t="s">
        <v>1059</v>
      </c>
      <c r="C509" s="7" t="s">
        <v>44</v>
      </c>
      <c r="D509" s="8"/>
      <c r="E509" s="8"/>
      <c r="F509" s="8"/>
      <c r="G509" s="2" t="str">
        <f>IFERROR(__xludf.DUMMYFUNCTION("IF(NOT(EXACT(A509,A508)), IF(ISERROR(FILTER(D$2:D2782, A$2:A2782 = A509, D$2:D2782&lt;&gt;"""")), """", COUNTA(FILTER(D$2:D2782, A$2:A2782 = A509, D$2:D2782&lt;&gt;""""))),"""")"),"")</f>
        <v/>
      </c>
    </row>
    <row r="510" ht="14.25" customHeight="1">
      <c r="A510" s="7" t="s">
        <v>1060</v>
      </c>
      <c r="B510" s="7" t="s">
        <v>1061</v>
      </c>
      <c r="C510" s="7" t="s">
        <v>44</v>
      </c>
      <c r="D510" s="8"/>
      <c r="E510" s="8"/>
      <c r="F510" s="8"/>
      <c r="G510" s="2" t="str">
        <f>IFERROR(__xludf.DUMMYFUNCTION("IF(NOT(EXACT(A510,A509)), IF(ISERROR(FILTER(D$2:D2782, A$2:A2782 = A510, D$2:D2782&lt;&gt;"""")), """", COUNTA(FILTER(D$2:D2782, A$2:A2782 = A510, D$2:D2782&lt;&gt;""""))),"""")"),"")</f>
        <v/>
      </c>
    </row>
    <row r="511" ht="14.25" customHeight="1">
      <c r="A511" s="7" t="s">
        <v>1062</v>
      </c>
      <c r="B511" s="7" t="s">
        <v>1063</v>
      </c>
      <c r="C511" s="7" t="s">
        <v>44</v>
      </c>
      <c r="D511" s="8"/>
      <c r="E511" s="8"/>
      <c r="F511" s="8"/>
      <c r="G511" s="2" t="str">
        <f>IFERROR(__xludf.DUMMYFUNCTION("IF(NOT(EXACT(A511,A510)), IF(ISERROR(FILTER(D$2:D2782, A$2:A2782 = A511, D$2:D2782&lt;&gt;"""")), """", COUNTA(FILTER(D$2:D2782, A$2:A2782 = A511, D$2:D2782&lt;&gt;""""))),"""")"),"")</f>
        <v/>
      </c>
    </row>
    <row r="512" ht="14.25" customHeight="1">
      <c r="A512" s="7" t="s">
        <v>1064</v>
      </c>
      <c r="B512" s="7" t="s">
        <v>1065</v>
      </c>
      <c r="C512" s="7" t="s">
        <v>44</v>
      </c>
      <c r="D512" s="8"/>
      <c r="E512" s="8"/>
      <c r="F512" s="8"/>
      <c r="G512" s="2" t="str">
        <f>IFERROR(__xludf.DUMMYFUNCTION("IF(NOT(EXACT(A512,A511)), IF(ISERROR(FILTER(D$2:D2782, A$2:A2782 = A512, D$2:D2782&lt;&gt;"""")), """", COUNTA(FILTER(D$2:D2782, A$2:A2782 = A512, D$2:D2782&lt;&gt;""""))),"""")"),"")</f>
        <v/>
      </c>
    </row>
    <row r="513" ht="14.25" customHeight="1">
      <c r="A513" s="7" t="s">
        <v>1066</v>
      </c>
      <c r="B513" s="7" t="s">
        <v>1067</v>
      </c>
      <c r="C513" s="7" t="s">
        <v>44</v>
      </c>
      <c r="D513" s="8"/>
      <c r="E513" s="8"/>
      <c r="F513" s="8"/>
      <c r="G513" s="2" t="str">
        <f>IFERROR(__xludf.DUMMYFUNCTION("IF(NOT(EXACT(A513,A512)), IF(ISERROR(FILTER(D$2:D2782, A$2:A2782 = A513, D$2:D2782&lt;&gt;"""")), """", COUNTA(FILTER(D$2:D2782, A$2:A2782 = A513, D$2:D2782&lt;&gt;""""))),"""")"),"")</f>
        <v/>
      </c>
    </row>
    <row r="514" ht="14.25" customHeight="1">
      <c r="A514" s="7" t="s">
        <v>1068</v>
      </c>
      <c r="B514" s="7" t="s">
        <v>1069</v>
      </c>
      <c r="C514" s="7" t="s">
        <v>44</v>
      </c>
      <c r="D514" s="8"/>
      <c r="E514" s="8"/>
      <c r="F514" s="8"/>
      <c r="G514" s="2" t="str">
        <f>IFERROR(__xludf.DUMMYFUNCTION("IF(NOT(EXACT(A514,A513)), IF(ISERROR(FILTER(D$2:D2782, A$2:A2782 = A514, D$2:D2782&lt;&gt;"""")), """", COUNTA(FILTER(D$2:D2782, A$2:A2782 = A514, D$2:D2782&lt;&gt;""""))),"""")"),"")</f>
        <v/>
      </c>
    </row>
    <row r="515" ht="14.25" customHeight="1">
      <c r="A515" s="7" t="s">
        <v>1070</v>
      </c>
      <c r="B515" s="7" t="s">
        <v>1071</v>
      </c>
      <c r="C515" s="7" t="s">
        <v>44</v>
      </c>
      <c r="D515" s="8"/>
      <c r="E515" s="8"/>
      <c r="F515" s="8"/>
      <c r="G515" s="2" t="str">
        <f>IFERROR(__xludf.DUMMYFUNCTION("IF(NOT(EXACT(A515,A514)), IF(ISERROR(FILTER(D$2:D2782, A$2:A2782 = A515, D$2:D2782&lt;&gt;"""")), """", COUNTA(FILTER(D$2:D2782, A$2:A2782 = A515, D$2:D2782&lt;&gt;""""))),"""")"),"")</f>
        <v/>
      </c>
    </row>
    <row r="516" ht="14.25" customHeight="1">
      <c r="A516" s="7" t="s">
        <v>1072</v>
      </c>
      <c r="B516" s="7" t="s">
        <v>1073</v>
      </c>
      <c r="C516" s="7" t="s">
        <v>44</v>
      </c>
      <c r="D516" s="8"/>
      <c r="E516" s="8"/>
      <c r="F516" s="8"/>
      <c r="G516" s="2" t="str">
        <f>IFERROR(__xludf.DUMMYFUNCTION("IF(NOT(EXACT(A516,A515)), IF(ISERROR(FILTER(D$2:D2782, A$2:A2782 = A516, D$2:D2782&lt;&gt;"""")), """", COUNTA(FILTER(D$2:D2782, A$2:A2782 = A516, D$2:D2782&lt;&gt;""""))),"""")"),"")</f>
        <v/>
      </c>
    </row>
    <row r="517" ht="14.25" customHeight="1">
      <c r="A517" s="7" t="s">
        <v>1074</v>
      </c>
      <c r="B517" s="7" t="s">
        <v>1075</v>
      </c>
      <c r="C517" s="7" t="s">
        <v>44</v>
      </c>
      <c r="D517" s="8"/>
      <c r="E517" s="8"/>
      <c r="F517" s="8"/>
      <c r="G517" s="2" t="str">
        <f>IFERROR(__xludf.DUMMYFUNCTION("IF(NOT(EXACT(A517,A516)), IF(ISERROR(FILTER(D$2:D2782, A$2:A2782 = A517, D$2:D2782&lt;&gt;"""")), """", COUNTA(FILTER(D$2:D2782, A$2:A2782 = A517, D$2:D2782&lt;&gt;""""))),"""")"),"")</f>
        <v/>
      </c>
    </row>
    <row r="518" ht="14.25" customHeight="1">
      <c r="A518" s="7" t="s">
        <v>1076</v>
      </c>
      <c r="B518" s="7" t="s">
        <v>1077</v>
      </c>
      <c r="C518" s="7" t="s">
        <v>44</v>
      </c>
      <c r="D518" s="8"/>
      <c r="E518" s="8"/>
      <c r="F518" s="8"/>
      <c r="G518" s="2" t="str">
        <f>IFERROR(__xludf.DUMMYFUNCTION("IF(NOT(EXACT(A518,A517)), IF(ISERROR(FILTER(D$2:D2782, A$2:A2782 = A518, D$2:D2782&lt;&gt;"""")), """", COUNTA(FILTER(D$2:D2782, A$2:A2782 = A518, D$2:D2782&lt;&gt;""""))),"""")"),"")</f>
        <v/>
      </c>
    </row>
    <row r="519" ht="14.25" customHeight="1">
      <c r="A519" s="7" t="s">
        <v>1078</v>
      </c>
      <c r="B519" s="7" t="s">
        <v>1079</v>
      </c>
      <c r="C519" s="7" t="s">
        <v>44</v>
      </c>
      <c r="D519" s="8"/>
      <c r="E519" s="8"/>
      <c r="F519" s="8"/>
      <c r="G519" s="2" t="str">
        <f>IFERROR(__xludf.DUMMYFUNCTION("IF(NOT(EXACT(A519,A518)), IF(ISERROR(FILTER(D$2:D2782, A$2:A2782 = A519, D$2:D2782&lt;&gt;"""")), """", COUNTA(FILTER(D$2:D2782, A$2:A2782 = A519, D$2:D2782&lt;&gt;""""))),"""")"),"")</f>
        <v/>
      </c>
    </row>
    <row r="520" ht="14.25" customHeight="1">
      <c r="A520" s="7" t="s">
        <v>1080</v>
      </c>
      <c r="B520" s="7" t="s">
        <v>1081</v>
      </c>
      <c r="C520" s="7" t="s">
        <v>44</v>
      </c>
      <c r="D520" s="8"/>
      <c r="E520" s="8"/>
      <c r="F520" s="8"/>
      <c r="G520" s="2" t="str">
        <f>IFERROR(__xludf.DUMMYFUNCTION("IF(NOT(EXACT(A520,A519)), IF(ISERROR(FILTER(D$2:D2782, A$2:A2782 = A520, D$2:D2782&lt;&gt;"""")), """", COUNTA(FILTER(D$2:D2782, A$2:A2782 = A520, D$2:D2782&lt;&gt;""""))),"""")"),"")</f>
        <v/>
      </c>
    </row>
    <row r="521" ht="14.25" customHeight="1">
      <c r="A521" s="7" t="s">
        <v>1082</v>
      </c>
      <c r="B521" s="7" t="s">
        <v>1083</v>
      </c>
      <c r="C521" s="7" t="s">
        <v>44</v>
      </c>
      <c r="D521" s="8"/>
      <c r="E521" s="8"/>
      <c r="F521" s="8"/>
      <c r="G521" s="2" t="str">
        <f>IFERROR(__xludf.DUMMYFUNCTION("IF(NOT(EXACT(A521,A520)), IF(ISERROR(FILTER(D$2:D2782, A$2:A2782 = A521, D$2:D2782&lt;&gt;"""")), """", COUNTA(FILTER(D$2:D2782, A$2:A2782 = A521, D$2:D2782&lt;&gt;""""))),"""")"),"")</f>
        <v/>
      </c>
    </row>
    <row r="522" ht="14.25" customHeight="1">
      <c r="A522" s="7" t="s">
        <v>1084</v>
      </c>
      <c r="B522" s="7" t="s">
        <v>1085</v>
      </c>
      <c r="C522" s="7" t="s">
        <v>44</v>
      </c>
      <c r="D522" s="8"/>
      <c r="E522" s="8"/>
      <c r="F522" s="8"/>
      <c r="G522" s="2" t="str">
        <f>IFERROR(__xludf.DUMMYFUNCTION("IF(NOT(EXACT(A522,A521)), IF(ISERROR(FILTER(D$2:D2782, A$2:A2782 = A522, D$2:D2782&lt;&gt;"""")), """", COUNTA(FILTER(D$2:D2782, A$2:A2782 = A522, D$2:D2782&lt;&gt;""""))),"""")"),"")</f>
        <v/>
      </c>
    </row>
    <row r="523" ht="14.25" customHeight="1">
      <c r="A523" s="7" t="s">
        <v>1086</v>
      </c>
      <c r="B523" s="7" t="s">
        <v>1087</v>
      </c>
      <c r="C523" s="7" t="s">
        <v>44</v>
      </c>
      <c r="D523" s="8"/>
      <c r="E523" s="8"/>
      <c r="F523" s="8"/>
      <c r="G523" s="2" t="str">
        <f>IFERROR(__xludf.DUMMYFUNCTION("IF(NOT(EXACT(A523,A522)), IF(ISERROR(FILTER(D$2:D2782, A$2:A2782 = A523, D$2:D2782&lt;&gt;"""")), """", COUNTA(FILTER(D$2:D2782, A$2:A2782 = A523, D$2:D2782&lt;&gt;""""))),"""")"),"")</f>
        <v/>
      </c>
    </row>
    <row r="524" ht="14.25" customHeight="1">
      <c r="A524" s="7" t="s">
        <v>1088</v>
      </c>
      <c r="B524" s="7" t="s">
        <v>1089</v>
      </c>
      <c r="C524" s="7" t="s">
        <v>44</v>
      </c>
      <c r="D524" s="8"/>
      <c r="E524" s="8"/>
      <c r="F524" s="8"/>
      <c r="G524" s="2" t="str">
        <f>IFERROR(__xludf.DUMMYFUNCTION("IF(NOT(EXACT(A524,A523)), IF(ISERROR(FILTER(D$2:D2782, A$2:A2782 = A524, D$2:D2782&lt;&gt;"""")), """", COUNTA(FILTER(D$2:D2782, A$2:A2782 = A524, D$2:D2782&lt;&gt;""""))),"""")"),"")</f>
        <v/>
      </c>
    </row>
    <row r="525" ht="14.25" customHeight="1">
      <c r="A525" s="7" t="s">
        <v>1090</v>
      </c>
      <c r="B525" s="7" t="s">
        <v>1091</v>
      </c>
      <c r="C525" s="7" t="s">
        <v>44</v>
      </c>
      <c r="D525" s="8"/>
      <c r="E525" s="8"/>
      <c r="F525" s="8"/>
      <c r="G525" s="2" t="str">
        <f>IFERROR(__xludf.DUMMYFUNCTION("IF(NOT(EXACT(A525,A524)), IF(ISERROR(FILTER(D$2:D2782, A$2:A2782 = A525, D$2:D2782&lt;&gt;"""")), """", COUNTA(FILTER(D$2:D2782, A$2:A2782 = A525, D$2:D2782&lt;&gt;""""))),"""")"),"")</f>
        <v/>
      </c>
    </row>
    <row r="526" ht="14.25" customHeight="1">
      <c r="A526" s="7" t="s">
        <v>1092</v>
      </c>
      <c r="B526" s="7" t="s">
        <v>1093</v>
      </c>
      <c r="C526" s="7" t="s">
        <v>44</v>
      </c>
      <c r="D526" s="8"/>
      <c r="E526" s="8"/>
      <c r="F526" s="8"/>
      <c r="G526" s="2" t="str">
        <f>IFERROR(__xludf.DUMMYFUNCTION("IF(NOT(EXACT(A526,A525)), IF(ISERROR(FILTER(D$2:D2782, A$2:A2782 = A526, D$2:D2782&lt;&gt;"""")), """", COUNTA(FILTER(D$2:D2782, A$2:A2782 = A526, D$2:D2782&lt;&gt;""""))),"""")"),"")</f>
        <v/>
      </c>
    </row>
    <row r="527" ht="14.25" customHeight="1">
      <c r="A527" s="7" t="s">
        <v>1094</v>
      </c>
      <c r="B527" s="7" t="s">
        <v>1095</v>
      </c>
      <c r="C527" s="7" t="s">
        <v>44</v>
      </c>
      <c r="D527" s="8"/>
      <c r="E527" s="8"/>
      <c r="F527" s="8"/>
      <c r="G527" s="2" t="str">
        <f>IFERROR(__xludf.DUMMYFUNCTION("IF(NOT(EXACT(A527,A526)), IF(ISERROR(FILTER(D$2:D2782, A$2:A2782 = A527, D$2:D2782&lt;&gt;"""")), """", COUNTA(FILTER(D$2:D2782, A$2:A2782 = A527, D$2:D2782&lt;&gt;""""))),"""")"),"")</f>
        <v/>
      </c>
    </row>
    <row r="528" ht="14.25" customHeight="1">
      <c r="A528" s="7" t="s">
        <v>1096</v>
      </c>
      <c r="B528" s="7" t="s">
        <v>1097</v>
      </c>
      <c r="C528" s="7" t="s">
        <v>44</v>
      </c>
      <c r="D528" s="8"/>
      <c r="E528" s="8"/>
      <c r="F528" s="8"/>
      <c r="G528" s="2" t="str">
        <f>IFERROR(__xludf.DUMMYFUNCTION("IF(NOT(EXACT(A528,A527)), IF(ISERROR(FILTER(D$2:D2782, A$2:A2782 = A528, D$2:D2782&lt;&gt;"""")), """", COUNTA(FILTER(D$2:D2782, A$2:A2782 = A528, D$2:D2782&lt;&gt;""""))),"""")"),"")</f>
        <v/>
      </c>
    </row>
    <row r="529" ht="14.25" customHeight="1">
      <c r="A529" s="7" t="s">
        <v>1098</v>
      </c>
      <c r="B529" s="7" t="s">
        <v>1099</v>
      </c>
      <c r="C529" s="7" t="s">
        <v>44</v>
      </c>
      <c r="D529" s="8"/>
      <c r="E529" s="8"/>
      <c r="F529" s="8"/>
      <c r="G529" s="2" t="str">
        <f>IFERROR(__xludf.DUMMYFUNCTION("IF(NOT(EXACT(A529,A528)), IF(ISERROR(FILTER(D$2:D2782, A$2:A2782 = A529, D$2:D2782&lt;&gt;"""")), """", COUNTA(FILTER(D$2:D2782, A$2:A2782 = A529, D$2:D2782&lt;&gt;""""))),"""")"),"")</f>
        <v/>
      </c>
    </row>
    <row r="530" ht="14.25" customHeight="1">
      <c r="A530" s="7" t="s">
        <v>1100</v>
      </c>
      <c r="B530" s="7" t="s">
        <v>1101</v>
      </c>
      <c r="C530" s="7" t="s">
        <v>44</v>
      </c>
      <c r="D530" s="8"/>
      <c r="E530" s="8"/>
      <c r="F530" s="8"/>
      <c r="G530" s="2" t="str">
        <f>IFERROR(__xludf.DUMMYFUNCTION("IF(NOT(EXACT(A530,A529)), IF(ISERROR(FILTER(D$2:D2782, A$2:A2782 = A530, D$2:D2782&lt;&gt;"""")), """", COUNTA(FILTER(D$2:D2782, A$2:A2782 = A530, D$2:D2782&lt;&gt;""""))),"""")"),"")</f>
        <v/>
      </c>
    </row>
    <row r="531" ht="14.25" customHeight="1">
      <c r="A531" s="7" t="s">
        <v>1102</v>
      </c>
      <c r="B531" s="7" t="s">
        <v>1103</v>
      </c>
      <c r="C531" s="7" t="s">
        <v>44</v>
      </c>
      <c r="D531" s="8"/>
      <c r="E531" s="8"/>
      <c r="F531" s="8"/>
      <c r="G531" s="2" t="str">
        <f>IFERROR(__xludf.DUMMYFUNCTION("IF(NOT(EXACT(A531,A530)), IF(ISERROR(FILTER(D$2:D2782, A$2:A2782 = A531, D$2:D2782&lt;&gt;"""")), """", COUNTA(FILTER(D$2:D2782, A$2:A2782 = A531, D$2:D2782&lt;&gt;""""))),"""")"),"")</f>
        <v/>
      </c>
    </row>
    <row r="532" ht="14.25" customHeight="1">
      <c r="A532" s="7" t="s">
        <v>1104</v>
      </c>
      <c r="B532" s="7" t="s">
        <v>1105</v>
      </c>
      <c r="C532" s="7" t="s">
        <v>44</v>
      </c>
      <c r="D532" s="8"/>
      <c r="E532" s="8"/>
      <c r="F532" s="8"/>
      <c r="G532" s="2" t="str">
        <f>IFERROR(__xludf.DUMMYFUNCTION("IF(NOT(EXACT(A532,A531)), IF(ISERROR(FILTER(D$2:D2782, A$2:A2782 = A532, D$2:D2782&lt;&gt;"""")), """", COUNTA(FILTER(D$2:D2782, A$2:A2782 = A532, D$2:D2782&lt;&gt;""""))),"""")"),"")</f>
        <v/>
      </c>
    </row>
    <row r="533" ht="14.25" customHeight="1">
      <c r="A533" s="7" t="s">
        <v>1106</v>
      </c>
      <c r="B533" s="7" t="s">
        <v>1107</v>
      </c>
      <c r="C533" s="7" t="s">
        <v>1108</v>
      </c>
      <c r="D533" s="7" t="s">
        <v>27</v>
      </c>
      <c r="E533" s="7" t="s">
        <v>21</v>
      </c>
      <c r="F533" s="7" t="s">
        <v>1109</v>
      </c>
      <c r="G533" s="2">
        <f>IFERROR(__xludf.DUMMYFUNCTION("IF(NOT(EXACT(A533,A532)), IF(ISERROR(FILTER(D$2:D2782, A$2:A2782 = A533, D$2:D2782&lt;&gt;"""")), """", COUNTA(FILTER(D$2:D2782, A$2:A2782 = A533, D$2:D2782&lt;&gt;""""))),"""")"),1.0)</f>
        <v>1</v>
      </c>
    </row>
    <row r="534" ht="14.25" customHeight="1">
      <c r="A534" s="7" t="s">
        <v>1110</v>
      </c>
      <c r="B534" s="7" t="s">
        <v>1111</v>
      </c>
      <c r="C534" s="7" t="s">
        <v>44</v>
      </c>
      <c r="D534" s="8"/>
      <c r="E534" s="8"/>
      <c r="F534" s="8"/>
      <c r="G534" s="2" t="str">
        <f>IFERROR(__xludf.DUMMYFUNCTION("IF(NOT(EXACT(A534,A533)), IF(ISERROR(FILTER(D$2:D2782, A$2:A2782 = A534, D$2:D2782&lt;&gt;"""")), """", COUNTA(FILTER(D$2:D2782, A$2:A2782 = A534, D$2:D2782&lt;&gt;""""))),"""")"),"")</f>
        <v/>
      </c>
    </row>
    <row r="535" ht="14.25" customHeight="1">
      <c r="A535" s="7" t="s">
        <v>1112</v>
      </c>
      <c r="B535" s="7" t="s">
        <v>1113</v>
      </c>
      <c r="C535" s="7" t="s">
        <v>44</v>
      </c>
      <c r="D535" s="8"/>
      <c r="E535" s="8"/>
      <c r="F535" s="8"/>
      <c r="G535" s="2" t="str">
        <f>IFERROR(__xludf.DUMMYFUNCTION("IF(NOT(EXACT(A535,A534)), IF(ISERROR(FILTER(D$2:D2782, A$2:A2782 = A535, D$2:D2782&lt;&gt;"""")), """", COUNTA(FILTER(D$2:D2782, A$2:A2782 = A535, D$2:D2782&lt;&gt;""""))),"""")"),"")</f>
        <v/>
      </c>
    </row>
    <row r="536" ht="14.25" customHeight="1">
      <c r="A536" s="7" t="s">
        <v>1114</v>
      </c>
      <c r="B536" s="7" t="s">
        <v>1115</v>
      </c>
      <c r="C536" s="7" t="s">
        <v>44</v>
      </c>
      <c r="D536" s="8"/>
      <c r="E536" s="8"/>
      <c r="F536" s="8"/>
      <c r="G536" s="2" t="str">
        <f>IFERROR(__xludf.DUMMYFUNCTION("IF(NOT(EXACT(A536,A535)), IF(ISERROR(FILTER(D$2:D2782, A$2:A2782 = A536, D$2:D2782&lt;&gt;"""")), """", COUNTA(FILTER(D$2:D2782, A$2:A2782 = A536, D$2:D2782&lt;&gt;""""))),"""")"),"")</f>
        <v/>
      </c>
    </row>
    <row r="537" ht="14.25" customHeight="1">
      <c r="A537" s="7" t="s">
        <v>1116</v>
      </c>
      <c r="B537" s="7" t="s">
        <v>1117</v>
      </c>
      <c r="C537" s="7" t="s">
        <v>44</v>
      </c>
      <c r="D537" s="8"/>
      <c r="E537" s="8"/>
      <c r="F537" s="8"/>
      <c r="G537" s="2" t="str">
        <f>IFERROR(__xludf.DUMMYFUNCTION("IF(NOT(EXACT(A537,A536)), IF(ISERROR(FILTER(D$2:D2782, A$2:A2782 = A537, D$2:D2782&lt;&gt;"""")), """", COUNTA(FILTER(D$2:D2782, A$2:A2782 = A537, D$2:D2782&lt;&gt;""""))),"""")"),"")</f>
        <v/>
      </c>
    </row>
    <row r="538" ht="14.25" customHeight="1">
      <c r="A538" s="7" t="s">
        <v>1118</v>
      </c>
      <c r="B538" s="7" t="s">
        <v>1119</v>
      </c>
      <c r="C538" s="7" t="s">
        <v>44</v>
      </c>
      <c r="D538" s="8"/>
      <c r="E538" s="8"/>
      <c r="F538" s="8"/>
      <c r="G538" s="2" t="str">
        <f>IFERROR(__xludf.DUMMYFUNCTION("IF(NOT(EXACT(A538,A537)), IF(ISERROR(FILTER(D$2:D2782, A$2:A2782 = A538, D$2:D2782&lt;&gt;"""")), """", COUNTA(FILTER(D$2:D2782, A$2:A2782 = A538, D$2:D2782&lt;&gt;""""))),"""")"),"")</f>
        <v/>
      </c>
    </row>
    <row r="539" ht="14.25" customHeight="1">
      <c r="A539" s="7" t="s">
        <v>1120</v>
      </c>
      <c r="B539" s="7" t="s">
        <v>1121</v>
      </c>
      <c r="C539" s="7" t="s">
        <v>44</v>
      </c>
      <c r="D539" s="8"/>
      <c r="E539" s="8"/>
      <c r="F539" s="8"/>
      <c r="G539" s="2" t="str">
        <f>IFERROR(__xludf.DUMMYFUNCTION("IF(NOT(EXACT(A539,A538)), IF(ISERROR(FILTER(D$2:D2782, A$2:A2782 = A539, D$2:D2782&lt;&gt;"""")), """", COUNTA(FILTER(D$2:D2782, A$2:A2782 = A539, D$2:D2782&lt;&gt;""""))),"""")"),"")</f>
        <v/>
      </c>
    </row>
    <row r="540" ht="14.25" customHeight="1">
      <c r="A540" s="7" t="s">
        <v>1122</v>
      </c>
      <c r="B540" s="7" t="s">
        <v>1123</v>
      </c>
      <c r="C540" s="7" t="s">
        <v>44</v>
      </c>
      <c r="D540" s="8"/>
      <c r="E540" s="8"/>
      <c r="F540" s="8"/>
      <c r="G540" s="2" t="str">
        <f>IFERROR(__xludf.DUMMYFUNCTION("IF(NOT(EXACT(A540,A539)), IF(ISERROR(FILTER(D$2:D2782, A$2:A2782 = A540, D$2:D2782&lt;&gt;"""")), """", COUNTA(FILTER(D$2:D2782, A$2:A2782 = A540, D$2:D2782&lt;&gt;""""))),"""")"),"")</f>
        <v/>
      </c>
    </row>
    <row r="541" ht="14.25" customHeight="1">
      <c r="A541" s="7" t="s">
        <v>1124</v>
      </c>
      <c r="B541" s="7" t="s">
        <v>1125</v>
      </c>
      <c r="C541" s="7" t="s">
        <v>44</v>
      </c>
      <c r="D541" s="8"/>
      <c r="E541" s="8"/>
      <c r="F541" s="8"/>
      <c r="G541" s="2" t="str">
        <f>IFERROR(__xludf.DUMMYFUNCTION("IF(NOT(EXACT(A541,A540)), IF(ISERROR(FILTER(D$2:D2782, A$2:A2782 = A541, D$2:D2782&lt;&gt;"""")), """", COUNTA(FILTER(D$2:D2782, A$2:A2782 = A541, D$2:D2782&lt;&gt;""""))),"""")"),"")</f>
        <v/>
      </c>
    </row>
    <row r="542" ht="14.25" customHeight="1">
      <c r="A542" s="7" t="s">
        <v>1126</v>
      </c>
      <c r="B542" s="7" t="s">
        <v>1127</v>
      </c>
      <c r="C542" s="7" t="s">
        <v>44</v>
      </c>
      <c r="D542" s="8"/>
      <c r="E542" s="8"/>
      <c r="F542" s="8"/>
      <c r="G542" s="2" t="str">
        <f>IFERROR(__xludf.DUMMYFUNCTION("IF(NOT(EXACT(A542,A541)), IF(ISERROR(FILTER(D$2:D2782, A$2:A2782 = A542, D$2:D2782&lt;&gt;"""")), """", COUNTA(FILTER(D$2:D2782, A$2:A2782 = A542, D$2:D2782&lt;&gt;""""))),"""")"),"")</f>
        <v/>
      </c>
    </row>
    <row r="543" ht="14.25" customHeight="1">
      <c r="A543" s="7" t="s">
        <v>1128</v>
      </c>
      <c r="B543" s="7" t="s">
        <v>1129</v>
      </c>
      <c r="C543" s="7" t="s">
        <v>44</v>
      </c>
      <c r="D543" s="8"/>
      <c r="E543" s="8"/>
      <c r="F543" s="8"/>
      <c r="G543" s="2" t="str">
        <f>IFERROR(__xludf.DUMMYFUNCTION("IF(NOT(EXACT(A543,A542)), IF(ISERROR(FILTER(D$2:D2782, A$2:A2782 = A543, D$2:D2782&lt;&gt;"""")), """", COUNTA(FILTER(D$2:D2782, A$2:A2782 = A543, D$2:D2782&lt;&gt;""""))),"""")"),"")</f>
        <v/>
      </c>
    </row>
    <row r="544" ht="14.25" customHeight="1">
      <c r="A544" s="7" t="s">
        <v>1130</v>
      </c>
      <c r="B544" s="7" t="s">
        <v>1131</v>
      </c>
      <c r="C544" s="7" t="s">
        <v>44</v>
      </c>
      <c r="D544" s="8"/>
      <c r="E544" s="8"/>
      <c r="F544" s="8"/>
      <c r="G544" s="2" t="str">
        <f>IFERROR(__xludf.DUMMYFUNCTION("IF(NOT(EXACT(A544,A543)), IF(ISERROR(FILTER(D$2:D2782, A$2:A2782 = A544, D$2:D2782&lt;&gt;"""")), """", COUNTA(FILTER(D$2:D2782, A$2:A2782 = A544, D$2:D2782&lt;&gt;""""))),"""")"),"")</f>
        <v/>
      </c>
    </row>
    <row r="545" ht="14.25" customHeight="1">
      <c r="A545" s="7" t="s">
        <v>1132</v>
      </c>
      <c r="B545" s="7" t="s">
        <v>1133</v>
      </c>
      <c r="C545" s="7" t="s">
        <v>44</v>
      </c>
      <c r="D545" s="8"/>
      <c r="E545" s="8"/>
      <c r="F545" s="8"/>
      <c r="G545" s="2" t="str">
        <f>IFERROR(__xludf.DUMMYFUNCTION("IF(NOT(EXACT(A545,A544)), IF(ISERROR(FILTER(D$2:D2782, A$2:A2782 = A545, D$2:D2782&lt;&gt;"""")), """", COUNTA(FILTER(D$2:D2782, A$2:A2782 = A545, D$2:D2782&lt;&gt;""""))),"""")"),"")</f>
        <v/>
      </c>
    </row>
    <row r="546" ht="14.25" customHeight="1">
      <c r="A546" s="7" t="s">
        <v>1134</v>
      </c>
      <c r="B546" s="7" t="s">
        <v>1135</v>
      </c>
      <c r="C546" s="7" t="s">
        <v>44</v>
      </c>
      <c r="D546" s="8"/>
      <c r="E546" s="8"/>
      <c r="F546" s="8"/>
      <c r="G546" s="2" t="str">
        <f>IFERROR(__xludf.DUMMYFUNCTION("IF(NOT(EXACT(A546,A545)), IF(ISERROR(FILTER(D$2:D2782, A$2:A2782 = A546, D$2:D2782&lt;&gt;"""")), """", COUNTA(FILTER(D$2:D2782, A$2:A2782 = A546, D$2:D2782&lt;&gt;""""))),"""")"),"")</f>
        <v/>
      </c>
    </row>
    <row r="547" ht="14.25" customHeight="1">
      <c r="A547" s="7" t="s">
        <v>1136</v>
      </c>
      <c r="B547" s="7" t="s">
        <v>1137</v>
      </c>
      <c r="C547" s="7" t="s">
        <v>44</v>
      </c>
      <c r="D547" s="8"/>
      <c r="E547" s="8"/>
      <c r="F547" s="8"/>
      <c r="G547" s="2" t="str">
        <f>IFERROR(__xludf.DUMMYFUNCTION("IF(NOT(EXACT(A547,A546)), IF(ISERROR(FILTER(D$2:D2782, A$2:A2782 = A547, D$2:D2782&lt;&gt;"""")), """", COUNTA(FILTER(D$2:D2782, A$2:A2782 = A547, D$2:D2782&lt;&gt;""""))),"""")"),"")</f>
        <v/>
      </c>
    </row>
    <row r="548" ht="14.25" customHeight="1">
      <c r="A548" s="7" t="s">
        <v>1138</v>
      </c>
      <c r="B548" s="7" t="s">
        <v>1139</v>
      </c>
      <c r="C548" s="7" t="s">
        <v>44</v>
      </c>
      <c r="D548" s="8"/>
      <c r="E548" s="8"/>
      <c r="F548" s="8"/>
      <c r="G548" s="2" t="str">
        <f>IFERROR(__xludf.DUMMYFUNCTION("IF(NOT(EXACT(A548,A547)), IF(ISERROR(FILTER(D$2:D2782, A$2:A2782 = A548, D$2:D2782&lt;&gt;"""")), """", COUNTA(FILTER(D$2:D2782, A$2:A2782 = A548, D$2:D2782&lt;&gt;""""))),"""")"),"")</f>
        <v/>
      </c>
    </row>
    <row r="549" ht="14.25" customHeight="1">
      <c r="A549" s="7" t="s">
        <v>1140</v>
      </c>
      <c r="B549" s="7" t="s">
        <v>1141</v>
      </c>
      <c r="C549" s="7" t="s">
        <v>44</v>
      </c>
      <c r="D549" s="8"/>
      <c r="E549" s="8"/>
      <c r="F549" s="8"/>
      <c r="G549" s="2" t="str">
        <f>IFERROR(__xludf.DUMMYFUNCTION("IF(NOT(EXACT(A549,A548)), IF(ISERROR(FILTER(D$2:D2782, A$2:A2782 = A549, D$2:D2782&lt;&gt;"""")), """", COUNTA(FILTER(D$2:D2782, A$2:A2782 = A549, D$2:D2782&lt;&gt;""""))),"""")"),"")</f>
        <v/>
      </c>
    </row>
    <row r="550" ht="14.25" customHeight="1">
      <c r="A550" s="7" t="s">
        <v>1142</v>
      </c>
      <c r="B550" s="7" t="s">
        <v>1143</v>
      </c>
      <c r="C550" s="7" t="s">
        <v>44</v>
      </c>
      <c r="D550" s="8"/>
      <c r="E550" s="8"/>
      <c r="F550" s="8"/>
      <c r="G550" s="2" t="str">
        <f>IFERROR(__xludf.DUMMYFUNCTION("IF(NOT(EXACT(A550,A549)), IF(ISERROR(FILTER(D$2:D2782, A$2:A2782 = A550, D$2:D2782&lt;&gt;"""")), """", COUNTA(FILTER(D$2:D2782, A$2:A2782 = A550, D$2:D2782&lt;&gt;""""))),"""")"),"")</f>
        <v/>
      </c>
    </row>
    <row r="551" ht="14.25" customHeight="1">
      <c r="A551" s="7" t="s">
        <v>1144</v>
      </c>
      <c r="B551" s="7" t="s">
        <v>1145</v>
      </c>
      <c r="C551" s="7" t="s">
        <v>44</v>
      </c>
      <c r="D551" s="8"/>
      <c r="E551" s="8"/>
      <c r="F551" s="8"/>
      <c r="G551" s="2" t="str">
        <f>IFERROR(__xludf.DUMMYFUNCTION("IF(NOT(EXACT(A551,A550)), IF(ISERROR(FILTER(D$2:D2782, A$2:A2782 = A551, D$2:D2782&lt;&gt;"""")), """", COUNTA(FILTER(D$2:D2782, A$2:A2782 = A551, D$2:D2782&lt;&gt;""""))),"""")"),"")</f>
        <v/>
      </c>
    </row>
    <row r="552" ht="14.25" customHeight="1">
      <c r="A552" s="7" t="s">
        <v>1146</v>
      </c>
      <c r="B552" s="7" t="s">
        <v>1147</v>
      </c>
      <c r="C552" s="7" t="s">
        <v>44</v>
      </c>
      <c r="D552" s="8"/>
      <c r="E552" s="8"/>
      <c r="F552" s="8"/>
      <c r="G552" s="2" t="str">
        <f>IFERROR(__xludf.DUMMYFUNCTION("IF(NOT(EXACT(A552,A551)), IF(ISERROR(FILTER(D$2:D2782, A$2:A2782 = A552, D$2:D2782&lt;&gt;"""")), """", COUNTA(FILTER(D$2:D2782, A$2:A2782 = A552, D$2:D2782&lt;&gt;""""))),"""")"),"")</f>
        <v/>
      </c>
    </row>
    <row r="553" ht="14.25" customHeight="1">
      <c r="A553" s="7" t="s">
        <v>1148</v>
      </c>
      <c r="B553" s="7" t="s">
        <v>1149</v>
      </c>
      <c r="C553" s="7" t="s">
        <v>44</v>
      </c>
      <c r="D553" s="8"/>
      <c r="E553" s="8"/>
      <c r="F553" s="8"/>
      <c r="G553" s="2" t="str">
        <f>IFERROR(__xludf.DUMMYFUNCTION("IF(NOT(EXACT(A553,A552)), IF(ISERROR(FILTER(D$2:D2782, A$2:A2782 = A553, D$2:D2782&lt;&gt;"""")), """", COUNTA(FILTER(D$2:D2782, A$2:A2782 = A553, D$2:D2782&lt;&gt;""""))),"""")"),"")</f>
        <v/>
      </c>
    </row>
    <row r="554" ht="14.25" customHeight="1">
      <c r="A554" s="7" t="s">
        <v>1150</v>
      </c>
      <c r="B554" s="7" t="s">
        <v>1151</v>
      </c>
      <c r="C554" s="7" t="s">
        <v>44</v>
      </c>
      <c r="D554" s="8"/>
      <c r="E554" s="8"/>
      <c r="F554" s="8"/>
      <c r="G554" s="2" t="str">
        <f>IFERROR(__xludf.DUMMYFUNCTION("IF(NOT(EXACT(A554,A553)), IF(ISERROR(FILTER(D$2:D2782, A$2:A2782 = A554, D$2:D2782&lt;&gt;"""")), """", COUNTA(FILTER(D$2:D2782, A$2:A2782 = A554, D$2:D2782&lt;&gt;""""))),"""")"),"")</f>
        <v/>
      </c>
    </row>
    <row r="555" ht="14.25" customHeight="1">
      <c r="A555" s="7" t="s">
        <v>1152</v>
      </c>
      <c r="B555" s="7" t="s">
        <v>1153</v>
      </c>
      <c r="C555" s="7" t="s">
        <v>44</v>
      </c>
      <c r="D555" s="8"/>
      <c r="E555" s="8"/>
      <c r="F555" s="8"/>
      <c r="G555" s="2" t="str">
        <f>IFERROR(__xludf.DUMMYFUNCTION("IF(NOT(EXACT(A555,A554)), IF(ISERROR(FILTER(D$2:D2782, A$2:A2782 = A555, D$2:D2782&lt;&gt;"""")), """", COUNTA(FILTER(D$2:D2782, A$2:A2782 = A555, D$2:D2782&lt;&gt;""""))),"""")"),"")</f>
        <v/>
      </c>
    </row>
    <row r="556" ht="14.25" customHeight="1">
      <c r="A556" s="7" t="s">
        <v>1154</v>
      </c>
      <c r="B556" s="7" t="s">
        <v>1155</v>
      </c>
      <c r="C556" s="7" t="s">
        <v>44</v>
      </c>
      <c r="D556" s="8"/>
      <c r="E556" s="8"/>
      <c r="F556" s="8"/>
      <c r="G556" s="2" t="str">
        <f>IFERROR(__xludf.DUMMYFUNCTION("IF(NOT(EXACT(A556,A555)), IF(ISERROR(FILTER(D$2:D2782, A$2:A2782 = A556, D$2:D2782&lt;&gt;"""")), """", COUNTA(FILTER(D$2:D2782, A$2:A2782 = A556, D$2:D2782&lt;&gt;""""))),"""")"),"")</f>
        <v/>
      </c>
    </row>
    <row r="557" ht="14.25" customHeight="1">
      <c r="A557" s="7" t="s">
        <v>1156</v>
      </c>
      <c r="B557" s="7" t="s">
        <v>1157</v>
      </c>
      <c r="C557" s="7" t="s">
        <v>44</v>
      </c>
      <c r="D557" s="8"/>
      <c r="E557" s="8"/>
      <c r="F557" s="8"/>
      <c r="G557" s="2" t="str">
        <f>IFERROR(__xludf.DUMMYFUNCTION("IF(NOT(EXACT(A557,A556)), IF(ISERROR(FILTER(D$2:D2782, A$2:A2782 = A557, D$2:D2782&lt;&gt;"""")), """", COUNTA(FILTER(D$2:D2782, A$2:A2782 = A557, D$2:D2782&lt;&gt;""""))),"""")"),"")</f>
        <v/>
      </c>
    </row>
    <row r="558" ht="14.25" customHeight="1">
      <c r="A558" s="7" t="s">
        <v>1158</v>
      </c>
      <c r="B558" s="7" t="s">
        <v>1159</v>
      </c>
      <c r="C558" s="7" t="s">
        <v>44</v>
      </c>
      <c r="D558" s="8"/>
      <c r="E558" s="8"/>
      <c r="F558" s="8"/>
      <c r="G558" s="2" t="str">
        <f>IFERROR(__xludf.DUMMYFUNCTION("IF(NOT(EXACT(A558,A557)), IF(ISERROR(FILTER(D$2:D2782, A$2:A2782 = A558, D$2:D2782&lt;&gt;"""")), """", COUNTA(FILTER(D$2:D2782, A$2:A2782 = A558, D$2:D2782&lt;&gt;""""))),"""")"),"")</f>
        <v/>
      </c>
    </row>
    <row r="559" ht="14.25" customHeight="1">
      <c r="A559" s="7" t="s">
        <v>1160</v>
      </c>
      <c r="B559" s="7" t="s">
        <v>1161</v>
      </c>
      <c r="C559" s="7" t="s">
        <v>44</v>
      </c>
      <c r="D559" s="8"/>
      <c r="E559" s="8"/>
      <c r="F559" s="8"/>
      <c r="G559" s="2" t="str">
        <f>IFERROR(__xludf.DUMMYFUNCTION("IF(NOT(EXACT(A559,A558)), IF(ISERROR(FILTER(D$2:D2782, A$2:A2782 = A559, D$2:D2782&lt;&gt;"""")), """", COUNTA(FILTER(D$2:D2782, A$2:A2782 = A559, D$2:D2782&lt;&gt;""""))),"""")"),"")</f>
        <v/>
      </c>
    </row>
    <row r="560" ht="14.25" customHeight="1">
      <c r="A560" s="7" t="s">
        <v>1162</v>
      </c>
      <c r="B560" s="7" t="s">
        <v>1163</v>
      </c>
      <c r="C560" s="7" t="s">
        <v>44</v>
      </c>
      <c r="D560" s="8"/>
      <c r="E560" s="8"/>
      <c r="F560" s="8"/>
      <c r="G560" s="2" t="str">
        <f>IFERROR(__xludf.DUMMYFUNCTION("IF(NOT(EXACT(A560,A559)), IF(ISERROR(FILTER(D$2:D2782, A$2:A2782 = A560, D$2:D2782&lt;&gt;"""")), """", COUNTA(FILTER(D$2:D2782, A$2:A2782 = A560, D$2:D2782&lt;&gt;""""))),"""")"),"")</f>
        <v/>
      </c>
    </row>
    <row r="561" ht="14.25" customHeight="1">
      <c r="A561" s="7" t="s">
        <v>1164</v>
      </c>
      <c r="B561" s="7" t="s">
        <v>1165</v>
      </c>
      <c r="C561" s="7" t="s">
        <v>44</v>
      </c>
      <c r="D561" s="8"/>
      <c r="E561" s="8"/>
      <c r="F561" s="8"/>
      <c r="G561" s="2" t="str">
        <f>IFERROR(__xludf.DUMMYFUNCTION("IF(NOT(EXACT(A561,A560)), IF(ISERROR(FILTER(D$2:D2782, A$2:A2782 = A561, D$2:D2782&lt;&gt;"""")), """", COUNTA(FILTER(D$2:D2782, A$2:A2782 = A561, D$2:D2782&lt;&gt;""""))),"""")"),"")</f>
        <v/>
      </c>
    </row>
    <row r="562" ht="14.25" customHeight="1">
      <c r="A562" s="7" t="s">
        <v>1166</v>
      </c>
      <c r="B562" s="7" t="s">
        <v>1167</v>
      </c>
      <c r="C562" s="7" t="s">
        <v>44</v>
      </c>
      <c r="D562" s="8"/>
      <c r="E562" s="8"/>
      <c r="F562" s="8"/>
      <c r="G562" s="2" t="str">
        <f>IFERROR(__xludf.DUMMYFUNCTION("IF(NOT(EXACT(A562,A561)), IF(ISERROR(FILTER(D$2:D2782, A$2:A2782 = A562, D$2:D2782&lt;&gt;"""")), """", COUNTA(FILTER(D$2:D2782, A$2:A2782 = A562, D$2:D2782&lt;&gt;""""))),"""")"),"")</f>
        <v/>
      </c>
    </row>
    <row r="563" ht="14.25" customHeight="1">
      <c r="A563" s="7" t="s">
        <v>1168</v>
      </c>
      <c r="B563" s="7" t="s">
        <v>1169</v>
      </c>
      <c r="C563" s="7" t="s">
        <v>44</v>
      </c>
      <c r="D563" s="8"/>
      <c r="E563" s="8"/>
      <c r="F563" s="8"/>
      <c r="G563" s="2" t="str">
        <f>IFERROR(__xludf.DUMMYFUNCTION("IF(NOT(EXACT(A563,A562)), IF(ISERROR(FILTER(D$2:D2782, A$2:A2782 = A563, D$2:D2782&lt;&gt;"""")), """", COUNTA(FILTER(D$2:D2782, A$2:A2782 = A563, D$2:D2782&lt;&gt;""""))),"""")"),"")</f>
        <v/>
      </c>
    </row>
    <row r="564" ht="14.25" customHeight="1">
      <c r="A564" s="7" t="s">
        <v>1170</v>
      </c>
      <c r="B564" s="7" t="s">
        <v>1171</v>
      </c>
      <c r="C564" s="7" t="s">
        <v>44</v>
      </c>
      <c r="D564" s="8"/>
      <c r="E564" s="8"/>
      <c r="F564" s="8"/>
      <c r="G564" s="2" t="str">
        <f>IFERROR(__xludf.DUMMYFUNCTION("IF(NOT(EXACT(A564,A563)), IF(ISERROR(FILTER(D$2:D2782, A$2:A2782 = A564, D$2:D2782&lt;&gt;"""")), """", COUNTA(FILTER(D$2:D2782, A$2:A2782 = A564, D$2:D2782&lt;&gt;""""))),"""")"),"")</f>
        <v/>
      </c>
    </row>
    <row r="565" ht="14.25" customHeight="1">
      <c r="A565" s="7" t="s">
        <v>1172</v>
      </c>
      <c r="B565" s="7" t="s">
        <v>1173</v>
      </c>
      <c r="C565" s="7" t="s">
        <v>44</v>
      </c>
      <c r="D565" s="8"/>
      <c r="E565" s="8"/>
      <c r="F565" s="8"/>
      <c r="G565" s="2" t="str">
        <f>IFERROR(__xludf.DUMMYFUNCTION("IF(NOT(EXACT(A565,A564)), IF(ISERROR(FILTER(D$2:D2782, A$2:A2782 = A565, D$2:D2782&lt;&gt;"""")), """", COUNTA(FILTER(D$2:D2782, A$2:A2782 = A565, D$2:D2782&lt;&gt;""""))),"""")"),"")</f>
        <v/>
      </c>
    </row>
    <row r="566" ht="14.25" customHeight="1">
      <c r="A566" s="7" t="s">
        <v>1174</v>
      </c>
      <c r="B566" s="7" t="s">
        <v>1175</v>
      </c>
      <c r="C566" s="7" t="s">
        <v>44</v>
      </c>
      <c r="D566" s="8"/>
      <c r="E566" s="8"/>
      <c r="F566" s="8"/>
      <c r="G566" s="2" t="str">
        <f>IFERROR(__xludf.DUMMYFUNCTION("IF(NOT(EXACT(A566,A565)), IF(ISERROR(FILTER(D$2:D2782, A$2:A2782 = A566, D$2:D2782&lt;&gt;"""")), """", COUNTA(FILTER(D$2:D2782, A$2:A2782 = A566, D$2:D2782&lt;&gt;""""))),"""")"),"")</f>
        <v/>
      </c>
    </row>
    <row r="567" ht="14.25" customHeight="1">
      <c r="A567" s="7" t="s">
        <v>1176</v>
      </c>
      <c r="B567" s="7" t="s">
        <v>1177</v>
      </c>
      <c r="C567" s="7" t="s">
        <v>44</v>
      </c>
      <c r="D567" s="8"/>
      <c r="E567" s="8"/>
      <c r="F567" s="8"/>
      <c r="G567" s="2" t="str">
        <f>IFERROR(__xludf.DUMMYFUNCTION("IF(NOT(EXACT(A567,A566)), IF(ISERROR(FILTER(D$2:D2782, A$2:A2782 = A567, D$2:D2782&lt;&gt;"""")), """", COUNTA(FILTER(D$2:D2782, A$2:A2782 = A567, D$2:D2782&lt;&gt;""""))),"""")"),"")</f>
        <v/>
      </c>
    </row>
    <row r="568" ht="14.25" customHeight="1">
      <c r="A568" s="7" t="s">
        <v>1178</v>
      </c>
      <c r="B568" s="7" t="s">
        <v>1179</v>
      </c>
      <c r="C568" s="7" t="s">
        <v>44</v>
      </c>
      <c r="D568" s="8"/>
      <c r="E568" s="8"/>
      <c r="F568" s="8"/>
      <c r="G568" s="2" t="str">
        <f>IFERROR(__xludf.DUMMYFUNCTION("IF(NOT(EXACT(A568,A567)), IF(ISERROR(FILTER(D$2:D2782, A$2:A2782 = A568, D$2:D2782&lt;&gt;"""")), """", COUNTA(FILTER(D$2:D2782, A$2:A2782 = A568, D$2:D2782&lt;&gt;""""))),"""")"),"")</f>
        <v/>
      </c>
    </row>
    <row r="569" ht="14.25" customHeight="1">
      <c r="A569" s="7" t="s">
        <v>1180</v>
      </c>
      <c r="B569" s="7" t="s">
        <v>1181</v>
      </c>
      <c r="C569" s="7" t="s">
        <v>44</v>
      </c>
      <c r="D569" s="8"/>
      <c r="E569" s="8"/>
      <c r="F569" s="8"/>
      <c r="G569" s="2" t="str">
        <f>IFERROR(__xludf.DUMMYFUNCTION("IF(NOT(EXACT(A569,A568)), IF(ISERROR(FILTER(D$2:D2782, A$2:A2782 = A569, D$2:D2782&lt;&gt;"""")), """", COUNTA(FILTER(D$2:D2782, A$2:A2782 = A569, D$2:D2782&lt;&gt;""""))),"""")"),"")</f>
        <v/>
      </c>
    </row>
    <row r="570" ht="14.25" customHeight="1">
      <c r="A570" s="7" t="s">
        <v>1182</v>
      </c>
      <c r="B570" s="7" t="s">
        <v>1183</v>
      </c>
      <c r="C570" s="7" t="s">
        <v>44</v>
      </c>
      <c r="D570" s="8"/>
      <c r="E570" s="8"/>
      <c r="F570" s="8"/>
      <c r="G570" s="2" t="str">
        <f>IFERROR(__xludf.DUMMYFUNCTION("IF(NOT(EXACT(A570,A569)), IF(ISERROR(FILTER(D$2:D2782, A$2:A2782 = A570, D$2:D2782&lt;&gt;"""")), """", COUNTA(FILTER(D$2:D2782, A$2:A2782 = A570, D$2:D2782&lt;&gt;""""))),"""")"),"")</f>
        <v/>
      </c>
    </row>
    <row r="571" ht="14.25" customHeight="1">
      <c r="A571" s="7" t="s">
        <v>1184</v>
      </c>
      <c r="B571" s="7" t="s">
        <v>1185</v>
      </c>
      <c r="C571" s="7" t="s">
        <v>44</v>
      </c>
      <c r="D571" s="8"/>
      <c r="E571" s="8"/>
      <c r="F571" s="8"/>
      <c r="G571" s="2" t="str">
        <f>IFERROR(__xludf.DUMMYFUNCTION("IF(NOT(EXACT(A571,A570)), IF(ISERROR(FILTER(D$2:D2782, A$2:A2782 = A571, D$2:D2782&lt;&gt;"""")), """", COUNTA(FILTER(D$2:D2782, A$2:A2782 = A571, D$2:D2782&lt;&gt;""""))),"""")"),"")</f>
        <v/>
      </c>
    </row>
    <row r="572" ht="14.25" customHeight="1">
      <c r="A572" s="7" t="s">
        <v>1186</v>
      </c>
      <c r="B572" s="7" t="s">
        <v>1187</v>
      </c>
      <c r="C572" s="7" t="s">
        <v>44</v>
      </c>
      <c r="D572" s="8"/>
      <c r="E572" s="8"/>
      <c r="F572" s="8"/>
      <c r="G572" s="2" t="str">
        <f>IFERROR(__xludf.DUMMYFUNCTION("IF(NOT(EXACT(A572,A571)), IF(ISERROR(FILTER(D$2:D2782, A$2:A2782 = A572, D$2:D2782&lt;&gt;"""")), """", COUNTA(FILTER(D$2:D2782, A$2:A2782 = A572, D$2:D2782&lt;&gt;""""))),"""")"),"")</f>
        <v/>
      </c>
    </row>
    <row r="573" ht="14.25" customHeight="1">
      <c r="A573" s="7" t="s">
        <v>1188</v>
      </c>
      <c r="B573" s="7" t="s">
        <v>1189</v>
      </c>
      <c r="C573" s="7" t="s">
        <v>44</v>
      </c>
      <c r="D573" s="8"/>
      <c r="E573" s="8"/>
      <c r="F573" s="8"/>
      <c r="G573" s="2" t="str">
        <f>IFERROR(__xludf.DUMMYFUNCTION("IF(NOT(EXACT(A573,A572)), IF(ISERROR(FILTER(D$2:D2782, A$2:A2782 = A573, D$2:D2782&lt;&gt;"""")), """", COUNTA(FILTER(D$2:D2782, A$2:A2782 = A573, D$2:D2782&lt;&gt;""""))),"""")"),"")</f>
        <v/>
      </c>
    </row>
    <row r="574" ht="14.25" customHeight="1">
      <c r="A574" s="7" t="s">
        <v>1190</v>
      </c>
      <c r="B574" s="7" t="s">
        <v>1191</v>
      </c>
      <c r="C574" s="7" t="s">
        <v>44</v>
      </c>
      <c r="D574" s="8"/>
      <c r="E574" s="8"/>
      <c r="F574" s="8"/>
      <c r="G574" s="2" t="str">
        <f>IFERROR(__xludf.DUMMYFUNCTION("IF(NOT(EXACT(A574,A573)), IF(ISERROR(FILTER(D$2:D2782, A$2:A2782 = A574, D$2:D2782&lt;&gt;"""")), """", COUNTA(FILTER(D$2:D2782, A$2:A2782 = A574, D$2:D2782&lt;&gt;""""))),"""")"),"")</f>
        <v/>
      </c>
    </row>
    <row r="575" ht="14.25" customHeight="1">
      <c r="A575" s="7" t="s">
        <v>1192</v>
      </c>
      <c r="B575" s="7" t="s">
        <v>1193</v>
      </c>
      <c r="C575" s="7" t="s">
        <v>44</v>
      </c>
      <c r="D575" s="8"/>
      <c r="E575" s="8"/>
      <c r="F575" s="8"/>
      <c r="G575" s="2" t="str">
        <f>IFERROR(__xludf.DUMMYFUNCTION("IF(NOT(EXACT(A575,A574)), IF(ISERROR(FILTER(D$2:D2782, A$2:A2782 = A575, D$2:D2782&lt;&gt;"""")), """", COUNTA(FILTER(D$2:D2782, A$2:A2782 = A575, D$2:D2782&lt;&gt;""""))),"""")"),"")</f>
        <v/>
      </c>
    </row>
    <row r="576" ht="14.25" customHeight="1">
      <c r="A576" s="7" t="s">
        <v>1194</v>
      </c>
      <c r="B576" s="7" t="s">
        <v>1195</v>
      </c>
      <c r="C576" s="7" t="s">
        <v>44</v>
      </c>
      <c r="D576" s="8"/>
      <c r="E576" s="8"/>
      <c r="F576" s="8"/>
      <c r="G576" s="2" t="str">
        <f>IFERROR(__xludf.DUMMYFUNCTION("IF(NOT(EXACT(A576,A575)), IF(ISERROR(FILTER(D$2:D2782, A$2:A2782 = A576, D$2:D2782&lt;&gt;"""")), """", COUNTA(FILTER(D$2:D2782, A$2:A2782 = A576, D$2:D2782&lt;&gt;""""))),"""")"),"")</f>
        <v/>
      </c>
    </row>
    <row r="577" ht="14.25" customHeight="1">
      <c r="A577" s="7" t="s">
        <v>1196</v>
      </c>
      <c r="B577" s="7" t="s">
        <v>1197</v>
      </c>
      <c r="C577" s="7" t="s">
        <v>44</v>
      </c>
      <c r="D577" s="8"/>
      <c r="E577" s="8"/>
      <c r="F577" s="8"/>
      <c r="G577" s="2" t="str">
        <f>IFERROR(__xludf.DUMMYFUNCTION("IF(NOT(EXACT(A577,A576)), IF(ISERROR(FILTER(D$2:D2782, A$2:A2782 = A577, D$2:D2782&lt;&gt;"""")), """", COUNTA(FILTER(D$2:D2782, A$2:A2782 = A577, D$2:D2782&lt;&gt;""""))),"""")"),"")</f>
        <v/>
      </c>
    </row>
    <row r="578" ht="14.25" customHeight="1">
      <c r="A578" s="7" t="s">
        <v>1198</v>
      </c>
      <c r="B578" s="7" t="s">
        <v>1199</v>
      </c>
      <c r="C578" s="7" t="s">
        <v>44</v>
      </c>
      <c r="D578" s="8"/>
      <c r="E578" s="8"/>
      <c r="F578" s="8"/>
      <c r="G578" s="2" t="str">
        <f>IFERROR(__xludf.DUMMYFUNCTION("IF(NOT(EXACT(A578,A577)), IF(ISERROR(FILTER(D$2:D2782, A$2:A2782 = A578, D$2:D2782&lt;&gt;"""")), """", COUNTA(FILTER(D$2:D2782, A$2:A2782 = A578, D$2:D2782&lt;&gt;""""))),"""")"),"")</f>
        <v/>
      </c>
    </row>
    <row r="579" ht="14.25" customHeight="1">
      <c r="A579" s="7" t="s">
        <v>1200</v>
      </c>
      <c r="B579" s="7" t="s">
        <v>1201</v>
      </c>
      <c r="C579" s="7" t="s">
        <v>44</v>
      </c>
      <c r="D579" s="8"/>
      <c r="E579" s="8"/>
      <c r="F579" s="8"/>
      <c r="G579" s="2" t="str">
        <f>IFERROR(__xludf.DUMMYFUNCTION("IF(NOT(EXACT(A579,A578)), IF(ISERROR(FILTER(D$2:D2782, A$2:A2782 = A579, D$2:D2782&lt;&gt;"""")), """", COUNTA(FILTER(D$2:D2782, A$2:A2782 = A579, D$2:D2782&lt;&gt;""""))),"""")"),"")</f>
        <v/>
      </c>
    </row>
    <row r="580" ht="14.25" customHeight="1">
      <c r="A580" s="7" t="s">
        <v>1202</v>
      </c>
      <c r="B580" s="7" t="s">
        <v>1203</v>
      </c>
      <c r="C580" s="7" t="s">
        <v>44</v>
      </c>
      <c r="D580" s="8"/>
      <c r="E580" s="8"/>
      <c r="F580" s="8"/>
      <c r="G580" s="2" t="str">
        <f>IFERROR(__xludf.DUMMYFUNCTION("IF(NOT(EXACT(A580,A579)), IF(ISERROR(FILTER(D$2:D2782, A$2:A2782 = A580, D$2:D2782&lt;&gt;"""")), """", COUNTA(FILTER(D$2:D2782, A$2:A2782 = A580, D$2:D2782&lt;&gt;""""))),"""")"),"")</f>
        <v/>
      </c>
    </row>
    <row r="581" ht="14.25" customHeight="1">
      <c r="A581" s="7" t="s">
        <v>1204</v>
      </c>
      <c r="B581" s="7" t="s">
        <v>1205</v>
      </c>
      <c r="C581" s="7" t="s">
        <v>44</v>
      </c>
      <c r="D581" s="8"/>
      <c r="E581" s="8"/>
      <c r="F581" s="8"/>
      <c r="G581" s="2" t="str">
        <f>IFERROR(__xludf.DUMMYFUNCTION("IF(NOT(EXACT(A581,A580)), IF(ISERROR(FILTER(D$2:D2782, A$2:A2782 = A581, D$2:D2782&lt;&gt;"""")), """", COUNTA(FILTER(D$2:D2782, A$2:A2782 = A581, D$2:D2782&lt;&gt;""""))),"""")"),"")</f>
        <v/>
      </c>
    </row>
    <row r="582" ht="14.25" customHeight="1">
      <c r="A582" s="7" t="s">
        <v>1206</v>
      </c>
      <c r="B582" s="7" t="s">
        <v>1207</v>
      </c>
      <c r="C582" s="7" t="s">
        <v>44</v>
      </c>
      <c r="D582" s="8"/>
      <c r="E582" s="8"/>
      <c r="F582" s="8"/>
      <c r="G582" s="2" t="str">
        <f>IFERROR(__xludf.DUMMYFUNCTION("IF(NOT(EXACT(A582,A581)), IF(ISERROR(FILTER(D$2:D2782, A$2:A2782 = A582, D$2:D2782&lt;&gt;"""")), """", COUNTA(FILTER(D$2:D2782, A$2:A2782 = A582, D$2:D2782&lt;&gt;""""))),"""")"),"")</f>
        <v/>
      </c>
    </row>
    <row r="583" ht="14.25" customHeight="1">
      <c r="A583" s="7" t="s">
        <v>1208</v>
      </c>
      <c r="B583" s="7" t="s">
        <v>1209</v>
      </c>
      <c r="C583" s="7" t="s">
        <v>44</v>
      </c>
      <c r="D583" s="8"/>
      <c r="E583" s="8"/>
      <c r="F583" s="8"/>
      <c r="G583" s="2" t="str">
        <f>IFERROR(__xludf.DUMMYFUNCTION("IF(NOT(EXACT(A583,A582)), IF(ISERROR(FILTER(D$2:D2782, A$2:A2782 = A583, D$2:D2782&lt;&gt;"""")), """", COUNTA(FILTER(D$2:D2782, A$2:A2782 = A583, D$2:D2782&lt;&gt;""""))),"""")"),"")</f>
        <v/>
      </c>
    </row>
    <row r="584" ht="14.25" customHeight="1">
      <c r="A584" s="7" t="s">
        <v>1210</v>
      </c>
      <c r="B584" s="7" t="s">
        <v>1211</v>
      </c>
      <c r="C584" s="7" t="s">
        <v>44</v>
      </c>
      <c r="D584" s="8"/>
      <c r="E584" s="8"/>
      <c r="F584" s="8"/>
      <c r="G584" s="2" t="str">
        <f>IFERROR(__xludf.DUMMYFUNCTION("IF(NOT(EXACT(A584,A583)), IF(ISERROR(FILTER(D$2:D2782, A$2:A2782 = A584, D$2:D2782&lt;&gt;"""")), """", COUNTA(FILTER(D$2:D2782, A$2:A2782 = A584, D$2:D2782&lt;&gt;""""))),"""")"),"")</f>
        <v/>
      </c>
    </row>
    <row r="585" ht="14.25" customHeight="1">
      <c r="A585" s="7" t="s">
        <v>1212</v>
      </c>
      <c r="B585" s="7" t="s">
        <v>1213</v>
      </c>
      <c r="C585" s="7" t="s">
        <v>44</v>
      </c>
      <c r="D585" s="8"/>
      <c r="E585" s="8"/>
      <c r="F585" s="8"/>
      <c r="G585" s="2" t="str">
        <f>IFERROR(__xludf.DUMMYFUNCTION("IF(NOT(EXACT(A585,A584)), IF(ISERROR(FILTER(D$2:D2782, A$2:A2782 = A585, D$2:D2782&lt;&gt;"""")), """", COUNTA(FILTER(D$2:D2782, A$2:A2782 = A585, D$2:D2782&lt;&gt;""""))),"""")"),"")</f>
        <v/>
      </c>
    </row>
    <row r="586" ht="14.25" customHeight="1">
      <c r="A586" s="7" t="s">
        <v>1214</v>
      </c>
      <c r="B586" s="7" t="s">
        <v>1215</v>
      </c>
      <c r="C586" s="7" t="s">
        <v>44</v>
      </c>
      <c r="D586" s="8"/>
      <c r="E586" s="8"/>
      <c r="F586" s="8"/>
      <c r="G586" s="2" t="str">
        <f>IFERROR(__xludf.DUMMYFUNCTION("IF(NOT(EXACT(A586,A585)), IF(ISERROR(FILTER(D$2:D2782, A$2:A2782 = A586, D$2:D2782&lt;&gt;"""")), """", COUNTA(FILTER(D$2:D2782, A$2:A2782 = A586, D$2:D2782&lt;&gt;""""))),"""")"),"")</f>
        <v/>
      </c>
    </row>
    <row r="587" ht="14.25" customHeight="1">
      <c r="A587" s="7" t="s">
        <v>1216</v>
      </c>
      <c r="B587" s="7" t="s">
        <v>1217</v>
      </c>
      <c r="C587" s="7" t="s">
        <v>44</v>
      </c>
      <c r="D587" s="8"/>
      <c r="E587" s="8"/>
      <c r="F587" s="8"/>
      <c r="G587" s="2" t="str">
        <f>IFERROR(__xludf.DUMMYFUNCTION("IF(NOT(EXACT(A587,A586)), IF(ISERROR(FILTER(D$2:D2782, A$2:A2782 = A587, D$2:D2782&lt;&gt;"""")), """", COUNTA(FILTER(D$2:D2782, A$2:A2782 = A587, D$2:D2782&lt;&gt;""""))),"""")"),"")</f>
        <v/>
      </c>
    </row>
    <row r="588" ht="14.25" customHeight="1">
      <c r="A588" s="7" t="s">
        <v>1218</v>
      </c>
      <c r="B588" s="7" t="s">
        <v>1219</v>
      </c>
      <c r="C588" s="7" t="s">
        <v>44</v>
      </c>
      <c r="D588" s="8"/>
      <c r="E588" s="8"/>
      <c r="F588" s="8"/>
      <c r="G588" s="2" t="str">
        <f>IFERROR(__xludf.DUMMYFUNCTION("IF(NOT(EXACT(A588,A587)), IF(ISERROR(FILTER(D$2:D2782, A$2:A2782 = A588, D$2:D2782&lt;&gt;"""")), """", COUNTA(FILTER(D$2:D2782, A$2:A2782 = A588, D$2:D2782&lt;&gt;""""))),"""")"),"")</f>
        <v/>
      </c>
    </row>
    <row r="589" ht="14.25" customHeight="1">
      <c r="A589" s="7" t="s">
        <v>1220</v>
      </c>
      <c r="B589" s="7" t="s">
        <v>1221</v>
      </c>
      <c r="C589" s="7" t="s">
        <v>44</v>
      </c>
      <c r="D589" s="8"/>
      <c r="E589" s="8"/>
      <c r="F589" s="8"/>
      <c r="G589" s="2" t="str">
        <f>IFERROR(__xludf.DUMMYFUNCTION("IF(NOT(EXACT(A589,A588)), IF(ISERROR(FILTER(D$2:D2782, A$2:A2782 = A589, D$2:D2782&lt;&gt;"""")), """", COUNTA(FILTER(D$2:D2782, A$2:A2782 = A589, D$2:D2782&lt;&gt;""""))),"""")"),"")</f>
        <v/>
      </c>
    </row>
    <row r="590" ht="14.25" customHeight="1">
      <c r="A590" s="7" t="s">
        <v>1222</v>
      </c>
      <c r="B590" s="7" t="s">
        <v>1223</v>
      </c>
      <c r="C590" s="7" t="s">
        <v>44</v>
      </c>
      <c r="D590" s="8"/>
      <c r="E590" s="8"/>
      <c r="F590" s="8"/>
      <c r="G590" s="2" t="str">
        <f>IFERROR(__xludf.DUMMYFUNCTION("IF(NOT(EXACT(A590,A589)), IF(ISERROR(FILTER(D$2:D2782, A$2:A2782 = A590, D$2:D2782&lt;&gt;"""")), """", COUNTA(FILTER(D$2:D2782, A$2:A2782 = A590, D$2:D2782&lt;&gt;""""))),"""")"),"")</f>
        <v/>
      </c>
    </row>
    <row r="591" ht="14.25" customHeight="1">
      <c r="A591" s="7" t="s">
        <v>1224</v>
      </c>
      <c r="B591" s="7" t="s">
        <v>1225</v>
      </c>
      <c r="C591" s="7" t="s">
        <v>44</v>
      </c>
      <c r="D591" s="8"/>
      <c r="E591" s="8"/>
      <c r="F591" s="8"/>
      <c r="G591" s="2" t="str">
        <f>IFERROR(__xludf.DUMMYFUNCTION("IF(NOT(EXACT(A591,A590)), IF(ISERROR(FILTER(D$2:D2782, A$2:A2782 = A591, D$2:D2782&lt;&gt;"""")), """", COUNTA(FILTER(D$2:D2782, A$2:A2782 = A591, D$2:D2782&lt;&gt;""""))),"""")"),"")</f>
        <v/>
      </c>
    </row>
    <row r="592" ht="14.25" customHeight="1">
      <c r="A592" s="7" t="s">
        <v>1226</v>
      </c>
      <c r="B592" s="7" t="s">
        <v>1227</v>
      </c>
      <c r="C592" s="7" t="s">
        <v>44</v>
      </c>
      <c r="D592" s="8"/>
      <c r="E592" s="8"/>
      <c r="F592" s="8"/>
      <c r="G592" s="2" t="str">
        <f>IFERROR(__xludf.DUMMYFUNCTION("IF(NOT(EXACT(A592,A591)), IF(ISERROR(FILTER(D$2:D2782, A$2:A2782 = A592, D$2:D2782&lt;&gt;"""")), """", COUNTA(FILTER(D$2:D2782, A$2:A2782 = A592, D$2:D2782&lt;&gt;""""))),"""")"),"")</f>
        <v/>
      </c>
    </row>
    <row r="593" ht="14.25" customHeight="1">
      <c r="A593" s="7" t="s">
        <v>1228</v>
      </c>
      <c r="B593" s="7" t="s">
        <v>1229</v>
      </c>
      <c r="C593" s="7" t="s">
        <v>44</v>
      </c>
      <c r="D593" s="8"/>
      <c r="E593" s="8"/>
      <c r="F593" s="8"/>
      <c r="G593" s="2" t="str">
        <f>IFERROR(__xludf.DUMMYFUNCTION("IF(NOT(EXACT(A593,A592)), IF(ISERROR(FILTER(D$2:D2782, A$2:A2782 = A593, D$2:D2782&lt;&gt;"""")), """", COUNTA(FILTER(D$2:D2782, A$2:A2782 = A593, D$2:D2782&lt;&gt;""""))),"""")"),"")</f>
        <v/>
      </c>
    </row>
    <row r="594" ht="14.25" customHeight="1">
      <c r="A594" s="7" t="s">
        <v>1230</v>
      </c>
      <c r="B594" s="7" t="s">
        <v>1231</v>
      </c>
      <c r="C594" s="7" t="s">
        <v>44</v>
      </c>
      <c r="D594" s="8"/>
      <c r="E594" s="8"/>
      <c r="F594" s="8"/>
      <c r="G594" s="2" t="str">
        <f>IFERROR(__xludf.DUMMYFUNCTION("IF(NOT(EXACT(A594,A593)), IF(ISERROR(FILTER(D$2:D2782, A$2:A2782 = A594, D$2:D2782&lt;&gt;"""")), """", COUNTA(FILTER(D$2:D2782, A$2:A2782 = A594, D$2:D2782&lt;&gt;""""))),"""")"),"")</f>
        <v/>
      </c>
    </row>
    <row r="595" ht="14.25" customHeight="1">
      <c r="A595" s="7" t="s">
        <v>1232</v>
      </c>
      <c r="B595" s="7" t="s">
        <v>1233</v>
      </c>
      <c r="C595" s="7" t="s">
        <v>44</v>
      </c>
      <c r="D595" s="8"/>
      <c r="E595" s="8"/>
      <c r="F595" s="8"/>
      <c r="G595" s="2" t="str">
        <f>IFERROR(__xludf.DUMMYFUNCTION("IF(NOT(EXACT(A595,A594)), IF(ISERROR(FILTER(D$2:D2782, A$2:A2782 = A595, D$2:D2782&lt;&gt;"""")), """", COUNTA(FILTER(D$2:D2782, A$2:A2782 = A595, D$2:D2782&lt;&gt;""""))),"""")"),"")</f>
        <v/>
      </c>
    </row>
    <row r="596" ht="14.25" customHeight="1">
      <c r="A596" s="7" t="s">
        <v>1234</v>
      </c>
      <c r="B596" s="7" t="s">
        <v>1235</v>
      </c>
      <c r="C596" s="7" t="s">
        <v>44</v>
      </c>
      <c r="D596" s="8"/>
      <c r="E596" s="8"/>
      <c r="F596" s="8"/>
      <c r="G596" s="2" t="str">
        <f>IFERROR(__xludf.DUMMYFUNCTION("IF(NOT(EXACT(A596,A595)), IF(ISERROR(FILTER(D$2:D2782, A$2:A2782 = A596, D$2:D2782&lt;&gt;"""")), """", COUNTA(FILTER(D$2:D2782, A$2:A2782 = A596, D$2:D2782&lt;&gt;""""))),"""")"),"")</f>
        <v/>
      </c>
    </row>
    <row r="597" ht="14.25" customHeight="1">
      <c r="A597" s="7" t="s">
        <v>1236</v>
      </c>
      <c r="B597" s="7" t="s">
        <v>1237</v>
      </c>
      <c r="C597" s="7" t="s">
        <v>44</v>
      </c>
      <c r="D597" s="8"/>
      <c r="E597" s="8"/>
      <c r="F597" s="8"/>
      <c r="G597" s="2" t="str">
        <f>IFERROR(__xludf.DUMMYFUNCTION("IF(NOT(EXACT(A597,A596)), IF(ISERROR(FILTER(D$2:D2782, A$2:A2782 = A597, D$2:D2782&lt;&gt;"""")), """", COUNTA(FILTER(D$2:D2782, A$2:A2782 = A597, D$2:D2782&lt;&gt;""""))),"""")"),"")</f>
        <v/>
      </c>
    </row>
    <row r="598" ht="14.25" customHeight="1">
      <c r="A598" s="7" t="s">
        <v>1238</v>
      </c>
      <c r="B598" s="7" t="s">
        <v>1239</v>
      </c>
      <c r="C598" s="7" t="s">
        <v>44</v>
      </c>
      <c r="D598" s="8"/>
      <c r="E598" s="8"/>
      <c r="F598" s="8"/>
      <c r="G598" s="2" t="str">
        <f>IFERROR(__xludf.DUMMYFUNCTION("IF(NOT(EXACT(A598,A597)), IF(ISERROR(FILTER(D$2:D2782, A$2:A2782 = A598, D$2:D2782&lt;&gt;"""")), """", COUNTA(FILTER(D$2:D2782, A$2:A2782 = A598, D$2:D2782&lt;&gt;""""))),"""")"),"")</f>
        <v/>
      </c>
    </row>
    <row r="599" ht="14.25" customHeight="1">
      <c r="A599" s="7" t="s">
        <v>1240</v>
      </c>
      <c r="B599" s="7" t="s">
        <v>1241</v>
      </c>
      <c r="C599" s="7" t="s">
        <v>44</v>
      </c>
      <c r="D599" s="8"/>
      <c r="E599" s="8"/>
      <c r="F599" s="8"/>
      <c r="G599" s="2" t="str">
        <f>IFERROR(__xludf.DUMMYFUNCTION("IF(NOT(EXACT(A599,A598)), IF(ISERROR(FILTER(D$2:D2782, A$2:A2782 = A599, D$2:D2782&lt;&gt;"""")), """", COUNTA(FILTER(D$2:D2782, A$2:A2782 = A599, D$2:D2782&lt;&gt;""""))),"""")"),"")</f>
        <v/>
      </c>
    </row>
    <row r="600" ht="14.25" customHeight="1">
      <c r="A600" s="7" t="s">
        <v>1242</v>
      </c>
      <c r="B600" s="7" t="s">
        <v>1243</v>
      </c>
      <c r="C600" s="7" t="s">
        <v>44</v>
      </c>
      <c r="D600" s="8"/>
      <c r="E600" s="8"/>
      <c r="F600" s="8"/>
      <c r="G600" s="2" t="str">
        <f>IFERROR(__xludf.DUMMYFUNCTION("IF(NOT(EXACT(A600,A599)), IF(ISERROR(FILTER(D$2:D2782, A$2:A2782 = A600, D$2:D2782&lt;&gt;"""")), """", COUNTA(FILTER(D$2:D2782, A$2:A2782 = A600, D$2:D2782&lt;&gt;""""))),"""")"),"")</f>
        <v/>
      </c>
    </row>
    <row r="601" ht="14.25" customHeight="1">
      <c r="A601" s="7" t="s">
        <v>1244</v>
      </c>
      <c r="B601" s="7" t="s">
        <v>1245</v>
      </c>
      <c r="C601" s="7" t="s">
        <v>44</v>
      </c>
      <c r="D601" s="8"/>
      <c r="E601" s="8"/>
      <c r="F601" s="8"/>
      <c r="G601" s="2" t="str">
        <f>IFERROR(__xludf.DUMMYFUNCTION("IF(NOT(EXACT(A601,A600)), IF(ISERROR(FILTER(D$2:D2782, A$2:A2782 = A601, D$2:D2782&lt;&gt;"""")), """", COUNTA(FILTER(D$2:D2782, A$2:A2782 = A601, D$2:D2782&lt;&gt;""""))),"""")"),"")</f>
        <v/>
      </c>
    </row>
    <row r="602" ht="14.25" customHeight="1">
      <c r="A602" s="7" t="s">
        <v>1246</v>
      </c>
      <c r="B602" s="7" t="s">
        <v>1247</v>
      </c>
      <c r="C602" s="7" t="s">
        <v>44</v>
      </c>
      <c r="D602" s="8"/>
      <c r="E602" s="8"/>
      <c r="F602" s="8"/>
      <c r="G602" s="2" t="str">
        <f>IFERROR(__xludf.DUMMYFUNCTION("IF(NOT(EXACT(A602,A601)), IF(ISERROR(FILTER(D$2:D2782, A$2:A2782 = A602, D$2:D2782&lt;&gt;"""")), """", COUNTA(FILTER(D$2:D2782, A$2:A2782 = A602, D$2:D2782&lt;&gt;""""))),"""")"),"")</f>
        <v/>
      </c>
    </row>
    <row r="603" ht="14.25" customHeight="1">
      <c r="A603" s="7" t="s">
        <v>1248</v>
      </c>
      <c r="B603" s="7" t="s">
        <v>1249</v>
      </c>
      <c r="C603" s="7" t="s">
        <v>44</v>
      </c>
      <c r="D603" s="8"/>
      <c r="E603" s="8"/>
      <c r="F603" s="8"/>
      <c r="G603" s="2" t="str">
        <f>IFERROR(__xludf.DUMMYFUNCTION("IF(NOT(EXACT(A603,A602)), IF(ISERROR(FILTER(D$2:D2782, A$2:A2782 = A603, D$2:D2782&lt;&gt;"""")), """", COUNTA(FILTER(D$2:D2782, A$2:A2782 = A603, D$2:D2782&lt;&gt;""""))),"""")"),"")</f>
        <v/>
      </c>
    </row>
    <row r="604" ht="14.25" customHeight="1">
      <c r="A604" s="7" t="s">
        <v>1250</v>
      </c>
      <c r="B604" s="7" t="s">
        <v>1251</v>
      </c>
      <c r="C604" s="7" t="s">
        <v>44</v>
      </c>
      <c r="D604" s="8"/>
      <c r="E604" s="8"/>
      <c r="F604" s="8"/>
      <c r="G604" s="2" t="str">
        <f>IFERROR(__xludf.DUMMYFUNCTION("IF(NOT(EXACT(A604,A603)), IF(ISERROR(FILTER(D$2:D2782, A$2:A2782 = A604, D$2:D2782&lt;&gt;"""")), """", COUNTA(FILTER(D$2:D2782, A$2:A2782 = A604, D$2:D2782&lt;&gt;""""))),"""")"),"")</f>
        <v/>
      </c>
    </row>
    <row r="605" ht="14.25" customHeight="1">
      <c r="A605" s="7" t="s">
        <v>1252</v>
      </c>
      <c r="B605" s="7" t="s">
        <v>1253</v>
      </c>
      <c r="C605" s="7" t="s">
        <v>44</v>
      </c>
      <c r="D605" s="8"/>
      <c r="E605" s="8"/>
      <c r="F605" s="8"/>
      <c r="G605" s="2" t="str">
        <f>IFERROR(__xludf.DUMMYFUNCTION("IF(NOT(EXACT(A605,A604)), IF(ISERROR(FILTER(D$2:D2782, A$2:A2782 = A605, D$2:D2782&lt;&gt;"""")), """", COUNTA(FILTER(D$2:D2782, A$2:A2782 = A605, D$2:D2782&lt;&gt;""""))),"""")"),"")</f>
        <v/>
      </c>
    </row>
    <row r="606" ht="14.25" customHeight="1">
      <c r="A606" s="7" t="s">
        <v>1254</v>
      </c>
      <c r="B606" s="7" t="s">
        <v>1255</v>
      </c>
      <c r="C606" s="7" t="s">
        <v>44</v>
      </c>
      <c r="D606" s="8"/>
      <c r="E606" s="8"/>
      <c r="F606" s="8"/>
      <c r="G606" s="2" t="str">
        <f>IFERROR(__xludf.DUMMYFUNCTION("IF(NOT(EXACT(A606,A605)), IF(ISERROR(FILTER(D$2:D2782, A$2:A2782 = A606, D$2:D2782&lt;&gt;"""")), """", COUNTA(FILTER(D$2:D2782, A$2:A2782 = A606, D$2:D2782&lt;&gt;""""))),"""")"),"")</f>
        <v/>
      </c>
    </row>
    <row r="607" ht="14.25" customHeight="1">
      <c r="A607" s="7" t="s">
        <v>1256</v>
      </c>
      <c r="B607" s="7" t="s">
        <v>1257</v>
      </c>
      <c r="C607" s="7" t="s">
        <v>44</v>
      </c>
      <c r="D607" s="8"/>
      <c r="E607" s="8"/>
      <c r="F607" s="8"/>
      <c r="G607" s="2" t="str">
        <f>IFERROR(__xludf.DUMMYFUNCTION("IF(NOT(EXACT(A607,A606)), IF(ISERROR(FILTER(D$2:D2782, A$2:A2782 = A607, D$2:D2782&lt;&gt;"""")), """", COUNTA(FILTER(D$2:D2782, A$2:A2782 = A607, D$2:D2782&lt;&gt;""""))),"""")"),"")</f>
        <v/>
      </c>
    </row>
    <row r="608" ht="14.25" customHeight="1">
      <c r="A608" s="7" t="s">
        <v>1258</v>
      </c>
      <c r="B608" s="7" t="s">
        <v>1259</v>
      </c>
      <c r="C608" s="7" t="s">
        <v>44</v>
      </c>
      <c r="D608" s="8"/>
      <c r="E608" s="8"/>
      <c r="F608" s="8"/>
      <c r="G608" s="2" t="str">
        <f>IFERROR(__xludf.DUMMYFUNCTION("IF(NOT(EXACT(A608,A607)), IF(ISERROR(FILTER(D$2:D2782, A$2:A2782 = A608, D$2:D2782&lt;&gt;"""")), """", COUNTA(FILTER(D$2:D2782, A$2:A2782 = A608, D$2:D2782&lt;&gt;""""))),"""")"),"")</f>
        <v/>
      </c>
    </row>
    <row r="609" ht="14.25" customHeight="1">
      <c r="A609" s="7" t="s">
        <v>1260</v>
      </c>
      <c r="B609" s="7" t="s">
        <v>1261</v>
      </c>
      <c r="C609" s="7" t="s">
        <v>44</v>
      </c>
      <c r="D609" s="8"/>
      <c r="E609" s="8"/>
      <c r="F609" s="8"/>
      <c r="G609" s="2" t="str">
        <f>IFERROR(__xludf.DUMMYFUNCTION("IF(NOT(EXACT(A609,A608)), IF(ISERROR(FILTER(D$2:D2782, A$2:A2782 = A609, D$2:D2782&lt;&gt;"""")), """", COUNTA(FILTER(D$2:D2782, A$2:A2782 = A609, D$2:D2782&lt;&gt;""""))),"""")"),"")</f>
        <v/>
      </c>
    </row>
    <row r="610" ht="14.25" customHeight="1">
      <c r="A610" s="7" t="s">
        <v>1262</v>
      </c>
      <c r="B610" s="7" t="s">
        <v>1263</v>
      </c>
      <c r="C610" s="7" t="s">
        <v>44</v>
      </c>
      <c r="D610" s="8"/>
      <c r="E610" s="8"/>
      <c r="F610" s="8"/>
      <c r="G610" s="2" t="str">
        <f>IFERROR(__xludf.DUMMYFUNCTION("IF(NOT(EXACT(A610,A609)), IF(ISERROR(FILTER(D$2:D2782, A$2:A2782 = A610, D$2:D2782&lt;&gt;"""")), """", COUNTA(FILTER(D$2:D2782, A$2:A2782 = A610, D$2:D2782&lt;&gt;""""))),"""")"),"")</f>
        <v/>
      </c>
    </row>
    <row r="611" ht="14.25" customHeight="1">
      <c r="A611" s="7" t="s">
        <v>1264</v>
      </c>
      <c r="B611" s="7" t="s">
        <v>1265</v>
      </c>
      <c r="C611" s="7" t="s">
        <v>44</v>
      </c>
      <c r="D611" s="8"/>
      <c r="E611" s="8"/>
      <c r="F611" s="8"/>
      <c r="G611" s="2" t="str">
        <f>IFERROR(__xludf.DUMMYFUNCTION("IF(NOT(EXACT(A611,A610)), IF(ISERROR(FILTER(D$2:D2782, A$2:A2782 = A611, D$2:D2782&lt;&gt;"""")), """", COUNTA(FILTER(D$2:D2782, A$2:A2782 = A611, D$2:D2782&lt;&gt;""""))),"""")"),"")</f>
        <v/>
      </c>
    </row>
    <row r="612" ht="14.25" customHeight="1">
      <c r="A612" s="7" t="s">
        <v>1266</v>
      </c>
      <c r="B612" s="7" t="s">
        <v>1267</v>
      </c>
      <c r="C612" s="7" t="s">
        <v>44</v>
      </c>
      <c r="D612" s="8"/>
      <c r="E612" s="8"/>
      <c r="F612" s="8"/>
      <c r="G612" s="2" t="str">
        <f>IFERROR(__xludf.DUMMYFUNCTION("IF(NOT(EXACT(A612,A611)), IF(ISERROR(FILTER(D$2:D2782, A$2:A2782 = A612, D$2:D2782&lt;&gt;"""")), """", COUNTA(FILTER(D$2:D2782, A$2:A2782 = A612, D$2:D2782&lt;&gt;""""))),"""")"),"")</f>
        <v/>
      </c>
    </row>
    <row r="613" ht="14.25" customHeight="1">
      <c r="A613" s="7" t="s">
        <v>1268</v>
      </c>
      <c r="B613" s="7" t="s">
        <v>1269</v>
      </c>
      <c r="C613" s="7" t="s">
        <v>44</v>
      </c>
      <c r="D613" s="8"/>
      <c r="E613" s="8"/>
      <c r="F613" s="8"/>
      <c r="G613" s="2" t="str">
        <f>IFERROR(__xludf.DUMMYFUNCTION("IF(NOT(EXACT(A613,A612)), IF(ISERROR(FILTER(D$2:D2782, A$2:A2782 = A613, D$2:D2782&lt;&gt;"""")), """", COUNTA(FILTER(D$2:D2782, A$2:A2782 = A613, D$2:D2782&lt;&gt;""""))),"""")"),"")</f>
        <v/>
      </c>
    </row>
    <row r="614" ht="14.25" customHeight="1">
      <c r="A614" s="7" t="s">
        <v>1270</v>
      </c>
      <c r="B614" s="7" t="s">
        <v>1271</v>
      </c>
      <c r="C614" s="7" t="s">
        <v>44</v>
      </c>
      <c r="D614" s="8"/>
      <c r="E614" s="8"/>
      <c r="F614" s="8"/>
      <c r="G614" s="2" t="str">
        <f>IFERROR(__xludf.DUMMYFUNCTION("IF(NOT(EXACT(A614,A613)), IF(ISERROR(FILTER(D$2:D2782, A$2:A2782 = A614, D$2:D2782&lt;&gt;"""")), """", COUNTA(FILTER(D$2:D2782, A$2:A2782 = A614, D$2:D2782&lt;&gt;""""))),"""")"),"")</f>
        <v/>
      </c>
    </row>
    <row r="615" ht="14.25" customHeight="1">
      <c r="A615" s="7" t="s">
        <v>1272</v>
      </c>
      <c r="B615" s="7" t="s">
        <v>1273</v>
      </c>
      <c r="C615" s="7" t="s">
        <v>44</v>
      </c>
      <c r="D615" s="8"/>
      <c r="E615" s="8"/>
      <c r="F615" s="8"/>
      <c r="G615" s="2" t="str">
        <f>IFERROR(__xludf.DUMMYFUNCTION("IF(NOT(EXACT(A615,A614)), IF(ISERROR(FILTER(D$2:D2782, A$2:A2782 = A615, D$2:D2782&lt;&gt;"""")), """", COUNTA(FILTER(D$2:D2782, A$2:A2782 = A615, D$2:D2782&lt;&gt;""""))),"""")"),"")</f>
        <v/>
      </c>
    </row>
    <row r="616" ht="14.25" customHeight="1">
      <c r="A616" s="7" t="s">
        <v>1274</v>
      </c>
      <c r="B616" s="7" t="s">
        <v>1275</v>
      </c>
      <c r="C616" s="7" t="s">
        <v>44</v>
      </c>
      <c r="D616" s="8"/>
      <c r="E616" s="8"/>
      <c r="F616" s="8"/>
      <c r="G616" s="2" t="str">
        <f>IFERROR(__xludf.DUMMYFUNCTION("IF(NOT(EXACT(A616,A615)), IF(ISERROR(FILTER(D$2:D2782, A$2:A2782 = A616, D$2:D2782&lt;&gt;"""")), """", COUNTA(FILTER(D$2:D2782, A$2:A2782 = A616, D$2:D2782&lt;&gt;""""))),"""")"),"")</f>
        <v/>
      </c>
    </row>
    <row r="617" ht="14.25" customHeight="1">
      <c r="A617" s="7" t="s">
        <v>1276</v>
      </c>
      <c r="B617" s="7" t="s">
        <v>1277</v>
      </c>
      <c r="C617" s="7" t="s">
        <v>44</v>
      </c>
      <c r="D617" s="8"/>
      <c r="E617" s="8"/>
      <c r="F617" s="8"/>
      <c r="G617" s="2" t="str">
        <f>IFERROR(__xludf.DUMMYFUNCTION("IF(NOT(EXACT(A617,A616)), IF(ISERROR(FILTER(D$2:D2782, A$2:A2782 = A617, D$2:D2782&lt;&gt;"""")), """", COUNTA(FILTER(D$2:D2782, A$2:A2782 = A617, D$2:D2782&lt;&gt;""""))),"""")"),"")</f>
        <v/>
      </c>
    </row>
    <row r="618" ht="14.25" customHeight="1">
      <c r="A618" s="7" t="s">
        <v>1278</v>
      </c>
      <c r="B618" s="7" t="s">
        <v>1279</v>
      </c>
      <c r="C618" s="7" t="s">
        <v>44</v>
      </c>
      <c r="D618" s="8"/>
      <c r="E618" s="8"/>
      <c r="F618" s="8"/>
      <c r="G618" s="2" t="str">
        <f>IFERROR(__xludf.DUMMYFUNCTION("IF(NOT(EXACT(A618,A617)), IF(ISERROR(FILTER(D$2:D2782, A$2:A2782 = A618, D$2:D2782&lt;&gt;"""")), """", COUNTA(FILTER(D$2:D2782, A$2:A2782 = A618, D$2:D2782&lt;&gt;""""))),"""")"),"")</f>
        <v/>
      </c>
    </row>
    <row r="619" ht="14.25" customHeight="1">
      <c r="A619" s="7" t="s">
        <v>1280</v>
      </c>
      <c r="B619" s="7" t="s">
        <v>1281</v>
      </c>
      <c r="C619" s="7" t="s">
        <v>44</v>
      </c>
      <c r="D619" s="8"/>
      <c r="E619" s="8"/>
      <c r="F619" s="8"/>
      <c r="G619" s="2" t="str">
        <f>IFERROR(__xludf.DUMMYFUNCTION("IF(NOT(EXACT(A619,A618)), IF(ISERROR(FILTER(D$2:D2782, A$2:A2782 = A619, D$2:D2782&lt;&gt;"""")), """", COUNTA(FILTER(D$2:D2782, A$2:A2782 = A619, D$2:D2782&lt;&gt;""""))),"""")"),"")</f>
        <v/>
      </c>
    </row>
    <row r="620" ht="14.25" customHeight="1">
      <c r="A620" s="7" t="s">
        <v>1282</v>
      </c>
      <c r="B620" s="7" t="s">
        <v>1283</v>
      </c>
      <c r="C620" s="7" t="s">
        <v>44</v>
      </c>
      <c r="D620" s="8"/>
      <c r="E620" s="8"/>
      <c r="F620" s="8"/>
      <c r="G620" s="2" t="str">
        <f>IFERROR(__xludf.DUMMYFUNCTION("IF(NOT(EXACT(A620,A619)), IF(ISERROR(FILTER(D$2:D2782, A$2:A2782 = A620, D$2:D2782&lt;&gt;"""")), """", COUNTA(FILTER(D$2:D2782, A$2:A2782 = A620, D$2:D2782&lt;&gt;""""))),"""")"),"")</f>
        <v/>
      </c>
    </row>
    <row r="621" ht="14.25" customHeight="1">
      <c r="A621" s="7" t="s">
        <v>1284</v>
      </c>
      <c r="B621" s="7" t="s">
        <v>1285</v>
      </c>
      <c r="C621" s="7" t="s">
        <v>44</v>
      </c>
      <c r="D621" s="8"/>
      <c r="E621" s="8"/>
      <c r="F621" s="8"/>
      <c r="G621" s="2" t="str">
        <f>IFERROR(__xludf.DUMMYFUNCTION("IF(NOT(EXACT(A621,A620)), IF(ISERROR(FILTER(D$2:D2782, A$2:A2782 = A621, D$2:D2782&lt;&gt;"""")), """", COUNTA(FILTER(D$2:D2782, A$2:A2782 = A621, D$2:D2782&lt;&gt;""""))),"""")"),"")</f>
        <v/>
      </c>
    </row>
    <row r="622" ht="14.25" customHeight="1">
      <c r="A622" s="7" t="s">
        <v>1286</v>
      </c>
      <c r="B622" s="7" t="s">
        <v>1287</v>
      </c>
      <c r="C622" s="7" t="s">
        <v>44</v>
      </c>
      <c r="D622" s="8"/>
      <c r="E622" s="8"/>
      <c r="F622" s="8"/>
      <c r="G622" s="2" t="str">
        <f>IFERROR(__xludf.DUMMYFUNCTION("IF(NOT(EXACT(A622,A621)), IF(ISERROR(FILTER(D$2:D2782, A$2:A2782 = A622, D$2:D2782&lt;&gt;"""")), """", COUNTA(FILTER(D$2:D2782, A$2:A2782 = A622, D$2:D2782&lt;&gt;""""))),"""")"),"")</f>
        <v/>
      </c>
    </row>
    <row r="623" ht="14.25" customHeight="1">
      <c r="A623" s="7" t="s">
        <v>1288</v>
      </c>
      <c r="B623" s="7" t="s">
        <v>1289</v>
      </c>
      <c r="C623" s="7" t="s">
        <v>44</v>
      </c>
      <c r="D623" s="8"/>
      <c r="E623" s="8"/>
      <c r="F623" s="8"/>
      <c r="G623" s="2" t="str">
        <f>IFERROR(__xludf.DUMMYFUNCTION("IF(NOT(EXACT(A623,A622)), IF(ISERROR(FILTER(D$2:D2782, A$2:A2782 = A623, D$2:D2782&lt;&gt;"""")), """", COUNTA(FILTER(D$2:D2782, A$2:A2782 = A623, D$2:D2782&lt;&gt;""""))),"""")"),"")</f>
        <v/>
      </c>
    </row>
    <row r="624" ht="14.25" customHeight="1">
      <c r="A624" s="7" t="s">
        <v>1290</v>
      </c>
      <c r="B624" s="7" t="s">
        <v>1291</v>
      </c>
      <c r="C624" s="7" t="s">
        <v>1292</v>
      </c>
      <c r="D624" s="7" t="s">
        <v>27</v>
      </c>
      <c r="E624" s="7" t="s">
        <v>21</v>
      </c>
      <c r="F624" s="7" t="s">
        <v>1293</v>
      </c>
      <c r="G624" s="2">
        <f>IFERROR(__xludf.DUMMYFUNCTION("IF(NOT(EXACT(A624,A623)), IF(ISERROR(FILTER(D$2:D2782, A$2:A2782 = A624, D$2:D2782&lt;&gt;"""")), """", COUNTA(FILTER(D$2:D2782, A$2:A2782 = A624, D$2:D2782&lt;&gt;""""))),"""")"),1.0)</f>
        <v>1</v>
      </c>
    </row>
    <row r="625" ht="14.25" customHeight="1">
      <c r="A625" s="7" t="s">
        <v>1294</v>
      </c>
      <c r="B625" s="7" t="s">
        <v>1295</v>
      </c>
      <c r="C625" s="7" t="s">
        <v>44</v>
      </c>
      <c r="D625" s="8"/>
      <c r="E625" s="8"/>
      <c r="F625" s="8"/>
      <c r="G625" s="2" t="str">
        <f>IFERROR(__xludf.DUMMYFUNCTION("IF(NOT(EXACT(A625,A624)), IF(ISERROR(FILTER(D$2:D2782, A$2:A2782 = A625, D$2:D2782&lt;&gt;"""")), """", COUNTA(FILTER(D$2:D2782, A$2:A2782 = A625, D$2:D2782&lt;&gt;""""))),"""")"),"")</f>
        <v/>
      </c>
    </row>
    <row r="626" ht="14.25" customHeight="1">
      <c r="A626" s="7" t="s">
        <v>1296</v>
      </c>
      <c r="B626" s="7" t="s">
        <v>1297</v>
      </c>
      <c r="C626" s="7" t="s">
        <v>44</v>
      </c>
      <c r="D626" s="8"/>
      <c r="E626" s="8"/>
      <c r="F626" s="8"/>
      <c r="G626" s="2" t="str">
        <f>IFERROR(__xludf.DUMMYFUNCTION("IF(NOT(EXACT(A626,A625)), IF(ISERROR(FILTER(D$2:D2782, A$2:A2782 = A626, D$2:D2782&lt;&gt;"""")), """", COUNTA(FILTER(D$2:D2782, A$2:A2782 = A626, D$2:D2782&lt;&gt;""""))),"""")"),"")</f>
        <v/>
      </c>
    </row>
    <row r="627" ht="14.25" customHeight="1">
      <c r="A627" s="7" t="s">
        <v>1298</v>
      </c>
      <c r="B627" s="7" t="s">
        <v>1299</v>
      </c>
      <c r="C627" s="7" t="s">
        <v>44</v>
      </c>
      <c r="D627" s="8"/>
      <c r="E627" s="8"/>
      <c r="F627" s="8"/>
      <c r="G627" s="2" t="str">
        <f>IFERROR(__xludf.DUMMYFUNCTION("IF(NOT(EXACT(A627,A626)), IF(ISERROR(FILTER(D$2:D2782, A$2:A2782 = A627, D$2:D2782&lt;&gt;"""")), """", COUNTA(FILTER(D$2:D2782, A$2:A2782 = A627, D$2:D2782&lt;&gt;""""))),"""")"),"")</f>
        <v/>
      </c>
    </row>
    <row r="628" ht="14.25" customHeight="1">
      <c r="A628" s="7" t="s">
        <v>1300</v>
      </c>
      <c r="B628" s="7" t="s">
        <v>1301</v>
      </c>
      <c r="C628" s="7" t="s">
        <v>44</v>
      </c>
      <c r="D628" s="8"/>
      <c r="E628" s="8"/>
      <c r="F628" s="8"/>
      <c r="G628" s="2" t="str">
        <f>IFERROR(__xludf.DUMMYFUNCTION("IF(NOT(EXACT(A628,A627)), IF(ISERROR(FILTER(D$2:D2782, A$2:A2782 = A628, D$2:D2782&lt;&gt;"""")), """", COUNTA(FILTER(D$2:D2782, A$2:A2782 = A628, D$2:D2782&lt;&gt;""""))),"""")"),"")</f>
        <v/>
      </c>
    </row>
    <row r="629" ht="14.25" customHeight="1">
      <c r="A629" s="7" t="s">
        <v>1302</v>
      </c>
      <c r="B629" s="7" t="s">
        <v>1303</v>
      </c>
      <c r="C629" s="7" t="s">
        <v>44</v>
      </c>
      <c r="D629" s="8"/>
      <c r="E629" s="8"/>
      <c r="F629" s="8"/>
      <c r="G629" s="2" t="str">
        <f>IFERROR(__xludf.DUMMYFUNCTION("IF(NOT(EXACT(A629,A628)), IF(ISERROR(FILTER(D$2:D2782, A$2:A2782 = A629, D$2:D2782&lt;&gt;"""")), """", COUNTA(FILTER(D$2:D2782, A$2:A2782 = A629, D$2:D2782&lt;&gt;""""))),"""")"),"")</f>
        <v/>
      </c>
    </row>
    <row r="630" ht="14.25" customHeight="1">
      <c r="A630" s="7" t="s">
        <v>1304</v>
      </c>
      <c r="B630" s="7" t="s">
        <v>1305</v>
      </c>
      <c r="C630" s="7" t="s">
        <v>44</v>
      </c>
      <c r="D630" s="8"/>
      <c r="E630" s="8"/>
      <c r="F630" s="8"/>
      <c r="G630" s="2" t="str">
        <f>IFERROR(__xludf.DUMMYFUNCTION("IF(NOT(EXACT(A630,A629)), IF(ISERROR(FILTER(D$2:D2782, A$2:A2782 = A630, D$2:D2782&lt;&gt;"""")), """", COUNTA(FILTER(D$2:D2782, A$2:A2782 = A630, D$2:D2782&lt;&gt;""""))),"""")"),"")</f>
        <v/>
      </c>
    </row>
    <row r="631" ht="14.25" customHeight="1">
      <c r="A631" s="7" t="s">
        <v>1306</v>
      </c>
      <c r="B631" s="7" t="s">
        <v>1307</v>
      </c>
      <c r="C631" s="7" t="s">
        <v>44</v>
      </c>
      <c r="D631" s="8"/>
      <c r="E631" s="8"/>
      <c r="F631" s="8"/>
      <c r="G631" s="2" t="str">
        <f>IFERROR(__xludf.DUMMYFUNCTION("IF(NOT(EXACT(A631,A630)), IF(ISERROR(FILTER(D$2:D2782, A$2:A2782 = A631, D$2:D2782&lt;&gt;"""")), """", COUNTA(FILTER(D$2:D2782, A$2:A2782 = A631, D$2:D2782&lt;&gt;""""))),"""")"),"")</f>
        <v/>
      </c>
    </row>
    <row r="632" ht="14.25" customHeight="1">
      <c r="A632" s="7" t="s">
        <v>1308</v>
      </c>
      <c r="B632" s="7" t="s">
        <v>1309</v>
      </c>
      <c r="C632" s="7" t="s">
        <v>44</v>
      </c>
      <c r="D632" s="8"/>
      <c r="E632" s="8"/>
      <c r="F632" s="8"/>
      <c r="G632" s="2" t="str">
        <f>IFERROR(__xludf.DUMMYFUNCTION("IF(NOT(EXACT(A632,A631)), IF(ISERROR(FILTER(D$2:D2782, A$2:A2782 = A632, D$2:D2782&lt;&gt;"""")), """", COUNTA(FILTER(D$2:D2782, A$2:A2782 = A632, D$2:D2782&lt;&gt;""""))),"""")"),"")</f>
        <v/>
      </c>
    </row>
    <row r="633" ht="14.25" customHeight="1">
      <c r="A633" s="7" t="s">
        <v>1310</v>
      </c>
      <c r="B633" s="7" t="s">
        <v>1311</v>
      </c>
      <c r="C633" s="7" t="s">
        <v>1312</v>
      </c>
      <c r="D633" s="7" t="s">
        <v>1313</v>
      </c>
      <c r="E633" s="7" t="s">
        <v>21</v>
      </c>
      <c r="F633" s="7" t="s">
        <v>1314</v>
      </c>
      <c r="G633" s="2">
        <f>IFERROR(__xludf.DUMMYFUNCTION("IF(NOT(EXACT(A633,A632)), IF(ISERROR(FILTER(D$2:D2782, A$2:A2782 = A633, D$2:D2782&lt;&gt;"""")), """", COUNTA(FILTER(D$2:D2782, A$2:A2782 = A633, D$2:D2782&lt;&gt;""""))),"""")"),1.0)</f>
        <v>1</v>
      </c>
    </row>
    <row r="634" ht="14.25" customHeight="1">
      <c r="A634" s="7" t="s">
        <v>1315</v>
      </c>
      <c r="B634" s="7" t="s">
        <v>1316</v>
      </c>
      <c r="C634" s="7" t="s">
        <v>44</v>
      </c>
      <c r="D634" s="8"/>
      <c r="E634" s="8"/>
      <c r="F634" s="8"/>
      <c r="G634" s="2" t="str">
        <f>IFERROR(__xludf.DUMMYFUNCTION("IF(NOT(EXACT(A634,A633)), IF(ISERROR(FILTER(D$2:D2782, A$2:A2782 = A634, D$2:D2782&lt;&gt;"""")), """", COUNTA(FILTER(D$2:D2782, A$2:A2782 = A634, D$2:D2782&lt;&gt;""""))),"""")"),"")</f>
        <v/>
      </c>
    </row>
    <row r="635" ht="14.25" customHeight="1">
      <c r="A635" s="7" t="s">
        <v>1317</v>
      </c>
      <c r="B635" s="7" t="s">
        <v>1318</v>
      </c>
      <c r="C635" s="7" t="s">
        <v>44</v>
      </c>
      <c r="D635" s="8"/>
      <c r="E635" s="8"/>
      <c r="F635" s="8"/>
      <c r="G635" s="2" t="str">
        <f>IFERROR(__xludf.DUMMYFUNCTION("IF(NOT(EXACT(A635,A634)), IF(ISERROR(FILTER(D$2:D2782, A$2:A2782 = A635, D$2:D2782&lt;&gt;"""")), """", COUNTA(FILTER(D$2:D2782, A$2:A2782 = A635, D$2:D2782&lt;&gt;""""))),"""")"),"")</f>
        <v/>
      </c>
    </row>
    <row r="636" ht="14.25" customHeight="1">
      <c r="A636" s="7" t="s">
        <v>1319</v>
      </c>
      <c r="B636" s="7" t="s">
        <v>1320</v>
      </c>
      <c r="C636" s="7" t="s">
        <v>44</v>
      </c>
      <c r="D636" s="8"/>
      <c r="E636" s="8"/>
      <c r="F636" s="8"/>
      <c r="G636" s="2" t="str">
        <f>IFERROR(__xludf.DUMMYFUNCTION("IF(NOT(EXACT(A636,A635)), IF(ISERROR(FILTER(D$2:D2782, A$2:A2782 = A636, D$2:D2782&lt;&gt;"""")), """", COUNTA(FILTER(D$2:D2782, A$2:A2782 = A636, D$2:D2782&lt;&gt;""""))),"""")"),"")</f>
        <v/>
      </c>
    </row>
    <row r="637" ht="14.25" customHeight="1">
      <c r="A637" s="7" t="s">
        <v>1321</v>
      </c>
      <c r="B637" s="7" t="s">
        <v>1322</v>
      </c>
      <c r="C637" s="7" t="s">
        <v>44</v>
      </c>
      <c r="D637" s="8"/>
      <c r="E637" s="8"/>
      <c r="F637" s="8"/>
      <c r="G637" s="2" t="str">
        <f>IFERROR(__xludf.DUMMYFUNCTION("IF(NOT(EXACT(A637,A636)), IF(ISERROR(FILTER(D$2:D2782, A$2:A2782 = A637, D$2:D2782&lt;&gt;"""")), """", COUNTA(FILTER(D$2:D2782, A$2:A2782 = A637, D$2:D2782&lt;&gt;""""))),"""")"),"")</f>
        <v/>
      </c>
    </row>
    <row r="638" ht="14.25" customHeight="1">
      <c r="A638" s="7" t="s">
        <v>1323</v>
      </c>
      <c r="B638" s="7" t="s">
        <v>1324</v>
      </c>
      <c r="C638" s="7" t="s">
        <v>44</v>
      </c>
      <c r="D638" s="8"/>
      <c r="E638" s="8"/>
      <c r="F638" s="8"/>
      <c r="G638" s="2" t="str">
        <f>IFERROR(__xludf.DUMMYFUNCTION("IF(NOT(EXACT(A638,A637)), IF(ISERROR(FILTER(D$2:D2782, A$2:A2782 = A638, D$2:D2782&lt;&gt;"""")), """", COUNTA(FILTER(D$2:D2782, A$2:A2782 = A638, D$2:D2782&lt;&gt;""""))),"""")"),"")</f>
        <v/>
      </c>
    </row>
    <row r="639" ht="14.25" customHeight="1">
      <c r="A639" s="7" t="s">
        <v>1325</v>
      </c>
      <c r="B639" s="7" t="s">
        <v>1326</v>
      </c>
      <c r="C639" s="7" t="s">
        <v>44</v>
      </c>
      <c r="D639" s="8"/>
      <c r="E639" s="8"/>
      <c r="F639" s="8"/>
      <c r="G639" s="2" t="str">
        <f>IFERROR(__xludf.DUMMYFUNCTION("IF(NOT(EXACT(A639,A638)), IF(ISERROR(FILTER(D$2:D2782, A$2:A2782 = A639, D$2:D2782&lt;&gt;"""")), """", COUNTA(FILTER(D$2:D2782, A$2:A2782 = A639, D$2:D2782&lt;&gt;""""))),"""")"),"")</f>
        <v/>
      </c>
    </row>
    <row r="640" ht="14.25" customHeight="1">
      <c r="A640" s="7" t="s">
        <v>1327</v>
      </c>
      <c r="B640" s="7" t="s">
        <v>1328</v>
      </c>
      <c r="C640" s="7" t="s">
        <v>44</v>
      </c>
      <c r="D640" s="8"/>
      <c r="E640" s="8"/>
      <c r="F640" s="8"/>
      <c r="G640" s="2" t="str">
        <f>IFERROR(__xludf.DUMMYFUNCTION("IF(NOT(EXACT(A640,A639)), IF(ISERROR(FILTER(D$2:D2782, A$2:A2782 = A640, D$2:D2782&lt;&gt;"""")), """", COUNTA(FILTER(D$2:D2782, A$2:A2782 = A640, D$2:D2782&lt;&gt;""""))),"""")"),"")</f>
        <v/>
      </c>
    </row>
    <row r="641" ht="14.25" customHeight="1">
      <c r="A641" s="7" t="s">
        <v>1329</v>
      </c>
      <c r="B641" s="7" t="s">
        <v>1330</v>
      </c>
      <c r="C641" s="7" t="s">
        <v>44</v>
      </c>
      <c r="D641" s="8"/>
      <c r="E641" s="8"/>
      <c r="F641" s="8"/>
      <c r="G641" s="2" t="str">
        <f>IFERROR(__xludf.DUMMYFUNCTION("IF(NOT(EXACT(A641,A640)), IF(ISERROR(FILTER(D$2:D2782, A$2:A2782 = A641, D$2:D2782&lt;&gt;"""")), """", COUNTA(FILTER(D$2:D2782, A$2:A2782 = A641, D$2:D2782&lt;&gt;""""))),"""")"),"")</f>
        <v/>
      </c>
    </row>
    <row r="642" ht="14.25" customHeight="1">
      <c r="A642" s="7" t="s">
        <v>1331</v>
      </c>
      <c r="B642" s="7" t="s">
        <v>1332</v>
      </c>
      <c r="C642" s="7" t="s">
        <v>44</v>
      </c>
      <c r="D642" s="8"/>
      <c r="E642" s="8"/>
      <c r="F642" s="8"/>
      <c r="G642" s="2" t="str">
        <f>IFERROR(__xludf.DUMMYFUNCTION("IF(NOT(EXACT(A642,A641)), IF(ISERROR(FILTER(D$2:D2782, A$2:A2782 = A642, D$2:D2782&lt;&gt;"""")), """", COUNTA(FILTER(D$2:D2782, A$2:A2782 = A642, D$2:D2782&lt;&gt;""""))),"""")"),"")</f>
        <v/>
      </c>
    </row>
    <row r="643" ht="14.25" customHeight="1">
      <c r="A643" s="7" t="s">
        <v>1333</v>
      </c>
      <c r="B643" s="7" t="s">
        <v>1334</v>
      </c>
      <c r="C643" s="7" t="s">
        <v>44</v>
      </c>
      <c r="D643" s="8"/>
      <c r="E643" s="8"/>
      <c r="F643" s="8"/>
      <c r="G643" s="2" t="str">
        <f>IFERROR(__xludf.DUMMYFUNCTION("IF(NOT(EXACT(A643,A642)), IF(ISERROR(FILTER(D$2:D2782, A$2:A2782 = A643, D$2:D2782&lt;&gt;"""")), """", COUNTA(FILTER(D$2:D2782, A$2:A2782 = A643, D$2:D2782&lt;&gt;""""))),"""")"),"")</f>
        <v/>
      </c>
    </row>
    <row r="644" ht="14.25" customHeight="1">
      <c r="A644" s="7" t="s">
        <v>1335</v>
      </c>
      <c r="B644" s="7" t="s">
        <v>1336</v>
      </c>
      <c r="C644" s="7" t="s">
        <v>44</v>
      </c>
      <c r="D644" s="8"/>
      <c r="E644" s="8"/>
      <c r="F644" s="8"/>
      <c r="G644" s="2" t="str">
        <f>IFERROR(__xludf.DUMMYFUNCTION("IF(NOT(EXACT(A644,A643)), IF(ISERROR(FILTER(D$2:D2782, A$2:A2782 = A644, D$2:D2782&lt;&gt;"""")), """", COUNTA(FILTER(D$2:D2782, A$2:A2782 = A644, D$2:D2782&lt;&gt;""""))),"""")"),"")</f>
        <v/>
      </c>
    </row>
    <row r="645" ht="14.25" customHeight="1">
      <c r="A645" s="7" t="s">
        <v>1337</v>
      </c>
      <c r="B645" s="7" t="s">
        <v>1338</v>
      </c>
      <c r="C645" s="7" t="s">
        <v>44</v>
      </c>
      <c r="D645" s="8"/>
      <c r="E645" s="8"/>
      <c r="F645" s="8"/>
      <c r="G645" s="2" t="str">
        <f>IFERROR(__xludf.DUMMYFUNCTION("IF(NOT(EXACT(A645,A644)), IF(ISERROR(FILTER(D$2:D2782, A$2:A2782 = A645, D$2:D2782&lt;&gt;"""")), """", COUNTA(FILTER(D$2:D2782, A$2:A2782 = A645, D$2:D2782&lt;&gt;""""))),"""")"),"")</f>
        <v/>
      </c>
    </row>
    <row r="646" ht="14.25" customHeight="1">
      <c r="A646" s="7" t="s">
        <v>1339</v>
      </c>
      <c r="B646" s="7" t="s">
        <v>1340</v>
      </c>
      <c r="C646" s="7" t="s">
        <v>44</v>
      </c>
      <c r="D646" s="8"/>
      <c r="E646" s="8"/>
      <c r="F646" s="8"/>
      <c r="G646" s="2" t="str">
        <f>IFERROR(__xludf.DUMMYFUNCTION("IF(NOT(EXACT(A646,A645)), IF(ISERROR(FILTER(D$2:D2782, A$2:A2782 = A646, D$2:D2782&lt;&gt;"""")), """", COUNTA(FILTER(D$2:D2782, A$2:A2782 = A646, D$2:D2782&lt;&gt;""""))),"""")"),"")</f>
        <v/>
      </c>
    </row>
    <row r="647" ht="14.25" customHeight="1">
      <c r="A647" s="7" t="s">
        <v>1341</v>
      </c>
      <c r="B647" s="7" t="s">
        <v>1342</v>
      </c>
      <c r="C647" s="7" t="s">
        <v>44</v>
      </c>
      <c r="D647" s="8"/>
      <c r="E647" s="8"/>
      <c r="F647" s="8"/>
      <c r="G647" s="2" t="str">
        <f>IFERROR(__xludf.DUMMYFUNCTION("IF(NOT(EXACT(A647,A646)), IF(ISERROR(FILTER(D$2:D2782, A$2:A2782 = A647, D$2:D2782&lt;&gt;"""")), """", COUNTA(FILTER(D$2:D2782, A$2:A2782 = A647, D$2:D2782&lt;&gt;""""))),"""")"),"")</f>
        <v/>
      </c>
    </row>
    <row r="648" ht="14.25" customHeight="1">
      <c r="A648" s="7" t="s">
        <v>1343</v>
      </c>
      <c r="B648" s="7" t="s">
        <v>1344</v>
      </c>
      <c r="C648" s="7" t="s">
        <v>44</v>
      </c>
      <c r="D648" s="8"/>
      <c r="E648" s="8"/>
      <c r="F648" s="8"/>
      <c r="G648" s="2" t="str">
        <f>IFERROR(__xludf.DUMMYFUNCTION("IF(NOT(EXACT(A648,A647)), IF(ISERROR(FILTER(D$2:D2782, A$2:A2782 = A648, D$2:D2782&lt;&gt;"""")), """", COUNTA(FILTER(D$2:D2782, A$2:A2782 = A648, D$2:D2782&lt;&gt;""""))),"""")"),"")</f>
        <v/>
      </c>
    </row>
    <row r="649" ht="14.25" customHeight="1">
      <c r="A649" s="7" t="s">
        <v>1345</v>
      </c>
      <c r="B649" s="7" t="s">
        <v>1346</v>
      </c>
      <c r="C649" s="7" t="s">
        <v>44</v>
      </c>
      <c r="D649" s="8"/>
      <c r="E649" s="8"/>
      <c r="F649" s="8"/>
      <c r="G649" s="2" t="str">
        <f>IFERROR(__xludf.DUMMYFUNCTION("IF(NOT(EXACT(A649,A648)), IF(ISERROR(FILTER(D$2:D2782, A$2:A2782 = A649, D$2:D2782&lt;&gt;"""")), """", COUNTA(FILTER(D$2:D2782, A$2:A2782 = A649, D$2:D2782&lt;&gt;""""))),"""")"),"")</f>
        <v/>
      </c>
    </row>
    <row r="650" ht="14.25" customHeight="1">
      <c r="A650" s="7" t="s">
        <v>1347</v>
      </c>
      <c r="B650" s="7" t="s">
        <v>1348</v>
      </c>
      <c r="C650" s="7" t="s">
        <v>44</v>
      </c>
      <c r="D650" s="8"/>
      <c r="E650" s="8"/>
      <c r="F650" s="8"/>
      <c r="G650" s="2" t="str">
        <f>IFERROR(__xludf.DUMMYFUNCTION("IF(NOT(EXACT(A650,A649)), IF(ISERROR(FILTER(D$2:D2782, A$2:A2782 = A650, D$2:D2782&lt;&gt;"""")), """", COUNTA(FILTER(D$2:D2782, A$2:A2782 = A650, D$2:D2782&lt;&gt;""""))),"""")"),"")</f>
        <v/>
      </c>
    </row>
    <row r="651" ht="14.25" customHeight="1">
      <c r="A651" s="7" t="s">
        <v>1349</v>
      </c>
      <c r="B651" s="7" t="s">
        <v>1350</v>
      </c>
      <c r="C651" s="7" t="s">
        <v>44</v>
      </c>
      <c r="D651" s="8"/>
      <c r="E651" s="8"/>
      <c r="F651" s="8"/>
      <c r="G651" s="2" t="str">
        <f>IFERROR(__xludf.DUMMYFUNCTION("IF(NOT(EXACT(A651,A650)), IF(ISERROR(FILTER(D$2:D2782, A$2:A2782 = A651, D$2:D2782&lt;&gt;"""")), """", COUNTA(FILTER(D$2:D2782, A$2:A2782 = A651, D$2:D2782&lt;&gt;""""))),"""")"),"")</f>
        <v/>
      </c>
    </row>
    <row r="652" ht="14.25" customHeight="1">
      <c r="A652" s="7" t="s">
        <v>1351</v>
      </c>
      <c r="B652" s="7" t="s">
        <v>1352</v>
      </c>
      <c r="C652" s="7" t="s">
        <v>44</v>
      </c>
      <c r="D652" s="8"/>
      <c r="E652" s="8"/>
      <c r="F652" s="8"/>
      <c r="G652" s="2" t="str">
        <f>IFERROR(__xludf.DUMMYFUNCTION("IF(NOT(EXACT(A652,A651)), IF(ISERROR(FILTER(D$2:D2782, A$2:A2782 = A652, D$2:D2782&lt;&gt;"""")), """", COUNTA(FILTER(D$2:D2782, A$2:A2782 = A652, D$2:D2782&lt;&gt;""""))),"""")"),"")</f>
        <v/>
      </c>
    </row>
    <row r="653" ht="14.25" customHeight="1">
      <c r="A653" s="7" t="s">
        <v>1353</v>
      </c>
      <c r="B653" s="7" t="s">
        <v>1354</v>
      </c>
      <c r="C653" s="7" t="s">
        <v>44</v>
      </c>
      <c r="D653" s="8"/>
      <c r="E653" s="8"/>
      <c r="F653" s="8"/>
      <c r="G653" s="2" t="str">
        <f>IFERROR(__xludf.DUMMYFUNCTION("IF(NOT(EXACT(A653,A652)), IF(ISERROR(FILTER(D$2:D2782, A$2:A2782 = A653, D$2:D2782&lt;&gt;"""")), """", COUNTA(FILTER(D$2:D2782, A$2:A2782 = A653, D$2:D2782&lt;&gt;""""))),"""")"),"")</f>
        <v/>
      </c>
    </row>
    <row r="654" ht="14.25" customHeight="1">
      <c r="A654" s="7" t="s">
        <v>1355</v>
      </c>
      <c r="B654" s="7" t="s">
        <v>1356</v>
      </c>
      <c r="C654" s="7" t="s">
        <v>44</v>
      </c>
      <c r="D654" s="8"/>
      <c r="E654" s="8"/>
      <c r="F654" s="8"/>
      <c r="G654" s="2" t="str">
        <f>IFERROR(__xludf.DUMMYFUNCTION("IF(NOT(EXACT(A654,A653)), IF(ISERROR(FILTER(D$2:D2782, A$2:A2782 = A654, D$2:D2782&lt;&gt;"""")), """", COUNTA(FILTER(D$2:D2782, A$2:A2782 = A654, D$2:D2782&lt;&gt;""""))),"""")"),"")</f>
        <v/>
      </c>
    </row>
    <row r="655" ht="14.25" customHeight="1">
      <c r="A655" s="7" t="s">
        <v>1357</v>
      </c>
      <c r="B655" s="7" t="s">
        <v>1358</v>
      </c>
      <c r="C655" s="7" t="s">
        <v>44</v>
      </c>
      <c r="D655" s="8"/>
      <c r="E655" s="8"/>
      <c r="F655" s="8"/>
      <c r="G655" s="2" t="str">
        <f>IFERROR(__xludf.DUMMYFUNCTION("IF(NOT(EXACT(A655,A654)), IF(ISERROR(FILTER(D$2:D2782, A$2:A2782 = A655, D$2:D2782&lt;&gt;"""")), """", COUNTA(FILTER(D$2:D2782, A$2:A2782 = A655, D$2:D2782&lt;&gt;""""))),"""")"),"")</f>
        <v/>
      </c>
    </row>
    <row r="656" ht="14.25" customHeight="1">
      <c r="A656" s="7" t="s">
        <v>1359</v>
      </c>
      <c r="B656" s="7" t="s">
        <v>1360</v>
      </c>
      <c r="C656" s="7" t="s">
        <v>44</v>
      </c>
      <c r="D656" s="8"/>
      <c r="E656" s="8"/>
      <c r="F656" s="8"/>
      <c r="G656" s="2" t="str">
        <f>IFERROR(__xludf.DUMMYFUNCTION("IF(NOT(EXACT(A656,A655)), IF(ISERROR(FILTER(D$2:D2782, A$2:A2782 = A656, D$2:D2782&lt;&gt;"""")), """", COUNTA(FILTER(D$2:D2782, A$2:A2782 = A656, D$2:D2782&lt;&gt;""""))),"""")"),"")</f>
        <v/>
      </c>
    </row>
    <row r="657" ht="14.25" customHeight="1">
      <c r="A657" s="7" t="s">
        <v>1361</v>
      </c>
      <c r="B657" s="7" t="s">
        <v>1362</v>
      </c>
      <c r="C657" s="7" t="s">
        <v>44</v>
      </c>
      <c r="D657" s="8"/>
      <c r="E657" s="8"/>
      <c r="F657" s="8"/>
      <c r="G657" s="2" t="str">
        <f>IFERROR(__xludf.DUMMYFUNCTION("IF(NOT(EXACT(A657,A656)), IF(ISERROR(FILTER(D$2:D2782, A$2:A2782 = A657, D$2:D2782&lt;&gt;"""")), """", COUNTA(FILTER(D$2:D2782, A$2:A2782 = A657, D$2:D2782&lt;&gt;""""))),"""")"),"")</f>
        <v/>
      </c>
    </row>
    <row r="658" ht="14.25" customHeight="1">
      <c r="A658" s="7" t="s">
        <v>1363</v>
      </c>
      <c r="B658" s="7" t="s">
        <v>1364</v>
      </c>
      <c r="C658" s="7" t="s">
        <v>44</v>
      </c>
      <c r="D658" s="8"/>
      <c r="E658" s="8"/>
      <c r="F658" s="8"/>
      <c r="G658" s="2" t="str">
        <f>IFERROR(__xludf.DUMMYFUNCTION("IF(NOT(EXACT(A658,A657)), IF(ISERROR(FILTER(D$2:D2782, A$2:A2782 = A658, D$2:D2782&lt;&gt;"""")), """", COUNTA(FILTER(D$2:D2782, A$2:A2782 = A658, D$2:D2782&lt;&gt;""""))),"""")"),"")</f>
        <v/>
      </c>
    </row>
    <row r="659" ht="14.25" customHeight="1">
      <c r="A659" s="7" t="s">
        <v>1365</v>
      </c>
      <c r="B659" s="7" t="s">
        <v>1366</v>
      </c>
      <c r="C659" s="7" t="s">
        <v>44</v>
      </c>
      <c r="D659" s="8"/>
      <c r="E659" s="8"/>
      <c r="F659" s="8"/>
      <c r="G659" s="2" t="str">
        <f>IFERROR(__xludf.DUMMYFUNCTION("IF(NOT(EXACT(A659,A658)), IF(ISERROR(FILTER(D$2:D2782, A$2:A2782 = A659, D$2:D2782&lt;&gt;"""")), """", COUNTA(FILTER(D$2:D2782, A$2:A2782 = A659, D$2:D2782&lt;&gt;""""))),"""")"),"")</f>
        <v/>
      </c>
    </row>
    <row r="660" ht="14.25" customHeight="1">
      <c r="A660" s="7" t="s">
        <v>1367</v>
      </c>
      <c r="B660" s="7" t="s">
        <v>1368</v>
      </c>
      <c r="C660" s="7" t="s">
        <v>44</v>
      </c>
      <c r="D660" s="8"/>
      <c r="E660" s="8"/>
      <c r="F660" s="8"/>
      <c r="G660" s="2" t="str">
        <f>IFERROR(__xludf.DUMMYFUNCTION("IF(NOT(EXACT(A660,A659)), IF(ISERROR(FILTER(D$2:D2782, A$2:A2782 = A660, D$2:D2782&lt;&gt;"""")), """", COUNTA(FILTER(D$2:D2782, A$2:A2782 = A660, D$2:D2782&lt;&gt;""""))),"""")"),"")</f>
        <v/>
      </c>
    </row>
    <row r="661" ht="14.25" customHeight="1">
      <c r="A661" s="7" t="s">
        <v>1369</v>
      </c>
      <c r="B661" s="7" t="s">
        <v>1370</v>
      </c>
      <c r="C661" s="7" t="s">
        <v>44</v>
      </c>
      <c r="D661" s="8"/>
      <c r="E661" s="8"/>
      <c r="F661" s="8"/>
      <c r="G661" s="2" t="str">
        <f>IFERROR(__xludf.DUMMYFUNCTION("IF(NOT(EXACT(A661,A660)), IF(ISERROR(FILTER(D$2:D2782, A$2:A2782 = A661, D$2:D2782&lt;&gt;"""")), """", COUNTA(FILTER(D$2:D2782, A$2:A2782 = A661, D$2:D2782&lt;&gt;""""))),"""")"),"")</f>
        <v/>
      </c>
    </row>
    <row r="662" ht="14.25" customHeight="1">
      <c r="A662" s="7" t="s">
        <v>1371</v>
      </c>
      <c r="B662" s="7" t="s">
        <v>1372</v>
      </c>
      <c r="C662" s="7" t="s">
        <v>44</v>
      </c>
      <c r="D662" s="8"/>
      <c r="E662" s="8"/>
      <c r="F662" s="8"/>
      <c r="G662" s="2" t="str">
        <f>IFERROR(__xludf.DUMMYFUNCTION("IF(NOT(EXACT(A662,A661)), IF(ISERROR(FILTER(D$2:D2782, A$2:A2782 = A662, D$2:D2782&lt;&gt;"""")), """", COUNTA(FILTER(D$2:D2782, A$2:A2782 = A662, D$2:D2782&lt;&gt;""""))),"""")"),"")</f>
        <v/>
      </c>
    </row>
    <row r="663" ht="14.25" customHeight="1">
      <c r="A663" s="7" t="s">
        <v>1373</v>
      </c>
      <c r="B663" s="7" t="s">
        <v>1374</v>
      </c>
      <c r="C663" s="7" t="s">
        <v>44</v>
      </c>
      <c r="D663" s="8"/>
      <c r="E663" s="8"/>
      <c r="F663" s="8"/>
      <c r="G663" s="2" t="str">
        <f>IFERROR(__xludf.DUMMYFUNCTION("IF(NOT(EXACT(A663,A662)), IF(ISERROR(FILTER(D$2:D2782, A$2:A2782 = A663, D$2:D2782&lt;&gt;"""")), """", COUNTA(FILTER(D$2:D2782, A$2:A2782 = A663, D$2:D2782&lt;&gt;""""))),"""")"),"")</f>
        <v/>
      </c>
    </row>
    <row r="664" ht="14.25" customHeight="1">
      <c r="A664" s="7" t="s">
        <v>1375</v>
      </c>
      <c r="B664" s="7" t="s">
        <v>1376</v>
      </c>
      <c r="C664" s="7" t="s">
        <v>44</v>
      </c>
      <c r="D664" s="8"/>
      <c r="E664" s="8"/>
      <c r="F664" s="8"/>
      <c r="G664" s="2" t="str">
        <f>IFERROR(__xludf.DUMMYFUNCTION("IF(NOT(EXACT(A664,A663)), IF(ISERROR(FILTER(D$2:D2782, A$2:A2782 = A664, D$2:D2782&lt;&gt;"""")), """", COUNTA(FILTER(D$2:D2782, A$2:A2782 = A664, D$2:D2782&lt;&gt;""""))),"""")"),"")</f>
        <v/>
      </c>
    </row>
    <row r="665" ht="14.25" customHeight="1">
      <c r="A665" s="7" t="s">
        <v>1377</v>
      </c>
      <c r="B665" s="7" t="s">
        <v>1378</v>
      </c>
      <c r="C665" s="7" t="s">
        <v>44</v>
      </c>
      <c r="D665" s="8"/>
      <c r="E665" s="8"/>
      <c r="F665" s="8"/>
      <c r="G665" s="2" t="str">
        <f>IFERROR(__xludf.DUMMYFUNCTION("IF(NOT(EXACT(A665,A664)), IF(ISERROR(FILTER(D$2:D2782, A$2:A2782 = A665, D$2:D2782&lt;&gt;"""")), """", COUNTA(FILTER(D$2:D2782, A$2:A2782 = A665, D$2:D2782&lt;&gt;""""))),"""")"),"")</f>
        <v/>
      </c>
    </row>
    <row r="666" ht="14.25" customHeight="1">
      <c r="A666" s="7" t="s">
        <v>1379</v>
      </c>
      <c r="B666" s="7" t="s">
        <v>1380</v>
      </c>
      <c r="C666" s="7" t="s">
        <v>44</v>
      </c>
      <c r="D666" s="8"/>
      <c r="E666" s="8"/>
      <c r="F666" s="8"/>
      <c r="G666" s="2" t="str">
        <f>IFERROR(__xludf.DUMMYFUNCTION("IF(NOT(EXACT(A666,A665)), IF(ISERROR(FILTER(D$2:D2782, A$2:A2782 = A666, D$2:D2782&lt;&gt;"""")), """", COUNTA(FILTER(D$2:D2782, A$2:A2782 = A666, D$2:D2782&lt;&gt;""""))),"""")"),"")</f>
        <v/>
      </c>
    </row>
    <row r="667" ht="14.25" customHeight="1">
      <c r="A667" s="7" t="s">
        <v>1381</v>
      </c>
      <c r="B667" s="7" t="s">
        <v>1382</v>
      </c>
      <c r="C667" s="7" t="s">
        <v>44</v>
      </c>
      <c r="D667" s="8"/>
      <c r="E667" s="8"/>
      <c r="F667" s="8"/>
      <c r="G667" s="2" t="str">
        <f>IFERROR(__xludf.DUMMYFUNCTION("IF(NOT(EXACT(A667,A666)), IF(ISERROR(FILTER(D$2:D2782, A$2:A2782 = A667, D$2:D2782&lt;&gt;"""")), """", COUNTA(FILTER(D$2:D2782, A$2:A2782 = A667, D$2:D2782&lt;&gt;""""))),"""")"),"")</f>
        <v/>
      </c>
    </row>
    <row r="668" ht="14.25" customHeight="1">
      <c r="A668" s="7" t="s">
        <v>1383</v>
      </c>
      <c r="B668" s="7" t="s">
        <v>1384</v>
      </c>
      <c r="C668" s="7" t="s">
        <v>44</v>
      </c>
      <c r="D668" s="8"/>
      <c r="E668" s="8"/>
      <c r="F668" s="8"/>
      <c r="G668" s="2" t="str">
        <f>IFERROR(__xludf.DUMMYFUNCTION("IF(NOT(EXACT(A668,A667)), IF(ISERROR(FILTER(D$2:D2782, A$2:A2782 = A668, D$2:D2782&lt;&gt;"""")), """", COUNTA(FILTER(D$2:D2782, A$2:A2782 = A668, D$2:D2782&lt;&gt;""""))),"""")"),"")</f>
        <v/>
      </c>
    </row>
    <row r="669" ht="14.25" customHeight="1">
      <c r="A669" s="7" t="s">
        <v>1385</v>
      </c>
      <c r="B669" s="7" t="s">
        <v>1386</v>
      </c>
      <c r="C669" s="7" t="s">
        <v>44</v>
      </c>
      <c r="D669" s="8"/>
      <c r="E669" s="8"/>
      <c r="F669" s="8"/>
      <c r="G669" s="2" t="str">
        <f>IFERROR(__xludf.DUMMYFUNCTION("IF(NOT(EXACT(A669,A668)), IF(ISERROR(FILTER(D$2:D2782, A$2:A2782 = A669, D$2:D2782&lt;&gt;"""")), """", COUNTA(FILTER(D$2:D2782, A$2:A2782 = A669, D$2:D2782&lt;&gt;""""))),"""")"),"")</f>
        <v/>
      </c>
    </row>
    <row r="670" ht="14.25" customHeight="1">
      <c r="A670" s="7" t="s">
        <v>1387</v>
      </c>
      <c r="B670" s="7" t="s">
        <v>1388</v>
      </c>
      <c r="C670" s="7" t="s">
        <v>44</v>
      </c>
      <c r="D670" s="8"/>
      <c r="E670" s="8"/>
      <c r="F670" s="8"/>
      <c r="G670" s="2" t="str">
        <f>IFERROR(__xludf.DUMMYFUNCTION("IF(NOT(EXACT(A670,A669)), IF(ISERROR(FILTER(D$2:D2782, A$2:A2782 = A670, D$2:D2782&lt;&gt;"""")), """", COUNTA(FILTER(D$2:D2782, A$2:A2782 = A670, D$2:D2782&lt;&gt;""""))),"""")"),"")</f>
        <v/>
      </c>
    </row>
    <row r="671" ht="14.25" customHeight="1">
      <c r="A671" s="7" t="s">
        <v>1389</v>
      </c>
      <c r="B671" s="7" t="s">
        <v>1390</v>
      </c>
      <c r="C671" s="7" t="s">
        <v>44</v>
      </c>
      <c r="D671" s="8"/>
      <c r="E671" s="8"/>
      <c r="F671" s="8"/>
      <c r="G671" s="2" t="str">
        <f>IFERROR(__xludf.DUMMYFUNCTION("IF(NOT(EXACT(A671,A670)), IF(ISERROR(FILTER(D$2:D2782, A$2:A2782 = A671, D$2:D2782&lt;&gt;"""")), """", COUNTA(FILTER(D$2:D2782, A$2:A2782 = A671, D$2:D2782&lt;&gt;""""))),"""")"),"")</f>
        <v/>
      </c>
    </row>
    <row r="672" ht="14.25" customHeight="1">
      <c r="A672" s="7" t="s">
        <v>1391</v>
      </c>
      <c r="B672" s="7" t="s">
        <v>1392</v>
      </c>
      <c r="C672" s="7" t="s">
        <v>44</v>
      </c>
      <c r="D672" s="8"/>
      <c r="E672" s="8"/>
      <c r="F672" s="8"/>
      <c r="G672" s="2" t="str">
        <f>IFERROR(__xludf.DUMMYFUNCTION("IF(NOT(EXACT(A672,A671)), IF(ISERROR(FILTER(D$2:D2782, A$2:A2782 = A672, D$2:D2782&lt;&gt;"""")), """", COUNTA(FILTER(D$2:D2782, A$2:A2782 = A672, D$2:D2782&lt;&gt;""""))),"""")"),"")</f>
        <v/>
      </c>
    </row>
    <row r="673" ht="14.25" customHeight="1">
      <c r="A673" s="7" t="s">
        <v>1393</v>
      </c>
      <c r="B673" s="7" t="s">
        <v>1394</v>
      </c>
      <c r="C673" s="7" t="s">
        <v>44</v>
      </c>
      <c r="D673" s="8"/>
      <c r="E673" s="8"/>
      <c r="F673" s="8"/>
      <c r="G673" s="2" t="str">
        <f>IFERROR(__xludf.DUMMYFUNCTION("IF(NOT(EXACT(A673,A672)), IF(ISERROR(FILTER(D$2:D2782, A$2:A2782 = A673, D$2:D2782&lt;&gt;"""")), """", COUNTA(FILTER(D$2:D2782, A$2:A2782 = A673, D$2:D2782&lt;&gt;""""))),"""")"),"")</f>
        <v/>
      </c>
    </row>
    <row r="674" ht="14.25" customHeight="1">
      <c r="A674" s="7" t="s">
        <v>1395</v>
      </c>
      <c r="B674" s="7" t="s">
        <v>1396</v>
      </c>
      <c r="C674" s="7" t="s">
        <v>44</v>
      </c>
      <c r="D674" s="8"/>
      <c r="E674" s="8"/>
      <c r="F674" s="8"/>
      <c r="G674" s="2" t="str">
        <f>IFERROR(__xludf.DUMMYFUNCTION("IF(NOT(EXACT(A674,A673)), IF(ISERROR(FILTER(D$2:D2782, A$2:A2782 = A674, D$2:D2782&lt;&gt;"""")), """", COUNTA(FILTER(D$2:D2782, A$2:A2782 = A674, D$2:D2782&lt;&gt;""""))),"""")"),"")</f>
        <v/>
      </c>
    </row>
    <row r="675" ht="14.25" customHeight="1">
      <c r="A675" s="7" t="s">
        <v>1397</v>
      </c>
      <c r="B675" s="7" t="s">
        <v>1398</v>
      </c>
      <c r="C675" s="7" t="s">
        <v>44</v>
      </c>
      <c r="D675" s="8"/>
      <c r="E675" s="8"/>
      <c r="F675" s="8"/>
      <c r="G675" s="2" t="str">
        <f>IFERROR(__xludf.DUMMYFUNCTION("IF(NOT(EXACT(A675,A674)), IF(ISERROR(FILTER(D$2:D2782, A$2:A2782 = A675, D$2:D2782&lt;&gt;"""")), """", COUNTA(FILTER(D$2:D2782, A$2:A2782 = A675, D$2:D2782&lt;&gt;""""))),"""")"),"")</f>
        <v/>
      </c>
    </row>
    <row r="676" ht="14.25" customHeight="1">
      <c r="A676" s="7" t="s">
        <v>1399</v>
      </c>
      <c r="B676" s="7" t="s">
        <v>1400</v>
      </c>
      <c r="C676" s="7" t="s">
        <v>44</v>
      </c>
      <c r="D676" s="8"/>
      <c r="E676" s="8"/>
      <c r="F676" s="8"/>
      <c r="G676" s="2" t="str">
        <f>IFERROR(__xludf.DUMMYFUNCTION("IF(NOT(EXACT(A676,A675)), IF(ISERROR(FILTER(D$2:D2782, A$2:A2782 = A676, D$2:D2782&lt;&gt;"""")), """", COUNTA(FILTER(D$2:D2782, A$2:A2782 = A676, D$2:D2782&lt;&gt;""""))),"""")"),"")</f>
        <v/>
      </c>
    </row>
    <row r="677" ht="14.25" customHeight="1">
      <c r="A677" s="7" t="s">
        <v>1401</v>
      </c>
      <c r="B677" s="7" t="s">
        <v>1402</v>
      </c>
      <c r="C677" s="7" t="s">
        <v>44</v>
      </c>
      <c r="D677" s="8"/>
      <c r="E677" s="8"/>
      <c r="F677" s="8"/>
      <c r="G677" s="2" t="str">
        <f>IFERROR(__xludf.DUMMYFUNCTION("IF(NOT(EXACT(A677,A676)), IF(ISERROR(FILTER(D$2:D2782, A$2:A2782 = A677, D$2:D2782&lt;&gt;"""")), """", COUNTA(FILTER(D$2:D2782, A$2:A2782 = A677, D$2:D2782&lt;&gt;""""))),"""")"),"")</f>
        <v/>
      </c>
    </row>
    <row r="678" ht="14.25" customHeight="1">
      <c r="A678" s="7" t="s">
        <v>1403</v>
      </c>
      <c r="B678" s="7" t="s">
        <v>1404</v>
      </c>
      <c r="C678" s="7" t="s">
        <v>44</v>
      </c>
      <c r="D678" s="8"/>
      <c r="E678" s="8"/>
      <c r="F678" s="8"/>
      <c r="G678" s="2" t="str">
        <f>IFERROR(__xludf.DUMMYFUNCTION("IF(NOT(EXACT(A678,A677)), IF(ISERROR(FILTER(D$2:D2782, A$2:A2782 = A678, D$2:D2782&lt;&gt;"""")), """", COUNTA(FILTER(D$2:D2782, A$2:A2782 = A678, D$2:D2782&lt;&gt;""""))),"""")"),"")</f>
        <v/>
      </c>
    </row>
    <row r="679" ht="14.25" customHeight="1">
      <c r="A679" s="7" t="s">
        <v>1405</v>
      </c>
      <c r="B679" s="7" t="s">
        <v>1406</v>
      </c>
      <c r="C679" s="7" t="s">
        <v>44</v>
      </c>
      <c r="D679" s="8"/>
      <c r="E679" s="8"/>
      <c r="F679" s="8"/>
      <c r="G679" s="2" t="str">
        <f>IFERROR(__xludf.DUMMYFUNCTION("IF(NOT(EXACT(A679,A678)), IF(ISERROR(FILTER(D$2:D2782, A$2:A2782 = A679, D$2:D2782&lt;&gt;"""")), """", COUNTA(FILTER(D$2:D2782, A$2:A2782 = A679, D$2:D2782&lt;&gt;""""))),"""")"),"")</f>
        <v/>
      </c>
    </row>
    <row r="680" ht="14.25" customHeight="1">
      <c r="A680" s="7" t="s">
        <v>1407</v>
      </c>
      <c r="B680" s="7" t="s">
        <v>1408</v>
      </c>
      <c r="C680" s="7" t="s">
        <v>44</v>
      </c>
      <c r="D680" s="8"/>
      <c r="E680" s="8"/>
      <c r="F680" s="8"/>
      <c r="G680" s="2" t="str">
        <f>IFERROR(__xludf.DUMMYFUNCTION("IF(NOT(EXACT(A680,A679)), IF(ISERROR(FILTER(D$2:D2782, A$2:A2782 = A680, D$2:D2782&lt;&gt;"""")), """", COUNTA(FILTER(D$2:D2782, A$2:A2782 = A680, D$2:D2782&lt;&gt;""""))),"""")"),"")</f>
        <v/>
      </c>
    </row>
    <row r="681" ht="14.25" customHeight="1">
      <c r="A681" s="7" t="s">
        <v>1409</v>
      </c>
      <c r="B681" s="7" t="s">
        <v>1410</v>
      </c>
      <c r="C681" s="7" t="s">
        <v>44</v>
      </c>
      <c r="D681" s="8"/>
      <c r="E681" s="8"/>
      <c r="F681" s="8"/>
      <c r="G681" s="2" t="str">
        <f>IFERROR(__xludf.DUMMYFUNCTION("IF(NOT(EXACT(A681,A680)), IF(ISERROR(FILTER(D$2:D2782, A$2:A2782 = A681, D$2:D2782&lt;&gt;"""")), """", COUNTA(FILTER(D$2:D2782, A$2:A2782 = A681, D$2:D2782&lt;&gt;""""))),"""")"),"")</f>
        <v/>
      </c>
    </row>
    <row r="682" ht="14.25" customHeight="1">
      <c r="A682" s="7" t="s">
        <v>1411</v>
      </c>
      <c r="B682" s="7" t="s">
        <v>1412</v>
      </c>
      <c r="C682" s="7" t="s">
        <v>44</v>
      </c>
      <c r="D682" s="8"/>
      <c r="E682" s="8"/>
      <c r="F682" s="8"/>
      <c r="G682" s="2" t="str">
        <f>IFERROR(__xludf.DUMMYFUNCTION("IF(NOT(EXACT(A682,A681)), IF(ISERROR(FILTER(D$2:D2782, A$2:A2782 = A682, D$2:D2782&lt;&gt;"""")), """", COUNTA(FILTER(D$2:D2782, A$2:A2782 = A682, D$2:D2782&lt;&gt;""""))),"""")"),"")</f>
        <v/>
      </c>
    </row>
    <row r="683" ht="14.25" customHeight="1">
      <c r="A683" s="7" t="s">
        <v>1413</v>
      </c>
      <c r="B683" s="7" t="s">
        <v>1414</v>
      </c>
      <c r="C683" s="7" t="s">
        <v>44</v>
      </c>
      <c r="D683" s="8"/>
      <c r="E683" s="8"/>
      <c r="F683" s="8"/>
      <c r="G683" s="2" t="str">
        <f>IFERROR(__xludf.DUMMYFUNCTION("IF(NOT(EXACT(A683,A682)), IF(ISERROR(FILTER(D$2:D2782, A$2:A2782 = A683, D$2:D2782&lt;&gt;"""")), """", COUNTA(FILTER(D$2:D2782, A$2:A2782 = A683, D$2:D2782&lt;&gt;""""))),"""")"),"")</f>
        <v/>
      </c>
    </row>
    <row r="684" ht="14.25" customHeight="1">
      <c r="A684" s="7" t="s">
        <v>1415</v>
      </c>
      <c r="B684" s="7" t="s">
        <v>1416</v>
      </c>
      <c r="C684" s="7" t="s">
        <v>44</v>
      </c>
      <c r="D684" s="8"/>
      <c r="E684" s="8"/>
      <c r="F684" s="8"/>
      <c r="G684" s="2" t="str">
        <f>IFERROR(__xludf.DUMMYFUNCTION("IF(NOT(EXACT(A684,A683)), IF(ISERROR(FILTER(D$2:D2782, A$2:A2782 = A684, D$2:D2782&lt;&gt;"""")), """", COUNTA(FILTER(D$2:D2782, A$2:A2782 = A684, D$2:D2782&lt;&gt;""""))),"""")"),"")</f>
        <v/>
      </c>
    </row>
    <row r="685" ht="14.25" customHeight="1">
      <c r="A685" s="7" t="s">
        <v>1417</v>
      </c>
      <c r="B685" s="7" t="s">
        <v>1418</v>
      </c>
      <c r="C685" s="7" t="s">
        <v>44</v>
      </c>
      <c r="D685" s="8"/>
      <c r="E685" s="8"/>
      <c r="F685" s="8"/>
      <c r="G685" s="2" t="str">
        <f>IFERROR(__xludf.DUMMYFUNCTION("IF(NOT(EXACT(A685,A684)), IF(ISERROR(FILTER(D$2:D2782, A$2:A2782 = A685, D$2:D2782&lt;&gt;"""")), """", COUNTA(FILTER(D$2:D2782, A$2:A2782 = A685, D$2:D2782&lt;&gt;""""))),"""")"),"")</f>
        <v/>
      </c>
    </row>
    <row r="686" ht="14.25" customHeight="1">
      <c r="A686" s="7" t="s">
        <v>1419</v>
      </c>
      <c r="B686" s="7" t="s">
        <v>1420</v>
      </c>
      <c r="C686" s="7" t="s">
        <v>44</v>
      </c>
      <c r="D686" s="8"/>
      <c r="E686" s="8"/>
      <c r="F686" s="8"/>
      <c r="G686" s="2" t="str">
        <f>IFERROR(__xludf.DUMMYFUNCTION("IF(NOT(EXACT(A686,A685)), IF(ISERROR(FILTER(D$2:D2782, A$2:A2782 = A686, D$2:D2782&lt;&gt;"""")), """", COUNTA(FILTER(D$2:D2782, A$2:A2782 = A686, D$2:D2782&lt;&gt;""""))),"""")"),"")</f>
        <v/>
      </c>
    </row>
    <row r="687" ht="14.25" customHeight="1">
      <c r="A687" s="7" t="s">
        <v>1421</v>
      </c>
      <c r="B687" s="7" t="s">
        <v>1422</v>
      </c>
      <c r="C687" s="7" t="s">
        <v>44</v>
      </c>
      <c r="D687" s="8"/>
      <c r="E687" s="8"/>
      <c r="F687" s="8"/>
      <c r="G687" s="2" t="str">
        <f>IFERROR(__xludf.DUMMYFUNCTION("IF(NOT(EXACT(A687,A686)), IF(ISERROR(FILTER(D$2:D2782, A$2:A2782 = A687, D$2:D2782&lt;&gt;"""")), """", COUNTA(FILTER(D$2:D2782, A$2:A2782 = A687, D$2:D2782&lt;&gt;""""))),"""")"),"")</f>
        <v/>
      </c>
    </row>
    <row r="688" ht="14.25" customHeight="1">
      <c r="A688" s="7" t="s">
        <v>1423</v>
      </c>
      <c r="B688" s="7" t="s">
        <v>1424</v>
      </c>
      <c r="C688" s="7" t="s">
        <v>44</v>
      </c>
      <c r="D688" s="8"/>
      <c r="E688" s="8"/>
      <c r="F688" s="8"/>
      <c r="G688" s="2" t="str">
        <f>IFERROR(__xludf.DUMMYFUNCTION("IF(NOT(EXACT(A688,A687)), IF(ISERROR(FILTER(D$2:D2782, A$2:A2782 = A688, D$2:D2782&lt;&gt;"""")), """", COUNTA(FILTER(D$2:D2782, A$2:A2782 = A688, D$2:D2782&lt;&gt;""""))),"""")"),"")</f>
        <v/>
      </c>
    </row>
    <row r="689" ht="14.25" customHeight="1">
      <c r="A689" s="7" t="s">
        <v>1425</v>
      </c>
      <c r="B689" s="7" t="s">
        <v>1426</v>
      </c>
      <c r="C689" s="7" t="s">
        <v>44</v>
      </c>
      <c r="D689" s="8"/>
      <c r="E689" s="8"/>
      <c r="F689" s="8"/>
      <c r="G689" s="2" t="str">
        <f>IFERROR(__xludf.DUMMYFUNCTION("IF(NOT(EXACT(A689,A688)), IF(ISERROR(FILTER(D$2:D2782, A$2:A2782 = A689, D$2:D2782&lt;&gt;"""")), """", COUNTA(FILTER(D$2:D2782, A$2:A2782 = A689, D$2:D2782&lt;&gt;""""))),"""")"),"")</f>
        <v/>
      </c>
    </row>
    <row r="690" ht="14.25" customHeight="1">
      <c r="A690" s="7" t="s">
        <v>1427</v>
      </c>
      <c r="B690" s="7" t="s">
        <v>1428</v>
      </c>
      <c r="C690" s="7" t="s">
        <v>44</v>
      </c>
      <c r="D690" s="8"/>
      <c r="E690" s="8"/>
      <c r="F690" s="8"/>
      <c r="G690" s="2" t="str">
        <f>IFERROR(__xludf.DUMMYFUNCTION("IF(NOT(EXACT(A690,A689)), IF(ISERROR(FILTER(D$2:D2782, A$2:A2782 = A690, D$2:D2782&lt;&gt;"""")), """", COUNTA(FILTER(D$2:D2782, A$2:A2782 = A690, D$2:D2782&lt;&gt;""""))),"""")"),"")</f>
        <v/>
      </c>
    </row>
    <row r="691" ht="14.25" customHeight="1">
      <c r="A691" s="7" t="s">
        <v>1429</v>
      </c>
      <c r="B691" s="7" t="s">
        <v>1430</v>
      </c>
      <c r="C691" s="7" t="s">
        <v>44</v>
      </c>
      <c r="D691" s="8"/>
      <c r="E691" s="8"/>
      <c r="F691" s="8"/>
      <c r="G691" s="2" t="str">
        <f>IFERROR(__xludf.DUMMYFUNCTION("IF(NOT(EXACT(A691,A690)), IF(ISERROR(FILTER(D$2:D2782, A$2:A2782 = A691, D$2:D2782&lt;&gt;"""")), """", COUNTA(FILTER(D$2:D2782, A$2:A2782 = A691, D$2:D2782&lt;&gt;""""))),"""")"),"")</f>
        <v/>
      </c>
    </row>
    <row r="692" ht="14.25" customHeight="1">
      <c r="A692" s="7" t="s">
        <v>1431</v>
      </c>
      <c r="B692" s="7" t="s">
        <v>1432</v>
      </c>
      <c r="C692" s="7" t="s">
        <v>44</v>
      </c>
      <c r="D692" s="8"/>
      <c r="E692" s="8"/>
      <c r="F692" s="8"/>
      <c r="G692" s="2" t="str">
        <f>IFERROR(__xludf.DUMMYFUNCTION("IF(NOT(EXACT(A692,A691)), IF(ISERROR(FILTER(D$2:D2782, A$2:A2782 = A692, D$2:D2782&lt;&gt;"""")), """", COUNTA(FILTER(D$2:D2782, A$2:A2782 = A692, D$2:D2782&lt;&gt;""""))),"""")"),"")</f>
        <v/>
      </c>
    </row>
    <row r="693" ht="14.25" customHeight="1">
      <c r="A693" s="7" t="s">
        <v>1433</v>
      </c>
      <c r="B693" s="7" t="s">
        <v>1434</v>
      </c>
      <c r="C693" s="7" t="s">
        <v>44</v>
      </c>
      <c r="D693" s="8"/>
      <c r="E693" s="8"/>
      <c r="F693" s="8"/>
      <c r="G693" s="2" t="str">
        <f>IFERROR(__xludf.DUMMYFUNCTION("IF(NOT(EXACT(A693,A692)), IF(ISERROR(FILTER(D$2:D2782, A$2:A2782 = A693, D$2:D2782&lt;&gt;"""")), """", COUNTA(FILTER(D$2:D2782, A$2:A2782 = A693, D$2:D2782&lt;&gt;""""))),"""")"),"")</f>
        <v/>
      </c>
    </row>
    <row r="694" ht="14.25" customHeight="1">
      <c r="A694" s="7" t="s">
        <v>1435</v>
      </c>
      <c r="B694" s="7" t="s">
        <v>1436</v>
      </c>
      <c r="C694" s="7" t="s">
        <v>44</v>
      </c>
      <c r="D694" s="8"/>
      <c r="E694" s="8"/>
      <c r="F694" s="8"/>
      <c r="G694" s="2" t="str">
        <f>IFERROR(__xludf.DUMMYFUNCTION("IF(NOT(EXACT(A694,A693)), IF(ISERROR(FILTER(D$2:D2782, A$2:A2782 = A694, D$2:D2782&lt;&gt;"""")), """", COUNTA(FILTER(D$2:D2782, A$2:A2782 = A694, D$2:D2782&lt;&gt;""""))),"""")"),"")</f>
        <v/>
      </c>
    </row>
    <row r="695" ht="14.25" customHeight="1">
      <c r="A695" s="7" t="s">
        <v>1437</v>
      </c>
      <c r="B695" s="7" t="s">
        <v>1438</v>
      </c>
      <c r="C695" s="7" t="s">
        <v>44</v>
      </c>
      <c r="D695" s="8"/>
      <c r="E695" s="8"/>
      <c r="F695" s="8"/>
      <c r="G695" s="2" t="str">
        <f>IFERROR(__xludf.DUMMYFUNCTION("IF(NOT(EXACT(A695,A694)), IF(ISERROR(FILTER(D$2:D2782, A$2:A2782 = A695, D$2:D2782&lt;&gt;"""")), """", COUNTA(FILTER(D$2:D2782, A$2:A2782 = A695, D$2:D2782&lt;&gt;""""))),"""")"),"")</f>
        <v/>
      </c>
    </row>
    <row r="696" ht="14.25" customHeight="1">
      <c r="A696" s="7" t="s">
        <v>1439</v>
      </c>
      <c r="B696" s="7" t="s">
        <v>1440</v>
      </c>
      <c r="C696" s="7" t="s">
        <v>44</v>
      </c>
      <c r="D696" s="8"/>
      <c r="E696" s="8"/>
      <c r="F696" s="8"/>
      <c r="G696" s="2" t="str">
        <f>IFERROR(__xludf.DUMMYFUNCTION("IF(NOT(EXACT(A696,A695)), IF(ISERROR(FILTER(D$2:D2782, A$2:A2782 = A696, D$2:D2782&lt;&gt;"""")), """", COUNTA(FILTER(D$2:D2782, A$2:A2782 = A696, D$2:D2782&lt;&gt;""""))),"""")"),"")</f>
        <v/>
      </c>
    </row>
    <row r="697" ht="14.25" customHeight="1">
      <c r="A697" s="7" t="s">
        <v>1441</v>
      </c>
      <c r="B697" s="7" t="s">
        <v>1442</v>
      </c>
      <c r="C697" s="7" t="s">
        <v>44</v>
      </c>
      <c r="D697" s="8"/>
      <c r="E697" s="8"/>
      <c r="F697" s="8"/>
      <c r="G697" s="2" t="str">
        <f>IFERROR(__xludf.DUMMYFUNCTION("IF(NOT(EXACT(A697,A696)), IF(ISERROR(FILTER(D$2:D2782, A$2:A2782 = A697, D$2:D2782&lt;&gt;"""")), """", COUNTA(FILTER(D$2:D2782, A$2:A2782 = A697, D$2:D2782&lt;&gt;""""))),"""")"),"")</f>
        <v/>
      </c>
    </row>
    <row r="698" ht="14.25" customHeight="1">
      <c r="A698" s="7" t="s">
        <v>1443</v>
      </c>
      <c r="B698" s="7" t="s">
        <v>1444</v>
      </c>
      <c r="C698" s="7" t="s">
        <v>44</v>
      </c>
      <c r="D698" s="8"/>
      <c r="E698" s="8"/>
      <c r="F698" s="8"/>
      <c r="G698" s="2" t="str">
        <f>IFERROR(__xludf.DUMMYFUNCTION("IF(NOT(EXACT(A698,A697)), IF(ISERROR(FILTER(D$2:D2782, A$2:A2782 = A698, D$2:D2782&lt;&gt;"""")), """", COUNTA(FILTER(D$2:D2782, A$2:A2782 = A698, D$2:D2782&lt;&gt;""""))),"""")"),"")</f>
        <v/>
      </c>
    </row>
    <row r="699" ht="14.25" customHeight="1">
      <c r="A699" s="7" t="s">
        <v>1445</v>
      </c>
      <c r="B699" s="7" t="s">
        <v>1446</v>
      </c>
      <c r="C699" s="7" t="s">
        <v>44</v>
      </c>
      <c r="D699" s="8"/>
      <c r="E699" s="8"/>
      <c r="F699" s="8"/>
      <c r="G699" s="2" t="str">
        <f>IFERROR(__xludf.DUMMYFUNCTION("IF(NOT(EXACT(A699,A698)), IF(ISERROR(FILTER(D$2:D2782, A$2:A2782 = A699, D$2:D2782&lt;&gt;"""")), """", COUNTA(FILTER(D$2:D2782, A$2:A2782 = A699, D$2:D2782&lt;&gt;""""))),"""")"),"")</f>
        <v/>
      </c>
    </row>
    <row r="700" ht="14.25" customHeight="1">
      <c r="A700" s="7" t="s">
        <v>1447</v>
      </c>
      <c r="B700" s="7" t="s">
        <v>1448</v>
      </c>
      <c r="C700" s="7" t="s">
        <v>44</v>
      </c>
      <c r="D700" s="8"/>
      <c r="E700" s="8"/>
      <c r="F700" s="8"/>
      <c r="G700" s="2" t="str">
        <f>IFERROR(__xludf.DUMMYFUNCTION("IF(NOT(EXACT(A700,A699)), IF(ISERROR(FILTER(D$2:D2782, A$2:A2782 = A700, D$2:D2782&lt;&gt;"""")), """", COUNTA(FILTER(D$2:D2782, A$2:A2782 = A700, D$2:D2782&lt;&gt;""""))),"""")"),"")</f>
        <v/>
      </c>
    </row>
    <row r="701" ht="14.25" customHeight="1">
      <c r="A701" s="7" t="s">
        <v>1449</v>
      </c>
      <c r="B701" s="7" t="s">
        <v>1450</v>
      </c>
      <c r="C701" s="7" t="s">
        <v>44</v>
      </c>
      <c r="D701" s="8"/>
      <c r="E701" s="8"/>
      <c r="F701" s="8"/>
      <c r="G701" s="2" t="str">
        <f>IFERROR(__xludf.DUMMYFUNCTION("IF(NOT(EXACT(A701,A700)), IF(ISERROR(FILTER(D$2:D2782, A$2:A2782 = A701, D$2:D2782&lt;&gt;"""")), """", COUNTA(FILTER(D$2:D2782, A$2:A2782 = A701, D$2:D2782&lt;&gt;""""))),"""")"),"")</f>
        <v/>
      </c>
    </row>
    <row r="702" ht="14.25" customHeight="1">
      <c r="A702" s="7" t="s">
        <v>1451</v>
      </c>
      <c r="B702" s="7" t="s">
        <v>1452</v>
      </c>
      <c r="C702" s="7" t="s">
        <v>44</v>
      </c>
      <c r="D702" s="8"/>
      <c r="E702" s="8"/>
      <c r="F702" s="8"/>
      <c r="G702" s="2" t="str">
        <f>IFERROR(__xludf.DUMMYFUNCTION("IF(NOT(EXACT(A702,A701)), IF(ISERROR(FILTER(D$2:D2782, A$2:A2782 = A702, D$2:D2782&lt;&gt;"""")), """", COUNTA(FILTER(D$2:D2782, A$2:A2782 = A702, D$2:D2782&lt;&gt;""""))),"""")"),"")</f>
        <v/>
      </c>
    </row>
    <row r="703" ht="14.25" customHeight="1">
      <c r="A703" s="7" t="s">
        <v>1453</v>
      </c>
      <c r="B703" s="7" t="s">
        <v>1454</v>
      </c>
      <c r="C703" s="7" t="s">
        <v>44</v>
      </c>
      <c r="D703" s="8"/>
      <c r="E703" s="8"/>
      <c r="F703" s="8"/>
      <c r="G703" s="2" t="str">
        <f>IFERROR(__xludf.DUMMYFUNCTION("IF(NOT(EXACT(A703,A702)), IF(ISERROR(FILTER(D$2:D2782, A$2:A2782 = A703, D$2:D2782&lt;&gt;"""")), """", COUNTA(FILTER(D$2:D2782, A$2:A2782 = A703, D$2:D2782&lt;&gt;""""))),"""")"),"")</f>
        <v/>
      </c>
    </row>
    <row r="704" ht="14.25" customHeight="1">
      <c r="A704" s="7" t="s">
        <v>1455</v>
      </c>
      <c r="B704" s="7" t="s">
        <v>1456</v>
      </c>
      <c r="C704" s="7" t="s">
        <v>44</v>
      </c>
      <c r="D704" s="8"/>
      <c r="E704" s="8"/>
      <c r="F704" s="8"/>
      <c r="G704" s="2" t="str">
        <f>IFERROR(__xludf.DUMMYFUNCTION("IF(NOT(EXACT(A704,A703)), IF(ISERROR(FILTER(D$2:D2782, A$2:A2782 = A704, D$2:D2782&lt;&gt;"""")), """", COUNTA(FILTER(D$2:D2782, A$2:A2782 = A704, D$2:D2782&lt;&gt;""""))),"""")"),"")</f>
        <v/>
      </c>
    </row>
    <row r="705" ht="14.25" customHeight="1">
      <c r="A705" s="7" t="s">
        <v>1457</v>
      </c>
      <c r="B705" s="7" t="s">
        <v>1458</v>
      </c>
      <c r="C705" s="7" t="s">
        <v>44</v>
      </c>
      <c r="D705" s="8"/>
      <c r="E705" s="8"/>
      <c r="F705" s="8"/>
      <c r="G705" s="2" t="str">
        <f>IFERROR(__xludf.DUMMYFUNCTION("IF(NOT(EXACT(A705,A704)), IF(ISERROR(FILTER(D$2:D2782, A$2:A2782 = A705, D$2:D2782&lt;&gt;"""")), """", COUNTA(FILTER(D$2:D2782, A$2:A2782 = A705, D$2:D2782&lt;&gt;""""))),"""")"),"")</f>
        <v/>
      </c>
    </row>
    <row r="706" ht="14.25" customHeight="1">
      <c r="A706" s="7" t="s">
        <v>1459</v>
      </c>
      <c r="B706" s="7" t="s">
        <v>1460</v>
      </c>
      <c r="C706" s="7" t="s">
        <v>44</v>
      </c>
      <c r="D706" s="8"/>
      <c r="E706" s="8"/>
      <c r="F706" s="8"/>
      <c r="G706" s="2" t="str">
        <f>IFERROR(__xludf.DUMMYFUNCTION("IF(NOT(EXACT(A706,A705)), IF(ISERROR(FILTER(D$2:D2782, A$2:A2782 = A706, D$2:D2782&lt;&gt;"""")), """", COUNTA(FILTER(D$2:D2782, A$2:A2782 = A706, D$2:D2782&lt;&gt;""""))),"""")"),"")</f>
        <v/>
      </c>
    </row>
    <row r="707" ht="14.25" customHeight="1">
      <c r="A707" s="7" t="s">
        <v>1461</v>
      </c>
      <c r="B707" s="7" t="s">
        <v>1462</v>
      </c>
      <c r="C707" s="7" t="s">
        <v>44</v>
      </c>
      <c r="D707" s="8"/>
      <c r="E707" s="8"/>
      <c r="F707" s="8"/>
      <c r="G707" s="2" t="str">
        <f>IFERROR(__xludf.DUMMYFUNCTION("IF(NOT(EXACT(A707,A706)), IF(ISERROR(FILTER(D$2:D2782, A$2:A2782 = A707, D$2:D2782&lt;&gt;"""")), """", COUNTA(FILTER(D$2:D2782, A$2:A2782 = A707, D$2:D2782&lt;&gt;""""))),"""")"),"")</f>
        <v/>
      </c>
    </row>
    <row r="708" ht="14.25" customHeight="1">
      <c r="A708" s="7" t="s">
        <v>1463</v>
      </c>
      <c r="B708" s="7" t="s">
        <v>1464</v>
      </c>
      <c r="C708" s="7" t="s">
        <v>44</v>
      </c>
      <c r="D708" s="8"/>
      <c r="E708" s="8"/>
      <c r="F708" s="8"/>
      <c r="G708" s="2" t="str">
        <f>IFERROR(__xludf.DUMMYFUNCTION("IF(NOT(EXACT(A708,A707)), IF(ISERROR(FILTER(D$2:D2782, A$2:A2782 = A708, D$2:D2782&lt;&gt;"""")), """", COUNTA(FILTER(D$2:D2782, A$2:A2782 = A708, D$2:D2782&lt;&gt;""""))),"""")"),"")</f>
        <v/>
      </c>
    </row>
    <row r="709" ht="14.25" customHeight="1">
      <c r="A709" s="7" t="s">
        <v>1465</v>
      </c>
      <c r="B709" s="7" t="s">
        <v>1466</v>
      </c>
      <c r="C709" s="7" t="s">
        <v>44</v>
      </c>
      <c r="D709" s="8"/>
      <c r="E709" s="8"/>
      <c r="F709" s="8"/>
      <c r="G709" s="2" t="str">
        <f>IFERROR(__xludf.DUMMYFUNCTION("IF(NOT(EXACT(A709,A708)), IF(ISERROR(FILTER(D$2:D2782, A$2:A2782 = A709, D$2:D2782&lt;&gt;"""")), """", COUNTA(FILTER(D$2:D2782, A$2:A2782 = A709, D$2:D2782&lt;&gt;""""))),"""")"),"")</f>
        <v/>
      </c>
    </row>
    <row r="710" ht="14.25" customHeight="1">
      <c r="A710" s="7" t="s">
        <v>1467</v>
      </c>
      <c r="B710" s="7" t="s">
        <v>1468</v>
      </c>
      <c r="C710" s="7" t="s">
        <v>44</v>
      </c>
      <c r="D710" s="8"/>
      <c r="E710" s="8"/>
      <c r="F710" s="8"/>
      <c r="G710" s="2" t="str">
        <f>IFERROR(__xludf.DUMMYFUNCTION("IF(NOT(EXACT(A710,A709)), IF(ISERROR(FILTER(D$2:D2782, A$2:A2782 = A710, D$2:D2782&lt;&gt;"""")), """", COUNTA(FILTER(D$2:D2782, A$2:A2782 = A710, D$2:D2782&lt;&gt;""""))),"""")"),"")</f>
        <v/>
      </c>
    </row>
    <row r="711" ht="14.25" customHeight="1">
      <c r="A711" s="7" t="s">
        <v>1469</v>
      </c>
      <c r="B711" s="7" t="s">
        <v>1470</v>
      </c>
      <c r="C711" s="7" t="s">
        <v>44</v>
      </c>
      <c r="D711" s="8"/>
      <c r="E711" s="8"/>
      <c r="F711" s="8"/>
      <c r="G711" s="2" t="str">
        <f>IFERROR(__xludf.DUMMYFUNCTION("IF(NOT(EXACT(A711,A710)), IF(ISERROR(FILTER(D$2:D2782, A$2:A2782 = A711, D$2:D2782&lt;&gt;"""")), """", COUNTA(FILTER(D$2:D2782, A$2:A2782 = A711, D$2:D2782&lt;&gt;""""))),"""")"),"")</f>
        <v/>
      </c>
    </row>
    <row r="712" ht="14.25" customHeight="1">
      <c r="A712" s="7" t="s">
        <v>1471</v>
      </c>
      <c r="B712" s="7" t="s">
        <v>1472</v>
      </c>
      <c r="C712" s="7" t="s">
        <v>44</v>
      </c>
      <c r="D712" s="8"/>
      <c r="E712" s="8"/>
      <c r="F712" s="8"/>
      <c r="G712" s="2" t="str">
        <f>IFERROR(__xludf.DUMMYFUNCTION("IF(NOT(EXACT(A712,A711)), IF(ISERROR(FILTER(D$2:D2782, A$2:A2782 = A712, D$2:D2782&lt;&gt;"""")), """", COUNTA(FILTER(D$2:D2782, A$2:A2782 = A712, D$2:D2782&lt;&gt;""""))),"""")"),"")</f>
        <v/>
      </c>
    </row>
    <row r="713" ht="14.25" customHeight="1">
      <c r="A713" s="7" t="s">
        <v>1473</v>
      </c>
      <c r="B713" s="7" t="s">
        <v>1474</v>
      </c>
      <c r="C713" s="7" t="s">
        <v>44</v>
      </c>
      <c r="D713" s="8"/>
      <c r="E713" s="8"/>
      <c r="F713" s="8"/>
      <c r="G713" s="2" t="str">
        <f>IFERROR(__xludf.DUMMYFUNCTION("IF(NOT(EXACT(A713,A712)), IF(ISERROR(FILTER(D$2:D2782, A$2:A2782 = A713, D$2:D2782&lt;&gt;"""")), """", COUNTA(FILTER(D$2:D2782, A$2:A2782 = A713, D$2:D2782&lt;&gt;""""))),"""")"),"")</f>
        <v/>
      </c>
    </row>
    <row r="714" ht="14.25" customHeight="1">
      <c r="A714" s="7" t="s">
        <v>1475</v>
      </c>
      <c r="B714" s="7" t="s">
        <v>1476</v>
      </c>
      <c r="C714" s="7" t="s">
        <v>44</v>
      </c>
      <c r="D714" s="8"/>
      <c r="E714" s="8"/>
      <c r="F714" s="8"/>
      <c r="G714" s="2" t="str">
        <f>IFERROR(__xludf.DUMMYFUNCTION("IF(NOT(EXACT(A714,A713)), IF(ISERROR(FILTER(D$2:D2782, A$2:A2782 = A714, D$2:D2782&lt;&gt;"""")), """", COUNTA(FILTER(D$2:D2782, A$2:A2782 = A714, D$2:D2782&lt;&gt;""""))),"""")"),"")</f>
        <v/>
      </c>
    </row>
    <row r="715" ht="14.25" customHeight="1">
      <c r="A715" s="7" t="s">
        <v>1477</v>
      </c>
      <c r="B715" s="7" t="s">
        <v>1478</v>
      </c>
      <c r="C715" s="7" t="s">
        <v>44</v>
      </c>
      <c r="D715" s="8"/>
      <c r="E715" s="8"/>
      <c r="F715" s="8"/>
      <c r="G715" s="2" t="str">
        <f>IFERROR(__xludf.DUMMYFUNCTION("IF(NOT(EXACT(A715,A714)), IF(ISERROR(FILTER(D$2:D2782, A$2:A2782 = A715, D$2:D2782&lt;&gt;"""")), """", COUNTA(FILTER(D$2:D2782, A$2:A2782 = A715, D$2:D2782&lt;&gt;""""))),"""")"),"")</f>
        <v/>
      </c>
    </row>
    <row r="716" ht="14.25" customHeight="1">
      <c r="A716" s="7" t="s">
        <v>1479</v>
      </c>
      <c r="B716" s="7" t="s">
        <v>1480</v>
      </c>
      <c r="C716" s="7" t="s">
        <v>44</v>
      </c>
      <c r="D716" s="8"/>
      <c r="E716" s="8"/>
      <c r="F716" s="8"/>
      <c r="G716" s="2" t="str">
        <f>IFERROR(__xludf.DUMMYFUNCTION("IF(NOT(EXACT(A716,A715)), IF(ISERROR(FILTER(D$2:D2782, A$2:A2782 = A716, D$2:D2782&lt;&gt;"""")), """", COUNTA(FILTER(D$2:D2782, A$2:A2782 = A716, D$2:D2782&lt;&gt;""""))),"""")"),"")</f>
        <v/>
      </c>
    </row>
    <row r="717" ht="14.25" customHeight="1">
      <c r="A717" s="7" t="s">
        <v>1481</v>
      </c>
      <c r="B717" s="7" t="s">
        <v>1482</v>
      </c>
      <c r="C717" s="7" t="s">
        <v>44</v>
      </c>
      <c r="D717" s="8"/>
      <c r="E717" s="8"/>
      <c r="F717" s="8"/>
      <c r="G717" s="2" t="str">
        <f>IFERROR(__xludf.DUMMYFUNCTION("IF(NOT(EXACT(A717,A716)), IF(ISERROR(FILTER(D$2:D2782, A$2:A2782 = A717, D$2:D2782&lt;&gt;"""")), """", COUNTA(FILTER(D$2:D2782, A$2:A2782 = A717, D$2:D2782&lt;&gt;""""))),"""")"),"")</f>
        <v/>
      </c>
    </row>
    <row r="718" ht="14.25" customHeight="1">
      <c r="A718" s="7" t="s">
        <v>1483</v>
      </c>
      <c r="B718" s="7" t="s">
        <v>1484</v>
      </c>
      <c r="C718" s="7" t="s">
        <v>44</v>
      </c>
      <c r="D718" s="8"/>
      <c r="E718" s="8"/>
      <c r="F718" s="8"/>
      <c r="G718" s="2" t="str">
        <f>IFERROR(__xludf.DUMMYFUNCTION("IF(NOT(EXACT(A718,A717)), IF(ISERROR(FILTER(D$2:D2782, A$2:A2782 = A718, D$2:D2782&lt;&gt;"""")), """", COUNTA(FILTER(D$2:D2782, A$2:A2782 = A718, D$2:D2782&lt;&gt;""""))),"""")"),"")</f>
        <v/>
      </c>
    </row>
    <row r="719" ht="14.25" customHeight="1">
      <c r="A719" s="7" t="s">
        <v>1485</v>
      </c>
      <c r="B719" s="7" t="s">
        <v>1486</v>
      </c>
      <c r="C719" s="7" t="s">
        <v>44</v>
      </c>
      <c r="D719" s="8"/>
      <c r="E719" s="8"/>
      <c r="F719" s="8"/>
      <c r="G719" s="2" t="str">
        <f>IFERROR(__xludf.DUMMYFUNCTION("IF(NOT(EXACT(A719,A718)), IF(ISERROR(FILTER(D$2:D2782, A$2:A2782 = A719, D$2:D2782&lt;&gt;"""")), """", COUNTA(FILTER(D$2:D2782, A$2:A2782 = A719, D$2:D2782&lt;&gt;""""))),"""")"),"")</f>
        <v/>
      </c>
    </row>
    <row r="720" ht="14.25" customHeight="1">
      <c r="A720" s="7" t="s">
        <v>1487</v>
      </c>
      <c r="B720" s="7" t="s">
        <v>1488</v>
      </c>
      <c r="C720" s="7" t="s">
        <v>44</v>
      </c>
      <c r="D720" s="8"/>
      <c r="E720" s="8"/>
      <c r="F720" s="8"/>
      <c r="G720" s="2" t="str">
        <f>IFERROR(__xludf.DUMMYFUNCTION("IF(NOT(EXACT(A720,A719)), IF(ISERROR(FILTER(D$2:D2782, A$2:A2782 = A720, D$2:D2782&lt;&gt;"""")), """", COUNTA(FILTER(D$2:D2782, A$2:A2782 = A720, D$2:D2782&lt;&gt;""""))),"""")"),"")</f>
        <v/>
      </c>
    </row>
    <row r="721" ht="14.25" customHeight="1">
      <c r="A721" s="7" t="s">
        <v>1489</v>
      </c>
      <c r="B721" s="7" t="s">
        <v>1490</v>
      </c>
      <c r="C721" s="7" t="s">
        <v>44</v>
      </c>
      <c r="D721" s="8"/>
      <c r="E721" s="8"/>
      <c r="F721" s="8"/>
      <c r="G721" s="2" t="str">
        <f>IFERROR(__xludf.DUMMYFUNCTION("IF(NOT(EXACT(A721,A720)), IF(ISERROR(FILTER(D$2:D2782, A$2:A2782 = A721, D$2:D2782&lt;&gt;"""")), """", COUNTA(FILTER(D$2:D2782, A$2:A2782 = A721, D$2:D2782&lt;&gt;""""))),"""")"),"")</f>
        <v/>
      </c>
    </row>
    <row r="722" ht="14.25" customHeight="1">
      <c r="A722" s="7" t="s">
        <v>1491</v>
      </c>
      <c r="B722" s="7" t="s">
        <v>1492</v>
      </c>
      <c r="C722" s="7" t="s">
        <v>44</v>
      </c>
      <c r="D722" s="8"/>
      <c r="E722" s="8"/>
      <c r="F722" s="8"/>
      <c r="G722" s="2" t="str">
        <f>IFERROR(__xludf.DUMMYFUNCTION("IF(NOT(EXACT(A722,A721)), IF(ISERROR(FILTER(D$2:D2782, A$2:A2782 = A722, D$2:D2782&lt;&gt;"""")), """", COUNTA(FILTER(D$2:D2782, A$2:A2782 = A722, D$2:D2782&lt;&gt;""""))),"""")"),"")</f>
        <v/>
      </c>
    </row>
    <row r="723" ht="14.25" customHeight="1">
      <c r="A723" s="7" t="s">
        <v>1493</v>
      </c>
      <c r="B723" s="7" t="s">
        <v>1494</v>
      </c>
      <c r="C723" s="7" t="s">
        <v>44</v>
      </c>
      <c r="D723" s="8"/>
      <c r="E723" s="8"/>
      <c r="F723" s="8"/>
      <c r="G723" s="2" t="str">
        <f>IFERROR(__xludf.DUMMYFUNCTION("IF(NOT(EXACT(A723,A722)), IF(ISERROR(FILTER(D$2:D2782, A$2:A2782 = A723, D$2:D2782&lt;&gt;"""")), """", COUNTA(FILTER(D$2:D2782, A$2:A2782 = A723, D$2:D2782&lt;&gt;""""))),"""")"),"")</f>
        <v/>
      </c>
    </row>
    <row r="724" ht="14.25" customHeight="1">
      <c r="A724" s="7" t="s">
        <v>1495</v>
      </c>
      <c r="B724" s="7" t="s">
        <v>1496</v>
      </c>
      <c r="C724" s="7" t="s">
        <v>44</v>
      </c>
      <c r="D724" s="8"/>
      <c r="E724" s="8"/>
      <c r="F724" s="8"/>
      <c r="G724" s="2" t="str">
        <f>IFERROR(__xludf.DUMMYFUNCTION("IF(NOT(EXACT(A724,A723)), IF(ISERROR(FILTER(D$2:D2782, A$2:A2782 = A724, D$2:D2782&lt;&gt;"""")), """", COUNTA(FILTER(D$2:D2782, A$2:A2782 = A724, D$2:D2782&lt;&gt;""""))),"""")"),"")</f>
        <v/>
      </c>
    </row>
    <row r="725" ht="14.25" customHeight="1">
      <c r="A725" s="7" t="s">
        <v>1497</v>
      </c>
      <c r="B725" s="7" t="s">
        <v>1498</v>
      </c>
      <c r="C725" s="7" t="s">
        <v>44</v>
      </c>
      <c r="D725" s="8"/>
      <c r="E725" s="8"/>
      <c r="F725" s="8"/>
      <c r="G725" s="2" t="str">
        <f>IFERROR(__xludf.DUMMYFUNCTION("IF(NOT(EXACT(A725,A724)), IF(ISERROR(FILTER(D$2:D2782, A$2:A2782 = A725, D$2:D2782&lt;&gt;"""")), """", COUNTA(FILTER(D$2:D2782, A$2:A2782 = A725, D$2:D2782&lt;&gt;""""))),"""")"),"")</f>
        <v/>
      </c>
    </row>
    <row r="726" ht="14.25" customHeight="1">
      <c r="A726" s="7" t="s">
        <v>1499</v>
      </c>
      <c r="B726" s="7" t="s">
        <v>1500</v>
      </c>
      <c r="C726" s="7" t="s">
        <v>44</v>
      </c>
      <c r="D726" s="8"/>
      <c r="E726" s="8"/>
      <c r="F726" s="8"/>
      <c r="G726" s="2" t="str">
        <f>IFERROR(__xludf.DUMMYFUNCTION("IF(NOT(EXACT(A726,A725)), IF(ISERROR(FILTER(D$2:D2782, A$2:A2782 = A726, D$2:D2782&lt;&gt;"""")), """", COUNTA(FILTER(D$2:D2782, A$2:A2782 = A726, D$2:D2782&lt;&gt;""""))),"""")"),"")</f>
        <v/>
      </c>
    </row>
    <row r="727" ht="14.25" customHeight="1">
      <c r="A727" s="7" t="s">
        <v>1501</v>
      </c>
      <c r="B727" s="7" t="s">
        <v>1502</v>
      </c>
      <c r="C727" s="7" t="s">
        <v>44</v>
      </c>
      <c r="D727" s="8"/>
      <c r="E727" s="8"/>
      <c r="F727" s="8"/>
      <c r="G727" s="2" t="str">
        <f>IFERROR(__xludf.DUMMYFUNCTION("IF(NOT(EXACT(A727,A726)), IF(ISERROR(FILTER(D$2:D2782, A$2:A2782 = A727, D$2:D2782&lt;&gt;"""")), """", COUNTA(FILTER(D$2:D2782, A$2:A2782 = A727, D$2:D2782&lt;&gt;""""))),"""")"),"")</f>
        <v/>
      </c>
    </row>
    <row r="728" ht="14.25" customHeight="1">
      <c r="A728" s="7" t="s">
        <v>1503</v>
      </c>
      <c r="B728" s="7" t="s">
        <v>1504</v>
      </c>
      <c r="C728" s="7" t="s">
        <v>44</v>
      </c>
      <c r="D728" s="8"/>
      <c r="E728" s="8"/>
      <c r="F728" s="8"/>
      <c r="G728" s="2" t="str">
        <f>IFERROR(__xludf.DUMMYFUNCTION("IF(NOT(EXACT(A728,A727)), IF(ISERROR(FILTER(D$2:D2782, A$2:A2782 = A728, D$2:D2782&lt;&gt;"""")), """", COUNTA(FILTER(D$2:D2782, A$2:A2782 = A728, D$2:D2782&lt;&gt;""""))),"""")"),"")</f>
        <v/>
      </c>
    </row>
    <row r="729" ht="14.25" customHeight="1">
      <c r="A729" s="7" t="s">
        <v>1505</v>
      </c>
      <c r="B729" s="7" t="s">
        <v>1506</v>
      </c>
      <c r="C729" s="7" t="s">
        <v>44</v>
      </c>
      <c r="D729" s="8"/>
      <c r="E729" s="8"/>
      <c r="F729" s="8"/>
      <c r="G729" s="2" t="str">
        <f>IFERROR(__xludf.DUMMYFUNCTION("IF(NOT(EXACT(A729,A728)), IF(ISERROR(FILTER(D$2:D2782, A$2:A2782 = A729, D$2:D2782&lt;&gt;"""")), """", COUNTA(FILTER(D$2:D2782, A$2:A2782 = A729, D$2:D2782&lt;&gt;""""))),"""")"),"")</f>
        <v/>
      </c>
    </row>
    <row r="730" ht="14.25" customHeight="1">
      <c r="A730" s="7" t="s">
        <v>1507</v>
      </c>
      <c r="B730" s="7" t="s">
        <v>1508</v>
      </c>
      <c r="C730" s="7" t="s">
        <v>44</v>
      </c>
      <c r="D730" s="8"/>
      <c r="E730" s="8"/>
      <c r="F730" s="8"/>
      <c r="G730" s="2" t="str">
        <f>IFERROR(__xludf.DUMMYFUNCTION("IF(NOT(EXACT(A730,A729)), IF(ISERROR(FILTER(D$2:D2782, A$2:A2782 = A730, D$2:D2782&lt;&gt;"""")), """", COUNTA(FILTER(D$2:D2782, A$2:A2782 = A730, D$2:D2782&lt;&gt;""""))),"""")"),"")</f>
        <v/>
      </c>
    </row>
    <row r="731" ht="14.25" customHeight="1">
      <c r="A731" s="7" t="s">
        <v>1509</v>
      </c>
      <c r="B731" s="7" t="s">
        <v>1510</v>
      </c>
      <c r="C731" s="7" t="s">
        <v>44</v>
      </c>
      <c r="D731" s="8"/>
      <c r="E731" s="8"/>
      <c r="F731" s="8"/>
      <c r="G731" s="2" t="str">
        <f>IFERROR(__xludf.DUMMYFUNCTION("IF(NOT(EXACT(A731,A730)), IF(ISERROR(FILTER(D$2:D2782, A$2:A2782 = A731, D$2:D2782&lt;&gt;"""")), """", COUNTA(FILTER(D$2:D2782, A$2:A2782 = A731, D$2:D2782&lt;&gt;""""))),"""")"),"")</f>
        <v/>
      </c>
    </row>
    <row r="732" ht="14.25" customHeight="1">
      <c r="A732" s="7" t="s">
        <v>1511</v>
      </c>
      <c r="B732" s="7" t="s">
        <v>1512</v>
      </c>
      <c r="C732" s="7" t="s">
        <v>44</v>
      </c>
      <c r="D732" s="8"/>
      <c r="E732" s="8"/>
      <c r="F732" s="8"/>
      <c r="G732" s="2" t="str">
        <f>IFERROR(__xludf.DUMMYFUNCTION("IF(NOT(EXACT(A732,A731)), IF(ISERROR(FILTER(D$2:D2782, A$2:A2782 = A732, D$2:D2782&lt;&gt;"""")), """", COUNTA(FILTER(D$2:D2782, A$2:A2782 = A732, D$2:D2782&lt;&gt;""""))),"""")"),"")</f>
        <v/>
      </c>
    </row>
    <row r="733" ht="14.25" customHeight="1">
      <c r="A733" s="7" t="s">
        <v>1513</v>
      </c>
      <c r="B733" s="7" t="s">
        <v>1514</v>
      </c>
      <c r="C733" s="7" t="s">
        <v>44</v>
      </c>
      <c r="D733" s="8"/>
      <c r="E733" s="8"/>
      <c r="F733" s="8"/>
      <c r="G733" s="2" t="str">
        <f>IFERROR(__xludf.DUMMYFUNCTION("IF(NOT(EXACT(A733,A732)), IF(ISERROR(FILTER(D$2:D2782, A$2:A2782 = A733, D$2:D2782&lt;&gt;"""")), """", COUNTA(FILTER(D$2:D2782, A$2:A2782 = A733, D$2:D2782&lt;&gt;""""))),"""")"),"")</f>
        <v/>
      </c>
    </row>
    <row r="734" ht="14.25" customHeight="1">
      <c r="A734" s="7" t="s">
        <v>1515</v>
      </c>
      <c r="B734" s="7" t="s">
        <v>1516</v>
      </c>
      <c r="C734" s="7" t="s">
        <v>44</v>
      </c>
      <c r="D734" s="8"/>
      <c r="E734" s="8"/>
      <c r="F734" s="8"/>
      <c r="G734" s="2" t="str">
        <f>IFERROR(__xludf.DUMMYFUNCTION("IF(NOT(EXACT(A734,A733)), IF(ISERROR(FILTER(D$2:D2782, A$2:A2782 = A734, D$2:D2782&lt;&gt;"""")), """", COUNTA(FILTER(D$2:D2782, A$2:A2782 = A734, D$2:D2782&lt;&gt;""""))),"""")"),"")</f>
        <v/>
      </c>
    </row>
    <row r="735" ht="14.25" customHeight="1">
      <c r="A735" s="7" t="s">
        <v>1517</v>
      </c>
      <c r="B735" s="7" t="s">
        <v>1518</v>
      </c>
      <c r="C735" s="7" t="s">
        <v>44</v>
      </c>
      <c r="D735" s="8"/>
      <c r="E735" s="8"/>
      <c r="F735" s="8"/>
      <c r="G735" s="2" t="str">
        <f>IFERROR(__xludf.DUMMYFUNCTION("IF(NOT(EXACT(A735,A734)), IF(ISERROR(FILTER(D$2:D2782, A$2:A2782 = A735, D$2:D2782&lt;&gt;"""")), """", COUNTA(FILTER(D$2:D2782, A$2:A2782 = A735, D$2:D2782&lt;&gt;""""))),"""")"),"")</f>
        <v/>
      </c>
    </row>
    <row r="736" ht="14.25" customHeight="1">
      <c r="A736" s="7" t="s">
        <v>1519</v>
      </c>
      <c r="B736" s="7" t="s">
        <v>1520</v>
      </c>
      <c r="C736" s="7" t="s">
        <v>44</v>
      </c>
      <c r="D736" s="8"/>
      <c r="E736" s="8"/>
      <c r="F736" s="8"/>
      <c r="G736" s="2" t="str">
        <f>IFERROR(__xludf.DUMMYFUNCTION("IF(NOT(EXACT(A736,A735)), IF(ISERROR(FILTER(D$2:D2782, A$2:A2782 = A736, D$2:D2782&lt;&gt;"""")), """", COUNTA(FILTER(D$2:D2782, A$2:A2782 = A736, D$2:D2782&lt;&gt;""""))),"""")"),"")</f>
        <v/>
      </c>
    </row>
    <row r="737" ht="14.25" customHeight="1">
      <c r="A737" s="7" t="s">
        <v>1521</v>
      </c>
      <c r="B737" s="7" t="s">
        <v>1522</v>
      </c>
      <c r="C737" s="7" t="s">
        <v>44</v>
      </c>
      <c r="D737" s="8"/>
      <c r="E737" s="8"/>
      <c r="F737" s="8"/>
      <c r="G737" s="2" t="str">
        <f>IFERROR(__xludf.DUMMYFUNCTION("IF(NOT(EXACT(A737,A736)), IF(ISERROR(FILTER(D$2:D2782, A$2:A2782 = A737, D$2:D2782&lt;&gt;"""")), """", COUNTA(FILTER(D$2:D2782, A$2:A2782 = A737, D$2:D2782&lt;&gt;""""))),"""")"),"")</f>
        <v/>
      </c>
    </row>
    <row r="738" ht="14.25" customHeight="1">
      <c r="A738" s="7" t="s">
        <v>1523</v>
      </c>
      <c r="B738" s="7" t="s">
        <v>1524</v>
      </c>
      <c r="C738" s="7" t="s">
        <v>44</v>
      </c>
      <c r="D738" s="8"/>
      <c r="E738" s="8"/>
      <c r="F738" s="8"/>
      <c r="G738" s="2" t="str">
        <f>IFERROR(__xludf.DUMMYFUNCTION("IF(NOT(EXACT(A738,A737)), IF(ISERROR(FILTER(D$2:D2782, A$2:A2782 = A738, D$2:D2782&lt;&gt;"""")), """", COUNTA(FILTER(D$2:D2782, A$2:A2782 = A738, D$2:D2782&lt;&gt;""""))),"""")"),"")</f>
        <v/>
      </c>
    </row>
    <row r="739" ht="14.25" customHeight="1">
      <c r="A739" s="7" t="s">
        <v>1525</v>
      </c>
      <c r="B739" s="7" t="s">
        <v>1526</v>
      </c>
      <c r="C739" s="7" t="s">
        <v>44</v>
      </c>
      <c r="D739" s="8"/>
      <c r="E739" s="8"/>
      <c r="F739" s="8"/>
      <c r="G739" s="2" t="str">
        <f>IFERROR(__xludf.DUMMYFUNCTION("IF(NOT(EXACT(A739,A738)), IF(ISERROR(FILTER(D$2:D2782, A$2:A2782 = A739, D$2:D2782&lt;&gt;"""")), """", COUNTA(FILTER(D$2:D2782, A$2:A2782 = A739, D$2:D2782&lt;&gt;""""))),"""")"),"")</f>
        <v/>
      </c>
    </row>
    <row r="740" ht="14.25" customHeight="1">
      <c r="A740" s="7" t="s">
        <v>1527</v>
      </c>
      <c r="B740" s="7" t="s">
        <v>1528</v>
      </c>
      <c r="C740" s="7" t="s">
        <v>44</v>
      </c>
      <c r="D740" s="8"/>
      <c r="E740" s="8"/>
      <c r="F740" s="8"/>
      <c r="G740" s="2" t="str">
        <f>IFERROR(__xludf.DUMMYFUNCTION("IF(NOT(EXACT(A740,A739)), IF(ISERROR(FILTER(D$2:D2782, A$2:A2782 = A740, D$2:D2782&lt;&gt;"""")), """", COUNTA(FILTER(D$2:D2782, A$2:A2782 = A740, D$2:D2782&lt;&gt;""""))),"""")"),"")</f>
        <v/>
      </c>
    </row>
    <row r="741" ht="14.25" customHeight="1">
      <c r="A741" s="7" t="s">
        <v>1529</v>
      </c>
      <c r="B741" s="7" t="s">
        <v>1530</v>
      </c>
      <c r="C741" s="7" t="s">
        <v>44</v>
      </c>
      <c r="D741" s="8"/>
      <c r="E741" s="8"/>
      <c r="F741" s="8"/>
      <c r="G741" s="2" t="str">
        <f>IFERROR(__xludf.DUMMYFUNCTION("IF(NOT(EXACT(A741,A740)), IF(ISERROR(FILTER(D$2:D2782, A$2:A2782 = A741, D$2:D2782&lt;&gt;"""")), """", COUNTA(FILTER(D$2:D2782, A$2:A2782 = A741, D$2:D2782&lt;&gt;""""))),"""")"),"")</f>
        <v/>
      </c>
    </row>
    <row r="742" ht="14.25" customHeight="1">
      <c r="A742" s="7" t="s">
        <v>1531</v>
      </c>
      <c r="B742" s="7" t="s">
        <v>1532</v>
      </c>
      <c r="C742" s="7" t="s">
        <v>44</v>
      </c>
      <c r="D742" s="8"/>
      <c r="E742" s="8"/>
      <c r="F742" s="8"/>
      <c r="G742" s="2" t="str">
        <f>IFERROR(__xludf.DUMMYFUNCTION("IF(NOT(EXACT(A742,A741)), IF(ISERROR(FILTER(D$2:D2782, A$2:A2782 = A742, D$2:D2782&lt;&gt;"""")), """", COUNTA(FILTER(D$2:D2782, A$2:A2782 = A742, D$2:D2782&lt;&gt;""""))),"""")"),"")</f>
        <v/>
      </c>
    </row>
    <row r="743" ht="14.25" customHeight="1">
      <c r="A743" s="7" t="s">
        <v>1533</v>
      </c>
      <c r="B743" s="7" t="s">
        <v>1534</v>
      </c>
      <c r="C743" s="7" t="s">
        <v>44</v>
      </c>
      <c r="D743" s="8"/>
      <c r="E743" s="8"/>
      <c r="F743" s="8"/>
      <c r="G743" s="2" t="str">
        <f>IFERROR(__xludf.DUMMYFUNCTION("IF(NOT(EXACT(A743,A742)), IF(ISERROR(FILTER(D$2:D2782, A$2:A2782 = A743, D$2:D2782&lt;&gt;"""")), """", COUNTA(FILTER(D$2:D2782, A$2:A2782 = A743, D$2:D2782&lt;&gt;""""))),"""")"),"")</f>
        <v/>
      </c>
    </row>
    <row r="744" ht="14.25" customHeight="1">
      <c r="A744" s="7" t="s">
        <v>1535</v>
      </c>
      <c r="B744" s="7" t="s">
        <v>1536</v>
      </c>
      <c r="C744" s="7" t="s">
        <v>44</v>
      </c>
      <c r="D744" s="8"/>
      <c r="E744" s="8"/>
      <c r="F744" s="8"/>
      <c r="G744" s="2" t="str">
        <f>IFERROR(__xludf.DUMMYFUNCTION("IF(NOT(EXACT(A744,A743)), IF(ISERROR(FILTER(D$2:D2782, A$2:A2782 = A744, D$2:D2782&lt;&gt;"""")), """", COUNTA(FILTER(D$2:D2782, A$2:A2782 = A744, D$2:D2782&lt;&gt;""""))),"""")"),"")</f>
        <v/>
      </c>
    </row>
    <row r="745" ht="14.25" customHeight="1">
      <c r="A745" s="7" t="s">
        <v>1537</v>
      </c>
      <c r="B745" s="7" t="s">
        <v>1538</v>
      </c>
      <c r="C745" s="7" t="s">
        <v>44</v>
      </c>
      <c r="D745" s="8"/>
      <c r="E745" s="8"/>
      <c r="F745" s="8"/>
      <c r="G745" s="2" t="str">
        <f>IFERROR(__xludf.DUMMYFUNCTION("IF(NOT(EXACT(A745,A744)), IF(ISERROR(FILTER(D$2:D2782, A$2:A2782 = A745, D$2:D2782&lt;&gt;"""")), """", COUNTA(FILTER(D$2:D2782, A$2:A2782 = A745, D$2:D2782&lt;&gt;""""))),"""")"),"")</f>
        <v/>
      </c>
    </row>
    <row r="746" ht="14.25" customHeight="1">
      <c r="A746" s="7" t="s">
        <v>1539</v>
      </c>
      <c r="B746" s="7" t="s">
        <v>1540</v>
      </c>
      <c r="C746" s="7" t="s">
        <v>44</v>
      </c>
      <c r="D746" s="8"/>
      <c r="E746" s="8"/>
      <c r="F746" s="8"/>
      <c r="G746" s="2" t="str">
        <f>IFERROR(__xludf.DUMMYFUNCTION("IF(NOT(EXACT(A746,A745)), IF(ISERROR(FILTER(D$2:D2782, A$2:A2782 = A746, D$2:D2782&lt;&gt;"""")), """", COUNTA(FILTER(D$2:D2782, A$2:A2782 = A746, D$2:D2782&lt;&gt;""""))),"""")"),"")</f>
        <v/>
      </c>
    </row>
    <row r="747" ht="14.25" customHeight="1">
      <c r="A747" s="7" t="s">
        <v>1541</v>
      </c>
      <c r="B747" s="7" t="s">
        <v>1542</v>
      </c>
      <c r="C747" s="7" t="s">
        <v>44</v>
      </c>
      <c r="D747" s="8"/>
      <c r="E747" s="8"/>
      <c r="F747" s="8"/>
      <c r="G747" s="2" t="str">
        <f>IFERROR(__xludf.DUMMYFUNCTION("IF(NOT(EXACT(A747,A746)), IF(ISERROR(FILTER(D$2:D2782, A$2:A2782 = A747, D$2:D2782&lt;&gt;"""")), """", COUNTA(FILTER(D$2:D2782, A$2:A2782 = A747, D$2:D2782&lt;&gt;""""))),"""")"),"")</f>
        <v/>
      </c>
    </row>
    <row r="748" ht="14.25" customHeight="1">
      <c r="A748" s="7" t="s">
        <v>1543</v>
      </c>
      <c r="B748" s="7" t="s">
        <v>1544</v>
      </c>
      <c r="C748" s="7" t="s">
        <v>44</v>
      </c>
      <c r="D748" s="8"/>
      <c r="E748" s="8"/>
      <c r="F748" s="8"/>
      <c r="G748" s="2" t="str">
        <f>IFERROR(__xludf.DUMMYFUNCTION("IF(NOT(EXACT(A748,A747)), IF(ISERROR(FILTER(D$2:D2782, A$2:A2782 = A748, D$2:D2782&lt;&gt;"""")), """", COUNTA(FILTER(D$2:D2782, A$2:A2782 = A748, D$2:D2782&lt;&gt;""""))),"""")"),"")</f>
        <v/>
      </c>
    </row>
    <row r="749" ht="14.25" customHeight="1">
      <c r="A749" s="7" t="s">
        <v>1545</v>
      </c>
      <c r="B749" s="7" t="s">
        <v>1546</v>
      </c>
      <c r="C749" s="7" t="s">
        <v>44</v>
      </c>
      <c r="D749" s="8"/>
      <c r="E749" s="8"/>
      <c r="F749" s="8"/>
      <c r="G749" s="2" t="str">
        <f>IFERROR(__xludf.DUMMYFUNCTION("IF(NOT(EXACT(A749,A748)), IF(ISERROR(FILTER(D$2:D2782, A$2:A2782 = A749, D$2:D2782&lt;&gt;"""")), """", COUNTA(FILTER(D$2:D2782, A$2:A2782 = A749, D$2:D2782&lt;&gt;""""))),"""")"),"")</f>
        <v/>
      </c>
    </row>
    <row r="750" ht="14.25" customHeight="1">
      <c r="A750" s="7" t="s">
        <v>1547</v>
      </c>
      <c r="B750" s="7" t="s">
        <v>1548</v>
      </c>
      <c r="C750" s="7" t="s">
        <v>44</v>
      </c>
      <c r="D750" s="8"/>
      <c r="E750" s="8"/>
      <c r="F750" s="8"/>
      <c r="G750" s="2" t="str">
        <f>IFERROR(__xludf.DUMMYFUNCTION("IF(NOT(EXACT(A750,A749)), IF(ISERROR(FILTER(D$2:D2782, A$2:A2782 = A750, D$2:D2782&lt;&gt;"""")), """", COUNTA(FILTER(D$2:D2782, A$2:A2782 = A750, D$2:D2782&lt;&gt;""""))),"""")"),"")</f>
        <v/>
      </c>
    </row>
    <row r="751" ht="14.25" customHeight="1">
      <c r="A751" s="7" t="s">
        <v>1549</v>
      </c>
      <c r="B751" s="7" t="s">
        <v>1550</v>
      </c>
      <c r="C751" s="7" t="s">
        <v>44</v>
      </c>
      <c r="D751" s="8"/>
      <c r="E751" s="8"/>
      <c r="F751" s="8"/>
      <c r="G751" s="2" t="str">
        <f>IFERROR(__xludf.DUMMYFUNCTION("IF(NOT(EXACT(A751,A750)), IF(ISERROR(FILTER(D$2:D2782, A$2:A2782 = A751, D$2:D2782&lt;&gt;"""")), """", COUNTA(FILTER(D$2:D2782, A$2:A2782 = A751, D$2:D2782&lt;&gt;""""))),"""")"),"")</f>
        <v/>
      </c>
    </row>
    <row r="752" ht="14.25" customHeight="1">
      <c r="A752" s="7" t="s">
        <v>1551</v>
      </c>
      <c r="B752" s="7" t="s">
        <v>1552</v>
      </c>
      <c r="C752" s="7" t="s">
        <v>44</v>
      </c>
      <c r="D752" s="8"/>
      <c r="E752" s="8"/>
      <c r="F752" s="8"/>
      <c r="G752" s="2" t="str">
        <f>IFERROR(__xludf.DUMMYFUNCTION("IF(NOT(EXACT(A752,A751)), IF(ISERROR(FILTER(D$2:D2782, A$2:A2782 = A752, D$2:D2782&lt;&gt;"""")), """", COUNTA(FILTER(D$2:D2782, A$2:A2782 = A752, D$2:D2782&lt;&gt;""""))),"""")"),"")</f>
        <v/>
      </c>
    </row>
    <row r="753" ht="14.25" customHeight="1">
      <c r="A753" s="7" t="s">
        <v>1553</v>
      </c>
      <c r="B753" s="7" t="s">
        <v>1554</v>
      </c>
      <c r="C753" s="7" t="s">
        <v>44</v>
      </c>
      <c r="D753" s="8"/>
      <c r="E753" s="8"/>
      <c r="F753" s="8"/>
      <c r="G753" s="2" t="str">
        <f>IFERROR(__xludf.DUMMYFUNCTION("IF(NOT(EXACT(A753,A752)), IF(ISERROR(FILTER(D$2:D2782, A$2:A2782 = A753, D$2:D2782&lt;&gt;"""")), """", COUNTA(FILTER(D$2:D2782, A$2:A2782 = A753, D$2:D2782&lt;&gt;""""))),"""")"),"")</f>
        <v/>
      </c>
    </row>
    <row r="754" ht="14.25" customHeight="1">
      <c r="A754" s="7" t="s">
        <v>1555</v>
      </c>
      <c r="B754" s="7" t="s">
        <v>1556</v>
      </c>
      <c r="C754" s="7" t="s">
        <v>44</v>
      </c>
      <c r="D754" s="8"/>
      <c r="E754" s="8"/>
      <c r="F754" s="8"/>
      <c r="G754" s="2" t="str">
        <f>IFERROR(__xludf.DUMMYFUNCTION("IF(NOT(EXACT(A754,A753)), IF(ISERROR(FILTER(D$2:D2782, A$2:A2782 = A754, D$2:D2782&lt;&gt;"""")), """", COUNTA(FILTER(D$2:D2782, A$2:A2782 = A754, D$2:D2782&lt;&gt;""""))),"""")"),"")</f>
        <v/>
      </c>
    </row>
    <row r="755" ht="14.25" customHeight="1">
      <c r="A755" s="7" t="s">
        <v>1557</v>
      </c>
      <c r="B755" s="7" t="s">
        <v>1558</v>
      </c>
      <c r="C755" s="7" t="s">
        <v>44</v>
      </c>
      <c r="D755" s="8"/>
      <c r="E755" s="8"/>
      <c r="F755" s="8"/>
      <c r="G755" s="2" t="str">
        <f>IFERROR(__xludf.DUMMYFUNCTION("IF(NOT(EXACT(A755,A754)), IF(ISERROR(FILTER(D$2:D2782, A$2:A2782 = A755, D$2:D2782&lt;&gt;"""")), """", COUNTA(FILTER(D$2:D2782, A$2:A2782 = A755, D$2:D2782&lt;&gt;""""))),"""")"),"")</f>
        <v/>
      </c>
    </row>
    <row r="756" ht="14.25" customHeight="1">
      <c r="A756" s="7" t="s">
        <v>1559</v>
      </c>
      <c r="B756" s="7" t="s">
        <v>1560</v>
      </c>
      <c r="C756" s="7" t="s">
        <v>1561</v>
      </c>
      <c r="D756" s="7" t="s">
        <v>1562</v>
      </c>
      <c r="E756" s="7" t="s">
        <v>21</v>
      </c>
      <c r="F756" s="7" t="s">
        <v>1562</v>
      </c>
      <c r="G756" s="2">
        <f>IFERROR(__xludf.DUMMYFUNCTION("IF(NOT(EXACT(A756,A755)), IF(ISERROR(FILTER(D$2:D2782, A$2:A2782 = A756, D$2:D2782&lt;&gt;"""")), """", COUNTA(FILTER(D$2:D2782, A$2:A2782 = A756, D$2:D2782&lt;&gt;""""))),"""")"),1.0)</f>
        <v>1</v>
      </c>
    </row>
    <row r="757" ht="14.25" customHeight="1">
      <c r="A757" s="7" t="s">
        <v>1563</v>
      </c>
      <c r="B757" s="7" t="s">
        <v>1564</v>
      </c>
      <c r="C757" s="7" t="s">
        <v>44</v>
      </c>
      <c r="D757" s="8"/>
      <c r="E757" s="8"/>
      <c r="F757" s="8"/>
      <c r="G757" s="2" t="str">
        <f>IFERROR(__xludf.DUMMYFUNCTION("IF(NOT(EXACT(A757,A756)), IF(ISERROR(FILTER(D$2:D2782, A$2:A2782 = A757, D$2:D2782&lt;&gt;"""")), """", COUNTA(FILTER(D$2:D2782, A$2:A2782 = A757, D$2:D2782&lt;&gt;""""))),"""")"),"")</f>
        <v/>
      </c>
    </row>
    <row r="758" ht="14.25" customHeight="1">
      <c r="A758" s="7" t="s">
        <v>1565</v>
      </c>
      <c r="B758" s="7" t="s">
        <v>1566</v>
      </c>
      <c r="C758" s="7" t="s">
        <v>44</v>
      </c>
      <c r="D758" s="8"/>
      <c r="E758" s="8"/>
      <c r="F758" s="8"/>
      <c r="G758" s="2" t="str">
        <f>IFERROR(__xludf.DUMMYFUNCTION("IF(NOT(EXACT(A758,A757)), IF(ISERROR(FILTER(D$2:D2782, A$2:A2782 = A758, D$2:D2782&lt;&gt;"""")), """", COUNTA(FILTER(D$2:D2782, A$2:A2782 = A758, D$2:D2782&lt;&gt;""""))),"""")"),"")</f>
        <v/>
      </c>
    </row>
    <row r="759" ht="14.25" customHeight="1">
      <c r="A759" s="7" t="s">
        <v>1567</v>
      </c>
      <c r="B759" s="7" t="s">
        <v>1568</v>
      </c>
      <c r="C759" s="7" t="s">
        <v>44</v>
      </c>
      <c r="D759" s="8"/>
      <c r="E759" s="8"/>
      <c r="F759" s="8"/>
      <c r="G759" s="2" t="str">
        <f>IFERROR(__xludf.DUMMYFUNCTION("IF(NOT(EXACT(A759,A758)), IF(ISERROR(FILTER(D$2:D2782, A$2:A2782 = A759, D$2:D2782&lt;&gt;"""")), """", COUNTA(FILTER(D$2:D2782, A$2:A2782 = A759, D$2:D2782&lt;&gt;""""))),"""")"),"")</f>
        <v/>
      </c>
    </row>
    <row r="760" ht="14.25" customHeight="1">
      <c r="A760" s="7" t="s">
        <v>1569</v>
      </c>
      <c r="B760" s="7" t="s">
        <v>1570</v>
      </c>
      <c r="C760" s="7" t="s">
        <v>44</v>
      </c>
      <c r="D760" s="8"/>
      <c r="E760" s="8"/>
      <c r="F760" s="8"/>
      <c r="G760" s="2" t="str">
        <f>IFERROR(__xludf.DUMMYFUNCTION("IF(NOT(EXACT(A760,A759)), IF(ISERROR(FILTER(D$2:D2782, A$2:A2782 = A760, D$2:D2782&lt;&gt;"""")), """", COUNTA(FILTER(D$2:D2782, A$2:A2782 = A760, D$2:D2782&lt;&gt;""""))),"""")"),"")</f>
        <v/>
      </c>
    </row>
    <row r="761" ht="14.25" customHeight="1">
      <c r="A761" s="7" t="s">
        <v>1571</v>
      </c>
      <c r="B761" s="7" t="s">
        <v>1572</v>
      </c>
      <c r="C761" s="7" t="s">
        <v>44</v>
      </c>
      <c r="D761" s="8"/>
      <c r="E761" s="8"/>
      <c r="F761" s="8"/>
      <c r="G761" s="2" t="str">
        <f>IFERROR(__xludf.DUMMYFUNCTION("IF(NOT(EXACT(A761,A760)), IF(ISERROR(FILTER(D$2:D2782, A$2:A2782 = A761, D$2:D2782&lt;&gt;"""")), """", COUNTA(FILTER(D$2:D2782, A$2:A2782 = A761, D$2:D2782&lt;&gt;""""))),"""")"),"")</f>
        <v/>
      </c>
    </row>
    <row r="762" ht="14.25" customHeight="1">
      <c r="A762" s="7" t="s">
        <v>1573</v>
      </c>
      <c r="B762" s="7" t="s">
        <v>1574</v>
      </c>
      <c r="C762" s="7" t="s">
        <v>44</v>
      </c>
      <c r="D762" s="8"/>
      <c r="E762" s="8"/>
      <c r="F762" s="8"/>
      <c r="G762" s="2" t="str">
        <f>IFERROR(__xludf.DUMMYFUNCTION("IF(NOT(EXACT(A762,A761)), IF(ISERROR(FILTER(D$2:D2782, A$2:A2782 = A762, D$2:D2782&lt;&gt;"""")), """", COUNTA(FILTER(D$2:D2782, A$2:A2782 = A762, D$2:D2782&lt;&gt;""""))),"""")"),"")</f>
        <v/>
      </c>
    </row>
    <row r="763" ht="14.25" customHeight="1">
      <c r="A763" s="7" t="s">
        <v>1575</v>
      </c>
      <c r="B763" s="7" t="s">
        <v>1576</v>
      </c>
      <c r="C763" s="7" t="s">
        <v>44</v>
      </c>
      <c r="D763" s="8"/>
      <c r="E763" s="8"/>
      <c r="F763" s="8"/>
      <c r="G763" s="2" t="str">
        <f>IFERROR(__xludf.DUMMYFUNCTION("IF(NOT(EXACT(A763,A762)), IF(ISERROR(FILTER(D$2:D2782, A$2:A2782 = A763, D$2:D2782&lt;&gt;"""")), """", COUNTA(FILTER(D$2:D2782, A$2:A2782 = A763, D$2:D2782&lt;&gt;""""))),"""")"),"")</f>
        <v/>
      </c>
    </row>
    <row r="764" ht="14.25" customHeight="1">
      <c r="A764" s="7" t="s">
        <v>1577</v>
      </c>
      <c r="B764" s="7" t="s">
        <v>1578</v>
      </c>
      <c r="C764" s="7" t="s">
        <v>44</v>
      </c>
      <c r="D764" s="8"/>
      <c r="E764" s="8"/>
      <c r="F764" s="8"/>
      <c r="G764" s="2" t="str">
        <f>IFERROR(__xludf.DUMMYFUNCTION("IF(NOT(EXACT(A764,A763)), IF(ISERROR(FILTER(D$2:D2782, A$2:A2782 = A764, D$2:D2782&lt;&gt;"""")), """", COUNTA(FILTER(D$2:D2782, A$2:A2782 = A764, D$2:D2782&lt;&gt;""""))),"""")"),"")</f>
        <v/>
      </c>
    </row>
    <row r="765" ht="14.25" customHeight="1">
      <c r="A765" s="7" t="s">
        <v>1579</v>
      </c>
      <c r="B765" s="7" t="s">
        <v>1580</v>
      </c>
      <c r="C765" s="7" t="s">
        <v>44</v>
      </c>
      <c r="D765" s="8"/>
      <c r="E765" s="8"/>
      <c r="F765" s="8"/>
      <c r="G765" s="2" t="str">
        <f>IFERROR(__xludf.DUMMYFUNCTION("IF(NOT(EXACT(A765,A764)), IF(ISERROR(FILTER(D$2:D2782, A$2:A2782 = A765, D$2:D2782&lt;&gt;"""")), """", COUNTA(FILTER(D$2:D2782, A$2:A2782 = A765, D$2:D2782&lt;&gt;""""))),"""")"),"")</f>
        <v/>
      </c>
    </row>
    <row r="766" ht="14.25" customHeight="1">
      <c r="A766" s="7" t="s">
        <v>1581</v>
      </c>
      <c r="B766" s="7" t="s">
        <v>1582</v>
      </c>
      <c r="C766" s="7" t="s">
        <v>44</v>
      </c>
      <c r="D766" s="8"/>
      <c r="E766" s="8"/>
      <c r="F766" s="8"/>
      <c r="G766" s="2" t="str">
        <f>IFERROR(__xludf.DUMMYFUNCTION("IF(NOT(EXACT(A766,A765)), IF(ISERROR(FILTER(D$2:D2782, A$2:A2782 = A766, D$2:D2782&lt;&gt;"""")), """", COUNTA(FILTER(D$2:D2782, A$2:A2782 = A766, D$2:D2782&lt;&gt;""""))),"""")"),"")</f>
        <v/>
      </c>
    </row>
    <row r="767" ht="14.25" customHeight="1">
      <c r="A767" s="7" t="s">
        <v>1583</v>
      </c>
      <c r="B767" s="7" t="s">
        <v>1584</v>
      </c>
      <c r="C767" s="7" t="s">
        <v>44</v>
      </c>
      <c r="D767" s="8"/>
      <c r="E767" s="8"/>
      <c r="F767" s="8"/>
      <c r="G767" s="2" t="str">
        <f>IFERROR(__xludf.DUMMYFUNCTION("IF(NOT(EXACT(A767,A766)), IF(ISERROR(FILTER(D$2:D2782, A$2:A2782 = A767, D$2:D2782&lt;&gt;"""")), """", COUNTA(FILTER(D$2:D2782, A$2:A2782 = A767, D$2:D2782&lt;&gt;""""))),"""")"),"")</f>
        <v/>
      </c>
    </row>
    <row r="768" ht="14.25" customHeight="1">
      <c r="A768" s="7" t="s">
        <v>1585</v>
      </c>
      <c r="B768" s="7" t="s">
        <v>1586</v>
      </c>
      <c r="C768" s="7" t="s">
        <v>44</v>
      </c>
      <c r="D768" s="8"/>
      <c r="E768" s="8"/>
      <c r="F768" s="8"/>
      <c r="G768" s="2" t="str">
        <f>IFERROR(__xludf.DUMMYFUNCTION("IF(NOT(EXACT(A768,A767)), IF(ISERROR(FILTER(D$2:D2782, A$2:A2782 = A768, D$2:D2782&lt;&gt;"""")), """", COUNTA(FILTER(D$2:D2782, A$2:A2782 = A768, D$2:D2782&lt;&gt;""""))),"""")"),"")</f>
        <v/>
      </c>
    </row>
    <row r="769" ht="14.25" customHeight="1">
      <c r="A769" s="7" t="s">
        <v>1587</v>
      </c>
      <c r="B769" s="7" t="s">
        <v>1588</v>
      </c>
      <c r="C769" s="7" t="s">
        <v>44</v>
      </c>
      <c r="D769" s="8"/>
      <c r="E769" s="8"/>
      <c r="F769" s="8"/>
      <c r="G769" s="2" t="str">
        <f>IFERROR(__xludf.DUMMYFUNCTION("IF(NOT(EXACT(A769,A768)), IF(ISERROR(FILTER(D$2:D2782, A$2:A2782 = A769, D$2:D2782&lt;&gt;"""")), """", COUNTA(FILTER(D$2:D2782, A$2:A2782 = A769, D$2:D2782&lt;&gt;""""))),"""")"),"")</f>
        <v/>
      </c>
    </row>
    <row r="770" ht="14.25" customHeight="1">
      <c r="A770" s="7" t="s">
        <v>1589</v>
      </c>
      <c r="B770" s="7" t="s">
        <v>1590</v>
      </c>
      <c r="C770" s="7" t="s">
        <v>44</v>
      </c>
      <c r="D770" s="8"/>
      <c r="E770" s="8"/>
      <c r="F770" s="8"/>
      <c r="G770" s="2" t="str">
        <f>IFERROR(__xludf.DUMMYFUNCTION("IF(NOT(EXACT(A770,A769)), IF(ISERROR(FILTER(D$2:D2782, A$2:A2782 = A770, D$2:D2782&lt;&gt;"""")), """", COUNTA(FILTER(D$2:D2782, A$2:A2782 = A770, D$2:D2782&lt;&gt;""""))),"""")"),"")</f>
        <v/>
      </c>
    </row>
    <row r="771" ht="14.25" customHeight="1">
      <c r="A771" s="7" t="s">
        <v>1591</v>
      </c>
      <c r="B771" s="7" t="s">
        <v>1592</v>
      </c>
      <c r="C771" s="7" t="s">
        <v>44</v>
      </c>
      <c r="D771" s="8"/>
      <c r="E771" s="8"/>
      <c r="F771" s="8"/>
      <c r="G771" s="2" t="str">
        <f>IFERROR(__xludf.DUMMYFUNCTION("IF(NOT(EXACT(A771,A770)), IF(ISERROR(FILTER(D$2:D2782, A$2:A2782 = A771, D$2:D2782&lt;&gt;"""")), """", COUNTA(FILTER(D$2:D2782, A$2:A2782 = A771, D$2:D2782&lt;&gt;""""))),"""")"),"")</f>
        <v/>
      </c>
    </row>
    <row r="772" ht="14.25" customHeight="1">
      <c r="A772" s="7" t="s">
        <v>1593</v>
      </c>
      <c r="B772" s="7" t="s">
        <v>1594</v>
      </c>
      <c r="C772" s="7" t="s">
        <v>44</v>
      </c>
      <c r="D772" s="8"/>
      <c r="E772" s="8"/>
      <c r="F772" s="8"/>
      <c r="G772" s="2" t="str">
        <f>IFERROR(__xludf.DUMMYFUNCTION("IF(NOT(EXACT(A772,A771)), IF(ISERROR(FILTER(D$2:D2782, A$2:A2782 = A772, D$2:D2782&lt;&gt;"""")), """", COUNTA(FILTER(D$2:D2782, A$2:A2782 = A772, D$2:D2782&lt;&gt;""""))),"""")"),"")</f>
        <v/>
      </c>
    </row>
    <row r="773" ht="14.25" customHeight="1">
      <c r="A773" s="7" t="s">
        <v>1595</v>
      </c>
      <c r="B773" s="7" t="s">
        <v>1596</v>
      </c>
      <c r="C773" s="7" t="s">
        <v>44</v>
      </c>
      <c r="D773" s="8"/>
      <c r="E773" s="8"/>
      <c r="F773" s="8"/>
      <c r="G773" s="2" t="str">
        <f>IFERROR(__xludf.DUMMYFUNCTION("IF(NOT(EXACT(A773,A772)), IF(ISERROR(FILTER(D$2:D2782, A$2:A2782 = A773, D$2:D2782&lt;&gt;"""")), """", COUNTA(FILTER(D$2:D2782, A$2:A2782 = A773, D$2:D2782&lt;&gt;""""))),"""")"),"")</f>
        <v/>
      </c>
    </row>
    <row r="774" ht="14.25" customHeight="1">
      <c r="A774" s="7" t="s">
        <v>1597</v>
      </c>
      <c r="B774" s="7" t="s">
        <v>1598</v>
      </c>
      <c r="C774" s="7" t="s">
        <v>44</v>
      </c>
      <c r="D774" s="8"/>
      <c r="E774" s="8"/>
      <c r="F774" s="8"/>
      <c r="G774" s="2" t="str">
        <f>IFERROR(__xludf.DUMMYFUNCTION("IF(NOT(EXACT(A774,A773)), IF(ISERROR(FILTER(D$2:D2782, A$2:A2782 = A774, D$2:D2782&lt;&gt;"""")), """", COUNTA(FILTER(D$2:D2782, A$2:A2782 = A774, D$2:D2782&lt;&gt;""""))),"""")"),"")</f>
        <v/>
      </c>
    </row>
    <row r="775" ht="14.25" customHeight="1">
      <c r="A775" s="7" t="s">
        <v>1599</v>
      </c>
      <c r="B775" s="7" t="s">
        <v>1600</v>
      </c>
      <c r="C775" s="7" t="s">
        <v>44</v>
      </c>
      <c r="D775" s="8"/>
      <c r="E775" s="8"/>
      <c r="F775" s="8"/>
      <c r="G775" s="2" t="str">
        <f>IFERROR(__xludf.DUMMYFUNCTION("IF(NOT(EXACT(A775,A774)), IF(ISERROR(FILTER(D$2:D2782, A$2:A2782 = A775, D$2:D2782&lt;&gt;"""")), """", COUNTA(FILTER(D$2:D2782, A$2:A2782 = A775, D$2:D2782&lt;&gt;""""))),"""")"),"")</f>
        <v/>
      </c>
    </row>
    <row r="776" ht="14.25" customHeight="1">
      <c r="A776" s="7" t="s">
        <v>1601</v>
      </c>
      <c r="B776" s="7" t="s">
        <v>1602</v>
      </c>
      <c r="C776" s="7" t="s">
        <v>44</v>
      </c>
      <c r="D776" s="8"/>
      <c r="E776" s="8"/>
      <c r="F776" s="8"/>
      <c r="G776" s="2" t="str">
        <f>IFERROR(__xludf.DUMMYFUNCTION("IF(NOT(EXACT(A776,A775)), IF(ISERROR(FILTER(D$2:D2782, A$2:A2782 = A776, D$2:D2782&lt;&gt;"""")), """", COUNTA(FILTER(D$2:D2782, A$2:A2782 = A776, D$2:D2782&lt;&gt;""""))),"""")"),"")</f>
        <v/>
      </c>
    </row>
    <row r="777" ht="14.25" customHeight="1">
      <c r="A777" s="7" t="s">
        <v>1603</v>
      </c>
      <c r="B777" s="7" t="s">
        <v>1604</v>
      </c>
      <c r="C777" s="7" t="s">
        <v>44</v>
      </c>
      <c r="D777" s="8"/>
      <c r="E777" s="8"/>
      <c r="F777" s="8"/>
      <c r="G777" s="2" t="str">
        <f>IFERROR(__xludf.DUMMYFUNCTION("IF(NOT(EXACT(A777,A776)), IF(ISERROR(FILTER(D$2:D2782, A$2:A2782 = A777, D$2:D2782&lt;&gt;"""")), """", COUNTA(FILTER(D$2:D2782, A$2:A2782 = A777, D$2:D2782&lt;&gt;""""))),"""")"),"")</f>
        <v/>
      </c>
    </row>
    <row r="778" ht="14.25" customHeight="1">
      <c r="A778" s="7" t="s">
        <v>1605</v>
      </c>
      <c r="B778" s="7" t="s">
        <v>1606</v>
      </c>
      <c r="C778" s="7" t="s">
        <v>44</v>
      </c>
      <c r="D778" s="8"/>
      <c r="E778" s="8"/>
      <c r="F778" s="8"/>
      <c r="G778" s="2" t="str">
        <f>IFERROR(__xludf.DUMMYFUNCTION("IF(NOT(EXACT(A778,A777)), IF(ISERROR(FILTER(D$2:D2782, A$2:A2782 = A778, D$2:D2782&lt;&gt;"""")), """", COUNTA(FILTER(D$2:D2782, A$2:A2782 = A778, D$2:D2782&lt;&gt;""""))),"""")"),"")</f>
        <v/>
      </c>
    </row>
    <row r="779" ht="14.25" customHeight="1">
      <c r="A779" s="7" t="s">
        <v>1607</v>
      </c>
      <c r="B779" s="7" t="s">
        <v>1608</v>
      </c>
      <c r="C779" s="7" t="s">
        <v>44</v>
      </c>
      <c r="D779" s="8"/>
      <c r="E779" s="8"/>
      <c r="F779" s="8"/>
      <c r="G779" s="2" t="str">
        <f>IFERROR(__xludf.DUMMYFUNCTION("IF(NOT(EXACT(A779,A778)), IF(ISERROR(FILTER(D$2:D2782, A$2:A2782 = A779, D$2:D2782&lt;&gt;"""")), """", COUNTA(FILTER(D$2:D2782, A$2:A2782 = A779, D$2:D2782&lt;&gt;""""))),"""")"),"")</f>
        <v/>
      </c>
    </row>
    <row r="780" ht="14.25" customHeight="1">
      <c r="A780" s="7" t="s">
        <v>1609</v>
      </c>
      <c r="B780" s="7" t="s">
        <v>1610</v>
      </c>
      <c r="C780" s="7" t="s">
        <v>44</v>
      </c>
      <c r="D780" s="8"/>
      <c r="E780" s="8"/>
      <c r="F780" s="8"/>
      <c r="G780" s="2" t="str">
        <f>IFERROR(__xludf.DUMMYFUNCTION("IF(NOT(EXACT(A780,A779)), IF(ISERROR(FILTER(D$2:D2782, A$2:A2782 = A780, D$2:D2782&lt;&gt;"""")), """", COUNTA(FILTER(D$2:D2782, A$2:A2782 = A780, D$2:D2782&lt;&gt;""""))),"""")"),"")</f>
        <v/>
      </c>
    </row>
    <row r="781" ht="14.25" customHeight="1">
      <c r="A781" s="7" t="s">
        <v>1611</v>
      </c>
      <c r="B781" s="7" t="s">
        <v>1612</v>
      </c>
      <c r="C781" s="7" t="s">
        <v>44</v>
      </c>
      <c r="D781" s="8"/>
      <c r="E781" s="8"/>
      <c r="F781" s="8"/>
      <c r="G781" s="2" t="str">
        <f>IFERROR(__xludf.DUMMYFUNCTION("IF(NOT(EXACT(A781,A780)), IF(ISERROR(FILTER(D$2:D2782, A$2:A2782 = A781, D$2:D2782&lt;&gt;"""")), """", COUNTA(FILTER(D$2:D2782, A$2:A2782 = A781, D$2:D2782&lt;&gt;""""))),"""")"),"")</f>
        <v/>
      </c>
    </row>
    <row r="782" ht="14.25" customHeight="1">
      <c r="A782" s="7" t="s">
        <v>1613</v>
      </c>
      <c r="B782" s="7" t="s">
        <v>1614</v>
      </c>
      <c r="C782" s="7" t="s">
        <v>44</v>
      </c>
      <c r="D782" s="8"/>
      <c r="E782" s="8"/>
      <c r="F782" s="8"/>
      <c r="G782" s="2" t="str">
        <f>IFERROR(__xludf.DUMMYFUNCTION("IF(NOT(EXACT(A782,A781)), IF(ISERROR(FILTER(D$2:D2782, A$2:A2782 = A782, D$2:D2782&lt;&gt;"""")), """", COUNTA(FILTER(D$2:D2782, A$2:A2782 = A782, D$2:D2782&lt;&gt;""""))),"""")"),"")</f>
        <v/>
      </c>
    </row>
    <row r="783" ht="14.25" customHeight="1">
      <c r="A783" s="7" t="s">
        <v>1615</v>
      </c>
      <c r="B783" s="7" t="s">
        <v>1616</v>
      </c>
      <c r="C783" s="7" t="s">
        <v>44</v>
      </c>
      <c r="D783" s="8"/>
      <c r="E783" s="8"/>
      <c r="F783" s="8"/>
      <c r="G783" s="2" t="str">
        <f>IFERROR(__xludf.DUMMYFUNCTION("IF(NOT(EXACT(A783,A782)), IF(ISERROR(FILTER(D$2:D2782, A$2:A2782 = A783, D$2:D2782&lt;&gt;"""")), """", COUNTA(FILTER(D$2:D2782, A$2:A2782 = A783, D$2:D2782&lt;&gt;""""))),"""")"),"")</f>
        <v/>
      </c>
    </row>
    <row r="784" ht="14.25" customHeight="1">
      <c r="A784" s="7" t="s">
        <v>1617</v>
      </c>
      <c r="B784" s="7" t="s">
        <v>1618</v>
      </c>
      <c r="C784" s="7" t="s">
        <v>44</v>
      </c>
      <c r="D784" s="8"/>
      <c r="E784" s="8"/>
      <c r="F784" s="8"/>
      <c r="G784" s="2" t="str">
        <f>IFERROR(__xludf.DUMMYFUNCTION("IF(NOT(EXACT(A784,A783)), IF(ISERROR(FILTER(D$2:D2782, A$2:A2782 = A784, D$2:D2782&lt;&gt;"""")), """", COUNTA(FILTER(D$2:D2782, A$2:A2782 = A784, D$2:D2782&lt;&gt;""""))),"""")"),"")</f>
        <v/>
      </c>
    </row>
    <row r="785" ht="14.25" customHeight="1">
      <c r="A785" s="7" t="s">
        <v>1619</v>
      </c>
      <c r="B785" s="7" t="s">
        <v>1620</v>
      </c>
      <c r="C785" s="7" t="s">
        <v>44</v>
      </c>
      <c r="D785" s="8"/>
      <c r="E785" s="8"/>
      <c r="F785" s="8"/>
      <c r="G785" s="2" t="str">
        <f>IFERROR(__xludf.DUMMYFUNCTION("IF(NOT(EXACT(A785,A784)), IF(ISERROR(FILTER(D$2:D2782, A$2:A2782 = A785, D$2:D2782&lt;&gt;"""")), """", COUNTA(FILTER(D$2:D2782, A$2:A2782 = A785, D$2:D2782&lt;&gt;""""))),"""")"),"")</f>
        <v/>
      </c>
    </row>
    <row r="786" ht="14.25" customHeight="1">
      <c r="A786" s="7" t="s">
        <v>1621</v>
      </c>
      <c r="B786" s="7" t="s">
        <v>1622</v>
      </c>
      <c r="C786" s="7" t="s">
        <v>44</v>
      </c>
      <c r="D786" s="8"/>
      <c r="E786" s="8"/>
      <c r="F786" s="8"/>
      <c r="G786" s="2" t="str">
        <f>IFERROR(__xludf.DUMMYFUNCTION("IF(NOT(EXACT(A786,A785)), IF(ISERROR(FILTER(D$2:D2782, A$2:A2782 = A786, D$2:D2782&lt;&gt;"""")), """", COUNTA(FILTER(D$2:D2782, A$2:A2782 = A786, D$2:D2782&lt;&gt;""""))),"""")"),"")</f>
        <v/>
      </c>
    </row>
    <row r="787" ht="14.25" customHeight="1">
      <c r="A787" s="7" t="s">
        <v>1623</v>
      </c>
      <c r="B787" s="7" t="s">
        <v>1624</v>
      </c>
      <c r="C787" s="7" t="s">
        <v>44</v>
      </c>
      <c r="D787" s="8"/>
      <c r="E787" s="8"/>
      <c r="F787" s="8"/>
      <c r="G787" s="2" t="str">
        <f>IFERROR(__xludf.DUMMYFUNCTION("IF(NOT(EXACT(A787,A786)), IF(ISERROR(FILTER(D$2:D2782, A$2:A2782 = A787, D$2:D2782&lt;&gt;"""")), """", COUNTA(FILTER(D$2:D2782, A$2:A2782 = A787, D$2:D2782&lt;&gt;""""))),"""")"),"")</f>
        <v/>
      </c>
    </row>
    <row r="788" ht="14.25" customHeight="1">
      <c r="A788" s="7" t="s">
        <v>1625</v>
      </c>
      <c r="B788" s="7" t="s">
        <v>1626</v>
      </c>
      <c r="C788" s="7" t="s">
        <v>44</v>
      </c>
      <c r="D788" s="8"/>
      <c r="E788" s="8"/>
      <c r="F788" s="8"/>
      <c r="G788" s="2" t="str">
        <f>IFERROR(__xludf.DUMMYFUNCTION("IF(NOT(EXACT(A788,A787)), IF(ISERROR(FILTER(D$2:D2782, A$2:A2782 = A788, D$2:D2782&lt;&gt;"""")), """", COUNTA(FILTER(D$2:D2782, A$2:A2782 = A788, D$2:D2782&lt;&gt;""""))),"""")"),"")</f>
        <v/>
      </c>
    </row>
    <row r="789" ht="14.25" customHeight="1">
      <c r="A789" s="7" t="s">
        <v>1627</v>
      </c>
      <c r="B789" s="7" t="s">
        <v>1628</v>
      </c>
      <c r="C789" s="7" t="s">
        <v>44</v>
      </c>
      <c r="D789" s="8"/>
      <c r="E789" s="8"/>
      <c r="F789" s="8"/>
      <c r="G789" s="2" t="str">
        <f>IFERROR(__xludf.DUMMYFUNCTION("IF(NOT(EXACT(A789,A788)), IF(ISERROR(FILTER(D$2:D2782, A$2:A2782 = A789, D$2:D2782&lt;&gt;"""")), """", COUNTA(FILTER(D$2:D2782, A$2:A2782 = A789, D$2:D2782&lt;&gt;""""))),"""")"),"")</f>
        <v/>
      </c>
    </row>
    <row r="790" ht="14.25" customHeight="1">
      <c r="A790" s="7" t="s">
        <v>1629</v>
      </c>
      <c r="B790" s="7" t="s">
        <v>1630</v>
      </c>
      <c r="C790" s="7" t="s">
        <v>44</v>
      </c>
      <c r="D790" s="8"/>
      <c r="E790" s="8"/>
      <c r="F790" s="8"/>
      <c r="G790" s="2" t="str">
        <f>IFERROR(__xludf.DUMMYFUNCTION("IF(NOT(EXACT(A790,A789)), IF(ISERROR(FILTER(D$2:D2782, A$2:A2782 = A790, D$2:D2782&lt;&gt;"""")), """", COUNTA(FILTER(D$2:D2782, A$2:A2782 = A790, D$2:D2782&lt;&gt;""""))),"""")"),"")</f>
        <v/>
      </c>
    </row>
    <row r="791" ht="14.25" customHeight="1">
      <c r="A791" s="7" t="s">
        <v>1631</v>
      </c>
      <c r="B791" s="7" t="s">
        <v>1632</v>
      </c>
      <c r="C791" s="7" t="s">
        <v>44</v>
      </c>
      <c r="D791" s="8"/>
      <c r="E791" s="8"/>
      <c r="F791" s="8"/>
      <c r="G791" s="2" t="str">
        <f>IFERROR(__xludf.DUMMYFUNCTION("IF(NOT(EXACT(A791,A790)), IF(ISERROR(FILTER(D$2:D2782, A$2:A2782 = A791, D$2:D2782&lt;&gt;"""")), """", COUNTA(FILTER(D$2:D2782, A$2:A2782 = A791, D$2:D2782&lt;&gt;""""))),"""")"),"")</f>
        <v/>
      </c>
    </row>
    <row r="792" ht="14.25" customHeight="1">
      <c r="A792" s="7" t="s">
        <v>1633</v>
      </c>
      <c r="B792" s="7" t="s">
        <v>1634</v>
      </c>
      <c r="C792" s="7" t="s">
        <v>44</v>
      </c>
      <c r="D792" s="8"/>
      <c r="E792" s="8"/>
      <c r="F792" s="8"/>
      <c r="G792" s="2" t="str">
        <f>IFERROR(__xludf.DUMMYFUNCTION("IF(NOT(EXACT(A792,A791)), IF(ISERROR(FILTER(D$2:D2782, A$2:A2782 = A792, D$2:D2782&lt;&gt;"""")), """", COUNTA(FILTER(D$2:D2782, A$2:A2782 = A792, D$2:D2782&lt;&gt;""""))),"""")"),"")</f>
        <v/>
      </c>
    </row>
    <row r="793" ht="14.25" customHeight="1">
      <c r="A793" s="7" t="s">
        <v>1635</v>
      </c>
      <c r="B793" s="7" t="s">
        <v>1636</v>
      </c>
      <c r="C793" s="7" t="s">
        <v>44</v>
      </c>
      <c r="D793" s="8"/>
      <c r="E793" s="8"/>
      <c r="F793" s="8"/>
      <c r="G793" s="2" t="str">
        <f>IFERROR(__xludf.DUMMYFUNCTION("IF(NOT(EXACT(A793,A792)), IF(ISERROR(FILTER(D$2:D2782, A$2:A2782 = A793, D$2:D2782&lt;&gt;"""")), """", COUNTA(FILTER(D$2:D2782, A$2:A2782 = A793, D$2:D2782&lt;&gt;""""))),"""")"),"")</f>
        <v/>
      </c>
    </row>
    <row r="794" ht="14.25" customHeight="1">
      <c r="A794" s="7" t="s">
        <v>1637</v>
      </c>
      <c r="B794" s="7" t="s">
        <v>1638</v>
      </c>
      <c r="C794" s="7" t="s">
        <v>44</v>
      </c>
      <c r="D794" s="8"/>
      <c r="E794" s="8"/>
      <c r="F794" s="8"/>
      <c r="G794" s="2" t="str">
        <f>IFERROR(__xludf.DUMMYFUNCTION("IF(NOT(EXACT(A794,A793)), IF(ISERROR(FILTER(D$2:D2782, A$2:A2782 = A794, D$2:D2782&lt;&gt;"""")), """", COUNTA(FILTER(D$2:D2782, A$2:A2782 = A794, D$2:D2782&lt;&gt;""""))),"""")"),"")</f>
        <v/>
      </c>
    </row>
    <row r="795" ht="14.25" customHeight="1">
      <c r="A795" s="7" t="s">
        <v>1639</v>
      </c>
      <c r="B795" s="7" t="s">
        <v>1640</v>
      </c>
      <c r="C795" s="7" t="s">
        <v>44</v>
      </c>
      <c r="D795" s="8"/>
      <c r="E795" s="8"/>
      <c r="F795" s="8"/>
      <c r="G795" s="2" t="str">
        <f>IFERROR(__xludf.DUMMYFUNCTION("IF(NOT(EXACT(A795,A794)), IF(ISERROR(FILTER(D$2:D2782, A$2:A2782 = A795, D$2:D2782&lt;&gt;"""")), """", COUNTA(FILTER(D$2:D2782, A$2:A2782 = A795, D$2:D2782&lt;&gt;""""))),"""")"),"")</f>
        <v/>
      </c>
    </row>
    <row r="796" ht="14.25" customHeight="1">
      <c r="A796" s="7" t="s">
        <v>1641</v>
      </c>
      <c r="B796" s="7" t="s">
        <v>1642</v>
      </c>
      <c r="C796" s="7" t="s">
        <v>44</v>
      </c>
      <c r="D796" s="8"/>
      <c r="E796" s="8"/>
      <c r="F796" s="8"/>
      <c r="G796" s="2" t="str">
        <f>IFERROR(__xludf.DUMMYFUNCTION("IF(NOT(EXACT(A796,A795)), IF(ISERROR(FILTER(D$2:D2782, A$2:A2782 = A796, D$2:D2782&lt;&gt;"""")), """", COUNTA(FILTER(D$2:D2782, A$2:A2782 = A796, D$2:D2782&lt;&gt;""""))),"""")"),"")</f>
        <v/>
      </c>
    </row>
    <row r="797" ht="14.25" customHeight="1">
      <c r="A797" s="7" t="s">
        <v>1643</v>
      </c>
      <c r="B797" s="7" t="s">
        <v>1644</v>
      </c>
      <c r="C797" s="7" t="s">
        <v>44</v>
      </c>
      <c r="D797" s="8"/>
      <c r="E797" s="8"/>
      <c r="F797" s="8"/>
      <c r="G797" s="2" t="str">
        <f>IFERROR(__xludf.DUMMYFUNCTION("IF(NOT(EXACT(A797,A796)), IF(ISERROR(FILTER(D$2:D2782, A$2:A2782 = A797, D$2:D2782&lt;&gt;"""")), """", COUNTA(FILTER(D$2:D2782, A$2:A2782 = A797, D$2:D2782&lt;&gt;""""))),"""")"),"")</f>
        <v/>
      </c>
    </row>
    <row r="798" ht="14.25" customHeight="1">
      <c r="A798" s="7" t="s">
        <v>1645</v>
      </c>
      <c r="B798" s="7" t="s">
        <v>1646</v>
      </c>
      <c r="C798" s="7" t="s">
        <v>44</v>
      </c>
      <c r="D798" s="8"/>
      <c r="E798" s="8"/>
      <c r="F798" s="8"/>
      <c r="G798" s="2" t="str">
        <f>IFERROR(__xludf.DUMMYFUNCTION("IF(NOT(EXACT(A798,A797)), IF(ISERROR(FILTER(D$2:D2782, A$2:A2782 = A798, D$2:D2782&lt;&gt;"""")), """", COUNTA(FILTER(D$2:D2782, A$2:A2782 = A798, D$2:D2782&lt;&gt;""""))),"""")"),"")</f>
        <v/>
      </c>
    </row>
    <row r="799" ht="14.25" customHeight="1">
      <c r="A799" s="7" t="s">
        <v>1647</v>
      </c>
      <c r="B799" s="7" t="s">
        <v>1648</v>
      </c>
      <c r="C799" s="7" t="s">
        <v>44</v>
      </c>
      <c r="D799" s="8"/>
      <c r="E799" s="8"/>
      <c r="F799" s="8"/>
      <c r="G799" s="2" t="str">
        <f>IFERROR(__xludf.DUMMYFUNCTION("IF(NOT(EXACT(A799,A798)), IF(ISERROR(FILTER(D$2:D2782, A$2:A2782 = A799, D$2:D2782&lt;&gt;"""")), """", COUNTA(FILTER(D$2:D2782, A$2:A2782 = A799, D$2:D2782&lt;&gt;""""))),"""")"),"")</f>
        <v/>
      </c>
    </row>
    <row r="800" ht="14.25" customHeight="1">
      <c r="A800" s="7" t="s">
        <v>1649</v>
      </c>
      <c r="B800" s="7" t="s">
        <v>1650</v>
      </c>
      <c r="C800" s="7" t="s">
        <v>44</v>
      </c>
      <c r="D800" s="8"/>
      <c r="E800" s="8"/>
      <c r="F800" s="8"/>
      <c r="G800" s="2" t="str">
        <f>IFERROR(__xludf.DUMMYFUNCTION("IF(NOT(EXACT(A800,A799)), IF(ISERROR(FILTER(D$2:D2782, A$2:A2782 = A800, D$2:D2782&lt;&gt;"""")), """", COUNTA(FILTER(D$2:D2782, A$2:A2782 = A800, D$2:D2782&lt;&gt;""""))),"""")"),"")</f>
        <v/>
      </c>
    </row>
    <row r="801" ht="14.25" customHeight="1">
      <c r="A801" s="7" t="s">
        <v>1651</v>
      </c>
      <c r="B801" s="7" t="s">
        <v>1652</v>
      </c>
      <c r="C801" s="7" t="s">
        <v>44</v>
      </c>
      <c r="D801" s="8"/>
      <c r="E801" s="8"/>
      <c r="F801" s="8"/>
      <c r="G801" s="2" t="str">
        <f>IFERROR(__xludf.DUMMYFUNCTION("IF(NOT(EXACT(A801,A800)), IF(ISERROR(FILTER(D$2:D2782, A$2:A2782 = A801, D$2:D2782&lt;&gt;"""")), """", COUNTA(FILTER(D$2:D2782, A$2:A2782 = A801, D$2:D2782&lt;&gt;""""))),"""")"),"")</f>
        <v/>
      </c>
    </row>
    <row r="802" ht="14.25" customHeight="1">
      <c r="A802" s="7" t="s">
        <v>1653</v>
      </c>
      <c r="B802" s="7" t="s">
        <v>1654</v>
      </c>
      <c r="C802" s="7" t="s">
        <v>44</v>
      </c>
      <c r="D802" s="8"/>
      <c r="E802" s="8"/>
      <c r="F802" s="8"/>
      <c r="G802" s="2" t="str">
        <f>IFERROR(__xludf.DUMMYFUNCTION("IF(NOT(EXACT(A802,A801)), IF(ISERROR(FILTER(D$2:D2782, A$2:A2782 = A802, D$2:D2782&lt;&gt;"""")), """", COUNTA(FILTER(D$2:D2782, A$2:A2782 = A802, D$2:D2782&lt;&gt;""""))),"""")"),"")</f>
        <v/>
      </c>
    </row>
    <row r="803" ht="14.25" customHeight="1">
      <c r="A803" s="7" t="s">
        <v>1655</v>
      </c>
      <c r="B803" s="7" t="s">
        <v>1656</v>
      </c>
      <c r="C803" s="7" t="s">
        <v>44</v>
      </c>
      <c r="D803" s="8"/>
      <c r="E803" s="8"/>
      <c r="F803" s="8"/>
      <c r="G803" s="2" t="str">
        <f>IFERROR(__xludf.DUMMYFUNCTION("IF(NOT(EXACT(A803,A802)), IF(ISERROR(FILTER(D$2:D2782, A$2:A2782 = A803, D$2:D2782&lt;&gt;"""")), """", COUNTA(FILTER(D$2:D2782, A$2:A2782 = A803, D$2:D2782&lt;&gt;""""))),"""")"),"")</f>
        <v/>
      </c>
    </row>
    <row r="804" ht="14.25" customHeight="1">
      <c r="A804" s="7" t="s">
        <v>1657</v>
      </c>
      <c r="B804" s="7" t="s">
        <v>1658</v>
      </c>
      <c r="C804" s="7" t="s">
        <v>44</v>
      </c>
      <c r="D804" s="8"/>
      <c r="E804" s="8"/>
      <c r="F804" s="8"/>
      <c r="G804" s="2" t="str">
        <f>IFERROR(__xludf.DUMMYFUNCTION("IF(NOT(EXACT(A804,A803)), IF(ISERROR(FILTER(D$2:D2782, A$2:A2782 = A804, D$2:D2782&lt;&gt;"""")), """", COUNTA(FILTER(D$2:D2782, A$2:A2782 = A804, D$2:D2782&lt;&gt;""""))),"""")"),"")</f>
        <v/>
      </c>
    </row>
    <row r="805" ht="14.25" customHeight="1">
      <c r="A805" s="7" t="s">
        <v>1659</v>
      </c>
      <c r="B805" s="7" t="s">
        <v>1660</v>
      </c>
      <c r="C805" s="7" t="s">
        <v>44</v>
      </c>
      <c r="D805" s="8"/>
      <c r="E805" s="8"/>
      <c r="F805" s="8"/>
      <c r="G805" s="2" t="str">
        <f>IFERROR(__xludf.DUMMYFUNCTION("IF(NOT(EXACT(A805,A804)), IF(ISERROR(FILTER(D$2:D2782, A$2:A2782 = A805, D$2:D2782&lt;&gt;"""")), """", COUNTA(FILTER(D$2:D2782, A$2:A2782 = A805, D$2:D2782&lt;&gt;""""))),"""")"),"")</f>
        <v/>
      </c>
    </row>
    <row r="806" ht="14.25" customHeight="1">
      <c r="A806" s="7" t="s">
        <v>1661</v>
      </c>
      <c r="B806" s="7" t="s">
        <v>1662</v>
      </c>
      <c r="C806" s="7" t="s">
        <v>44</v>
      </c>
      <c r="D806" s="8"/>
      <c r="E806" s="8"/>
      <c r="F806" s="8"/>
      <c r="G806" s="2" t="str">
        <f>IFERROR(__xludf.DUMMYFUNCTION("IF(NOT(EXACT(A806,A805)), IF(ISERROR(FILTER(D$2:D2782, A$2:A2782 = A806, D$2:D2782&lt;&gt;"""")), """", COUNTA(FILTER(D$2:D2782, A$2:A2782 = A806, D$2:D2782&lt;&gt;""""))),"""")"),"")</f>
        <v/>
      </c>
    </row>
    <row r="807" ht="14.25" customHeight="1">
      <c r="A807" s="7" t="s">
        <v>1663</v>
      </c>
      <c r="B807" s="7" t="s">
        <v>1664</v>
      </c>
      <c r="C807" s="7" t="s">
        <v>44</v>
      </c>
      <c r="D807" s="8"/>
      <c r="E807" s="8"/>
      <c r="F807" s="8"/>
      <c r="G807" s="2" t="str">
        <f>IFERROR(__xludf.DUMMYFUNCTION("IF(NOT(EXACT(A807,A806)), IF(ISERROR(FILTER(D$2:D2782, A$2:A2782 = A807, D$2:D2782&lt;&gt;"""")), """", COUNTA(FILTER(D$2:D2782, A$2:A2782 = A807, D$2:D2782&lt;&gt;""""))),"""")"),"")</f>
        <v/>
      </c>
    </row>
    <row r="808" ht="14.25" customHeight="1">
      <c r="A808" s="7" t="s">
        <v>1665</v>
      </c>
      <c r="B808" s="7" t="s">
        <v>1666</v>
      </c>
      <c r="C808" s="7" t="s">
        <v>1667</v>
      </c>
      <c r="D808" s="7" t="s">
        <v>1668</v>
      </c>
      <c r="E808" s="7" t="s">
        <v>21</v>
      </c>
      <c r="F808" s="7" t="s">
        <v>1668</v>
      </c>
      <c r="G808" s="2">
        <f>IFERROR(__xludf.DUMMYFUNCTION("IF(NOT(EXACT(A808,A807)), IF(ISERROR(FILTER(D$2:D2782, A$2:A2782 = A808, D$2:D2782&lt;&gt;"""")), """", COUNTA(FILTER(D$2:D2782, A$2:A2782 = A808, D$2:D2782&lt;&gt;""""))),"""")"),1.0)</f>
        <v>1</v>
      </c>
    </row>
    <row r="809" ht="14.25" customHeight="1">
      <c r="A809" s="7" t="s">
        <v>1669</v>
      </c>
      <c r="B809" s="7" t="s">
        <v>1670</v>
      </c>
      <c r="C809" s="7" t="s">
        <v>44</v>
      </c>
      <c r="D809" s="8"/>
      <c r="E809" s="8"/>
      <c r="F809" s="8"/>
      <c r="G809" s="2" t="str">
        <f>IFERROR(__xludf.DUMMYFUNCTION("IF(NOT(EXACT(A809,A808)), IF(ISERROR(FILTER(D$2:D2782, A$2:A2782 = A809, D$2:D2782&lt;&gt;"""")), """", COUNTA(FILTER(D$2:D2782, A$2:A2782 = A809, D$2:D2782&lt;&gt;""""))),"""")"),"")</f>
        <v/>
      </c>
    </row>
    <row r="810" ht="14.25" customHeight="1">
      <c r="A810" s="7" t="s">
        <v>1671</v>
      </c>
      <c r="B810" s="7" t="s">
        <v>1672</v>
      </c>
      <c r="C810" s="7" t="s">
        <v>44</v>
      </c>
      <c r="D810" s="8"/>
      <c r="E810" s="8"/>
      <c r="F810" s="8"/>
      <c r="G810" s="2" t="str">
        <f>IFERROR(__xludf.DUMMYFUNCTION("IF(NOT(EXACT(A810,A809)), IF(ISERROR(FILTER(D$2:D2782, A$2:A2782 = A810, D$2:D2782&lt;&gt;"""")), """", COUNTA(FILTER(D$2:D2782, A$2:A2782 = A810, D$2:D2782&lt;&gt;""""))),"""")"),"")</f>
        <v/>
      </c>
    </row>
    <row r="811" ht="14.25" customHeight="1">
      <c r="A811" s="7" t="s">
        <v>1673</v>
      </c>
      <c r="B811" s="7" t="s">
        <v>1674</v>
      </c>
      <c r="C811" s="7" t="s">
        <v>44</v>
      </c>
      <c r="D811" s="8"/>
      <c r="E811" s="8"/>
      <c r="F811" s="8"/>
      <c r="G811" s="2" t="str">
        <f>IFERROR(__xludf.DUMMYFUNCTION("IF(NOT(EXACT(A811,A810)), IF(ISERROR(FILTER(D$2:D2782, A$2:A2782 = A811, D$2:D2782&lt;&gt;"""")), """", COUNTA(FILTER(D$2:D2782, A$2:A2782 = A811, D$2:D2782&lt;&gt;""""))),"""")"),"")</f>
        <v/>
      </c>
    </row>
    <row r="812" ht="14.25" customHeight="1">
      <c r="A812" s="7" t="s">
        <v>1675</v>
      </c>
      <c r="B812" s="7" t="s">
        <v>1676</v>
      </c>
      <c r="C812" s="7" t="s">
        <v>44</v>
      </c>
      <c r="D812" s="8"/>
      <c r="E812" s="8"/>
      <c r="F812" s="8"/>
      <c r="G812" s="2" t="str">
        <f>IFERROR(__xludf.DUMMYFUNCTION("IF(NOT(EXACT(A812,A811)), IF(ISERROR(FILTER(D$2:D2782, A$2:A2782 = A812, D$2:D2782&lt;&gt;"""")), """", COUNTA(FILTER(D$2:D2782, A$2:A2782 = A812, D$2:D2782&lt;&gt;""""))),"""")"),"")</f>
        <v/>
      </c>
    </row>
    <row r="813" ht="14.25" customHeight="1">
      <c r="A813" s="7" t="s">
        <v>1677</v>
      </c>
      <c r="B813" s="7" t="s">
        <v>1678</v>
      </c>
      <c r="C813" s="7" t="s">
        <v>44</v>
      </c>
      <c r="D813" s="8"/>
      <c r="E813" s="8"/>
      <c r="F813" s="8"/>
      <c r="G813" s="2" t="str">
        <f>IFERROR(__xludf.DUMMYFUNCTION("IF(NOT(EXACT(A813,A812)), IF(ISERROR(FILTER(D$2:D2782, A$2:A2782 = A813, D$2:D2782&lt;&gt;"""")), """", COUNTA(FILTER(D$2:D2782, A$2:A2782 = A813, D$2:D2782&lt;&gt;""""))),"""")"),"")</f>
        <v/>
      </c>
    </row>
    <row r="814" ht="14.25" customHeight="1">
      <c r="A814" s="7" t="s">
        <v>1679</v>
      </c>
      <c r="B814" s="7" t="s">
        <v>1680</v>
      </c>
      <c r="C814" s="7" t="s">
        <v>44</v>
      </c>
      <c r="D814" s="8"/>
      <c r="E814" s="8"/>
      <c r="F814" s="8"/>
      <c r="G814" s="2" t="str">
        <f>IFERROR(__xludf.DUMMYFUNCTION("IF(NOT(EXACT(A814,A813)), IF(ISERROR(FILTER(D$2:D2782, A$2:A2782 = A814, D$2:D2782&lt;&gt;"""")), """", COUNTA(FILTER(D$2:D2782, A$2:A2782 = A814, D$2:D2782&lt;&gt;""""))),"""")"),"")</f>
        <v/>
      </c>
    </row>
    <row r="815" ht="14.25" customHeight="1">
      <c r="A815" s="7" t="s">
        <v>1681</v>
      </c>
      <c r="B815" s="7" t="s">
        <v>1682</v>
      </c>
      <c r="C815" s="7" t="s">
        <v>44</v>
      </c>
      <c r="D815" s="8"/>
      <c r="E815" s="8"/>
      <c r="F815" s="8"/>
      <c r="G815" s="2" t="str">
        <f>IFERROR(__xludf.DUMMYFUNCTION("IF(NOT(EXACT(A815,A814)), IF(ISERROR(FILTER(D$2:D2782, A$2:A2782 = A815, D$2:D2782&lt;&gt;"""")), """", COUNTA(FILTER(D$2:D2782, A$2:A2782 = A815, D$2:D2782&lt;&gt;""""))),"""")"),"")</f>
        <v/>
      </c>
    </row>
    <row r="816" ht="14.25" customHeight="1">
      <c r="A816" s="7" t="s">
        <v>1683</v>
      </c>
      <c r="B816" s="7" t="s">
        <v>1684</v>
      </c>
      <c r="C816" s="7" t="s">
        <v>44</v>
      </c>
      <c r="D816" s="8"/>
      <c r="E816" s="8"/>
      <c r="F816" s="8"/>
      <c r="G816" s="2" t="str">
        <f>IFERROR(__xludf.DUMMYFUNCTION("IF(NOT(EXACT(A816,A815)), IF(ISERROR(FILTER(D$2:D2782, A$2:A2782 = A816, D$2:D2782&lt;&gt;"""")), """", COUNTA(FILTER(D$2:D2782, A$2:A2782 = A816, D$2:D2782&lt;&gt;""""))),"""")"),"")</f>
        <v/>
      </c>
    </row>
    <row r="817" ht="14.25" customHeight="1">
      <c r="A817" s="7" t="s">
        <v>1685</v>
      </c>
      <c r="B817" s="7" t="s">
        <v>1686</v>
      </c>
      <c r="C817" s="7" t="s">
        <v>44</v>
      </c>
      <c r="D817" s="8"/>
      <c r="E817" s="8"/>
      <c r="F817" s="8"/>
      <c r="G817" s="2" t="str">
        <f>IFERROR(__xludf.DUMMYFUNCTION("IF(NOT(EXACT(A817,A816)), IF(ISERROR(FILTER(D$2:D2782, A$2:A2782 = A817, D$2:D2782&lt;&gt;"""")), """", COUNTA(FILTER(D$2:D2782, A$2:A2782 = A817, D$2:D2782&lt;&gt;""""))),"""")"),"")</f>
        <v/>
      </c>
    </row>
    <row r="818" ht="14.25" customHeight="1">
      <c r="A818" s="7" t="s">
        <v>1687</v>
      </c>
      <c r="B818" s="7" t="s">
        <v>1688</v>
      </c>
      <c r="C818" s="7" t="s">
        <v>44</v>
      </c>
      <c r="D818" s="8"/>
      <c r="E818" s="8"/>
      <c r="F818" s="8"/>
      <c r="G818" s="2" t="str">
        <f>IFERROR(__xludf.DUMMYFUNCTION("IF(NOT(EXACT(A818,A817)), IF(ISERROR(FILTER(D$2:D2782, A$2:A2782 = A818, D$2:D2782&lt;&gt;"""")), """", COUNTA(FILTER(D$2:D2782, A$2:A2782 = A818, D$2:D2782&lt;&gt;""""))),"""")"),"")</f>
        <v/>
      </c>
    </row>
    <row r="819" ht="14.25" customHeight="1">
      <c r="A819" s="7" t="s">
        <v>1689</v>
      </c>
      <c r="B819" s="7" t="s">
        <v>1690</v>
      </c>
      <c r="C819" s="7" t="s">
        <v>44</v>
      </c>
      <c r="D819" s="8"/>
      <c r="E819" s="8"/>
      <c r="F819" s="8"/>
      <c r="G819" s="2" t="str">
        <f>IFERROR(__xludf.DUMMYFUNCTION("IF(NOT(EXACT(A819,A818)), IF(ISERROR(FILTER(D$2:D2782, A$2:A2782 = A819, D$2:D2782&lt;&gt;"""")), """", COUNTA(FILTER(D$2:D2782, A$2:A2782 = A819, D$2:D2782&lt;&gt;""""))),"""")"),"")</f>
        <v/>
      </c>
    </row>
    <row r="820" ht="14.25" customHeight="1">
      <c r="A820" s="7" t="s">
        <v>1691</v>
      </c>
      <c r="B820" s="7" t="s">
        <v>1692</v>
      </c>
      <c r="C820" s="7" t="s">
        <v>44</v>
      </c>
      <c r="D820" s="8"/>
      <c r="E820" s="8"/>
      <c r="F820" s="8"/>
      <c r="G820" s="2" t="str">
        <f>IFERROR(__xludf.DUMMYFUNCTION("IF(NOT(EXACT(A820,A819)), IF(ISERROR(FILTER(D$2:D2782, A$2:A2782 = A820, D$2:D2782&lt;&gt;"""")), """", COUNTA(FILTER(D$2:D2782, A$2:A2782 = A820, D$2:D2782&lt;&gt;""""))),"""")"),"")</f>
        <v/>
      </c>
    </row>
    <row r="821" ht="14.25" customHeight="1">
      <c r="A821" s="7" t="s">
        <v>1693</v>
      </c>
      <c r="B821" s="7" t="s">
        <v>1694</v>
      </c>
      <c r="C821" s="7" t="s">
        <v>44</v>
      </c>
      <c r="D821" s="8"/>
      <c r="E821" s="8"/>
      <c r="F821" s="8"/>
      <c r="G821" s="2" t="str">
        <f>IFERROR(__xludf.DUMMYFUNCTION("IF(NOT(EXACT(A821,A820)), IF(ISERROR(FILTER(D$2:D2782, A$2:A2782 = A821, D$2:D2782&lt;&gt;"""")), """", COUNTA(FILTER(D$2:D2782, A$2:A2782 = A821, D$2:D2782&lt;&gt;""""))),"""")"),"")</f>
        <v/>
      </c>
    </row>
    <row r="822" ht="14.25" customHeight="1">
      <c r="A822" s="7" t="s">
        <v>1695</v>
      </c>
      <c r="B822" s="7" t="s">
        <v>1696</v>
      </c>
      <c r="C822" s="7" t="s">
        <v>44</v>
      </c>
      <c r="D822" s="8"/>
      <c r="E822" s="8"/>
      <c r="F822" s="8"/>
      <c r="G822" s="2" t="str">
        <f>IFERROR(__xludf.DUMMYFUNCTION("IF(NOT(EXACT(A822,A821)), IF(ISERROR(FILTER(D$2:D2782, A$2:A2782 = A822, D$2:D2782&lt;&gt;"""")), """", COUNTA(FILTER(D$2:D2782, A$2:A2782 = A822, D$2:D2782&lt;&gt;""""))),"""")"),"")</f>
        <v/>
      </c>
    </row>
    <row r="823" ht="14.25" customHeight="1">
      <c r="A823" s="7" t="s">
        <v>1697</v>
      </c>
      <c r="B823" s="7" t="s">
        <v>1698</v>
      </c>
      <c r="C823" s="7" t="s">
        <v>44</v>
      </c>
      <c r="D823" s="8"/>
      <c r="E823" s="8"/>
      <c r="F823" s="8"/>
      <c r="G823" s="2" t="str">
        <f>IFERROR(__xludf.DUMMYFUNCTION("IF(NOT(EXACT(A823,A822)), IF(ISERROR(FILTER(D$2:D2782, A$2:A2782 = A823, D$2:D2782&lt;&gt;"""")), """", COUNTA(FILTER(D$2:D2782, A$2:A2782 = A823, D$2:D2782&lt;&gt;""""))),"""")"),"")</f>
        <v/>
      </c>
    </row>
    <row r="824" ht="14.25" customHeight="1">
      <c r="A824" s="7" t="s">
        <v>1699</v>
      </c>
      <c r="B824" s="7" t="s">
        <v>1700</v>
      </c>
      <c r="C824" s="7" t="s">
        <v>44</v>
      </c>
      <c r="D824" s="8"/>
      <c r="E824" s="8"/>
      <c r="F824" s="8"/>
      <c r="G824" s="2" t="str">
        <f>IFERROR(__xludf.DUMMYFUNCTION("IF(NOT(EXACT(A824,A823)), IF(ISERROR(FILTER(D$2:D2782, A$2:A2782 = A824, D$2:D2782&lt;&gt;"""")), """", COUNTA(FILTER(D$2:D2782, A$2:A2782 = A824, D$2:D2782&lt;&gt;""""))),"""")"),"")</f>
        <v/>
      </c>
    </row>
    <row r="825" ht="14.25" customHeight="1">
      <c r="A825" s="7" t="s">
        <v>1701</v>
      </c>
      <c r="B825" s="7" t="s">
        <v>1702</v>
      </c>
      <c r="C825" s="7" t="s">
        <v>44</v>
      </c>
      <c r="D825" s="8"/>
      <c r="E825" s="8"/>
      <c r="F825" s="8"/>
      <c r="G825" s="2" t="str">
        <f>IFERROR(__xludf.DUMMYFUNCTION("IF(NOT(EXACT(A825,A824)), IF(ISERROR(FILTER(D$2:D2782, A$2:A2782 = A825, D$2:D2782&lt;&gt;"""")), """", COUNTA(FILTER(D$2:D2782, A$2:A2782 = A825, D$2:D2782&lt;&gt;""""))),"""")"),"")</f>
        <v/>
      </c>
    </row>
    <row r="826" ht="14.25" customHeight="1">
      <c r="A826" s="7" t="s">
        <v>1703</v>
      </c>
      <c r="B826" s="7" t="s">
        <v>1704</v>
      </c>
      <c r="C826" s="7" t="s">
        <v>44</v>
      </c>
      <c r="D826" s="8"/>
      <c r="E826" s="8"/>
      <c r="F826" s="8"/>
      <c r="G826" s="2" t="str">
        <f>IFERROR(__xludf.DUMMYFUNCTION("IF(NOT(EXACT(A826,A825)), IF(ISERROR(FILTER(D$2:D2782, A$2:A2782 = A826, D$2:D2782&lt;&gt;"""")), """", COUNTA(FILTER(D$2:D2782, A$2:A2782 = A826, D$2:D2782&lt;&gt;""""))),"""")"),"")</f>
        <v/>
      </c>
    </row>
    <row r="827" ht="14.25" customHeight="1">
      <c r="A827" s="7" t="s">
        <v>1705</v>
      </c>
      <c r="B827" s="7" t="s">
        <v>1706</v>
      </c>
      <c r="C827" s="7" t="s">
        <v>44</v>
      </c>
      <c r="D827" s="8"/>
      <c r="E827" s="8"/>
      <c r="F827" s="8"/>
      <c r="G827" s="2" t="str">
        <f>IFERROR(__xludf.DUMMYFUNCTION("IF(NOT(EXACT(A827,A826)), IF(ISERROR(FILTER(D$2:D2782, A$2:A2782 = A827, D$2:D2782&lt;&gt;"""")), """", COUNTA(FILTER(D$2:D2782, A$2:A2782 = A827, D$2:D2782&lt;&gt;""""))),"""")"),"")</f>
        <v/>
      </c>
    </row>
    <row r="828" ht="14.25" customHeight="1">
      <c r="A828" s="7" t="s">
        <v>1707</v>
      </c>
      <c r="B828" s="7" t="s">
        <v>1708</v>
      </c>
      <c r="C828" s="7" t="s">
        <v>44</v>
      </c>
      <c r="D828" s="8"/>
      <c r="E828" s="8"/>
      <c r="F828" s="8"/>
      <c r="G828" s="2" t="str">
        <f>IFERROR(__xludf.DUMMYFUNCTION("IF(NOT(EXACT(A828,A827)), IF(ISERROR(FILTER(D$2:D2782, A$2:A2782 = A828, D$2:D2782&lt;&gt;"""")), """", COUNTA(FILTER(D$2:D2782, A$2:A2782 = A828, D$2:D2782&lt;&gt;""""))),"""")"),"")</f>
        <v/>
      </c>
    </row>
    <row r="829" ht="14.25" customHeight="1">
      <c r="A829" s="7" t="s">
        <v>1709</v>
      </c>
      <c r="B829" s="7" t="s">
        <v>1710</v>
      </c>
      <c r="C829" s="7" t="s">
        <v>44</v>
      </c>
      <c r="D829" s="8"/>
      <c r="E829" s="8"/>
      <c r="F829" s="8"/>
      <c r="G829" s="2" t="str">
        <f>IFERROR(__xludf.DUMMYFUNCTION("IF(NOT(EXACT(A829,A828)), IF(ISERROR(FILTER(D$2:D2782, A$2:A2782 = A829, D$2:D2782&lt;&gt;"""")), """", COUNTA(FILTER(D$2:D2782, A$2:A2782 = A829, D$2:D2782&lt;&gt;""""))),"""")"),"")</f>
        <v/>
      </c>
    </row>
    <row r="830" ht="14.25" customHeight="1">
      <c r="A830" s="7" t="s">
        <v>1711</v>
      </c>
      <c r="B830" s="7" t="s">
        <v>1712</v>
      </c>
      <c r="C830" s="7" t="s">
        <v>44</v>
      </c>
      <c r="D830" s="8"/>
      <c r="E830" s="8"/>
      <c r="F830" s="8"/>
      <c r="G830" s="2" t="str">
        <f>IFERROR(__xludf.DUMMYFUNCTION("IF(NOT(EXACT(A830,A829)), IF(ISERROR(FILTER(D$2:D2782, A$2:A2782 = A830, D$2:D2782&lt;&gt;"""")), """", COUNTA(FILTER(D$2:D2782, A$2:A2782 = A830, D$2:D2782&lt;&gt;""""))),"""")"),"")</f>
        <v/>
      </c>
    </row>
    <row r="831" ht="14.25" customHeight="1">
      <c r="A831" s="7" t="s">
        <v>1713</v>
      </c>
      <c r="B831" s="7" t="s">
        <v>1714</v>
      </c>
      <c r="C831" s="7" t="s">
        <v>44</v>
      </c>
      <c r="D831" s="8"/>
      <c r="E831" s="8"/>
      <c r="F831" s="8"/>
      <c r="G831" s="2" t="str">
        <f>IFERROR(__xludf.DUMMYFUNCTION("IF(NOT(EXACT(A831,A830)), IF(ISERROR(FILTER(D$2:D2782, A$2:A2782 = A831, D$2:D2782&lt;&gt;"""")), """", COUNTA(FILTER(D$2:D2782, A$2:A2782 = A831, D$2:D2782&lt;&gt;""""))),"""")"),"")</f>
        <v/>
      </c>
    </row>
    <row r="832" ht="14.25" customHeight="1">
      <c r="A832" s="7" t="s">
        <v>1715</v>
      </c>
      <c r="B832" s="7" t="s">
        <v>1716</v>
      </c>
      <c r="C832" s="7" t="s">
        <v>44</v>
      </c>
      <c r="D832" s="8"/>
      <c r="E832" s="8"/>
      <c r="F832" s="8"/>
      <c r="G832" s="2" t="str">
        <f>IFERROR(__xludf.DUMMYFUNCTION("IF(NOT(EXACT(A832,A831)), IF(ISERROR(FILTER(D$2:D2782, A$2:A2782 = A832, D$2:D2782&lt;&gt;"""")), """", COUNTA(FILTER(D$2:D2782, A$2:A2782 = A832, D$2:D2782&lt;&gt;""""))),"""")"),"")</f>
        <v/>
      </c>
    </row>
    <row r="833" ht="14.25" customHeight="1">
      <c r="A833" s="7" t="s">
        <v>1717</v>
      </c>
      <c r="B833" s="7" t="s">
        <v>1718</v>
      </c>
      <c r="C833" s="7" t="s">
        <v>44</v>
      </c>
      <c r="D833" s="8"/>
      <c r="E833" s="8"/>
      <c r="F833" s="8"/>
      <c r="G833" s="2" t="str">
        <f>IFERROR(__xludf.DUMMYFUNCTION("IF(NOT(EXACT(A833,A832)), IF(ISERROR(FILTER(D$2:D2782, A$2:A2782 = A833, D$2:D2782&lt;&gt;"""")), """", COUNTA(FILTER(D$2:D2782, A$2:A2782 = A833, D$2:D2782&lt;&gt;""""))),"""")"),"")</f>
        <v/>
      </c>
    </row>
    <row r="834" ht="14.25" customHeight="1">
      <c r="A834" s="7" t="s">
        <v>1719</v>
      </c>
      <c r="B834" s="7" t="s">
        <v>1720</v>
      </c>
      <c r="C834" s="7" t="s">
        <v>44</v>
      </c>
      <c r="D834" s="8"/>
      <c r="E834" s="8"/>
      <c r="F834" s="8"/>
      <c r="G834" s="2" t="str">
        <f>IFERROR(__xludf.DUMMYFUNCTION("IF(NOT(EXACT(A834,A833)), IF(ISERROR(FILTER(D$2:D2782, A$2:A2782 = A834, D$2:D2782&lt;&gt;"""")), """", COUNTA(FILTER(D$2:D2782, A$2:A2782 = A834, D$2:D2782&lt;&gt;""""))),"""")"),"")</f>
        <v/>
      </c>
    </row>
    <row r="835" ht="14.25" customHeight="1">
      <c r="A835" s="7" t="s">
        <v>1721</v>
      </c>
      <c r="B835" s="7" t="s">
        <v>1722</v>
      </c>
      <c r="C835" s="7" t="s">
        <v>44</v>
      </c>
      <c r="D835" s="8"/>
      <c r="E835" s="8"/>
      <c r="F835" s="8"/>
      <c r="G835" s="2" t="str">
        <f>IFERROR(__xludf.DUMMYFUNCTION("IF(NOT(EXACT(A835,A834)), IF(ISERROR(FILTER(D$2:D2782, A$2:A2782 = A835, D$2:D2782&lt;&gt;"""")), """", COUNTA(FILTER(D$2:D2782, A$2:A2782 = A835, D$2:D2782&lt;&gt;""""))),"""")"),"")</f>
        <v/>
      </c>
    </row>
    <row r="836" ht="14.25" customHeight="1">
      <c r="A836" s="7" t="s">
        <v>1723</v>
      </c>
      <c r="B836" s="7" t="s">
        <v>1724</v>
      </c>
      <c r="C836" s="7" t="s">
        <v>44</v>
      </c>
      <c r="D836" s="8"/>
      <c r="E836" s="8"/>
      <c r="F836" s="8"/>
      <c r="G836" s="2" t="str">
        <f>IFERROR(__xludf.DUMMYFUNCTION("IF(NOT(EXACT(A836,A835)), IF(ISERROR(FILTER(D$2:D2782, A$2:A2782 = A836, D$2:D2782&lt;&gt;"""")), """", COUNTA(FILTER(D$2:D2782, A$2:A2782 = A836, D$2:D2782&lt;&gt;""""))),"""")"),"")</f>
        <v/>
      </c>
    </row>
    <row r="837" ht="14.25" customHeight="1">
      <c r="A837" s="7" t="s">
        <v>1725</v>
      </c>
      <c r="B837" s="7" t="s">
        <v>1726</v>
      </c>
      <c r="C837" s="7" t="s">
        <v>44</v>
      </c>
      <c r="D837" s="8"/>
      <c r="E837" s="8"/>
      <c r="F837" s="8"/>
      <c r="G837" s="2" t="str">
        <f>IFERROR(__xludf.DUMMYFUNCTION("IF(NOT(EXACT(A837,A836)), IF(ISERROR(FILTER(D$2:D2782, A$2:A2782 = A837, D$2:D2782&lt;&gt;"""")), """", COUNTA(FILTER(D$2:D2782, A$2:A2782 = A837, D$2:D2782&lt;&gt;""""))),"""")"),"")</f>
        <v/>
      </c>
    </row>
    <row r="838" ht="14.25" customHeight="1">
      <c r="A838" s="7" t="s">
        <v>1727</v>
      </c>
      <c r="B838" s="7" t="s">
        <v>1728</v>
      </c>
      <c r="C838" s="7" t="s">
        <v>44</v>
      </c>
      <c r="D838" s="8"/>
      <c r="E838" s="8"/>
      <c r="F838" s="8"/>
      <c r="G838" s="2" t="str">
        <f>IFERROR(__xludf.DUMMYFUNCTION("IF(NOT(EXACT(A838,A837)), IF(ISERROR(FILTER(D$2:D2782, A$2:A2782 = A838, D$2:D2782&lt;&gt;"""")), """", COUNTA(FILTER(D$2:D2782, A$2:A2782 = A838, D$2:D2782&lt;&gt;""""))),"""")"),"")</f>
        <v/>
      </c>
    </row>
    <row r="839" ht="14.25" customHeight="1">
      <c r="A839" s="7" t="s">
        <v>1729</v>
      </c>
      <c r="B839" s="7" t="s">
        <v>1730</v>
      </c>
      <c r="C839" s="7" t="s">
        <v>44</v>
      </c>
      <c r="D839" s="8"/>
      <c r="E839" s="8"/>
      <c r="F839" s="8"/>
      <c r="G839" s="2" t="str">
        <f>IFERROR(__xludf.DUMMYFUNCTION("IF(NOT(EXACT(A839,A838)), IF(ISERROR(FILTER(D$2:D2782, A$2:A2782 = A839, D$2:D2782&lt;&gt;"""")), """", COUNTA(FILTER(D$2:D2782, A$2:A2782 = A839, D$2:D2782&lt;&gt;""""))),"""")"),"")</f>
        <v/>
      </c>
    </row>
    <row r="840" ht="14.25" customHeight="1">
      <c r="A840" s="7" t="s">
        <v>1731</v>
      </c>
      <c r="B840" s="7" t="s">
        <v>1732</v>
      </c>
      <c r="C840" s="7" t="s">
        <v>44</v>
      </c>
      <c r="D840" s="8"/>
      <c r="E840" s="8"/>
      <c r="F840" s="8"/>
      <c r="G840" s="2" t="str">
        <f>IFERROR(__xludf.DUMMYFUNCTION("IF(NOT(EXACT(A840,A839)), IF(ISERROR(FILTER(D$2:D2782, A$2:A2782 = A840, D$2:D2782&lt;&gt;"""")), """", COUNTA(FILTER(D$2:D2782, A$2:A2782 = A840, D$2:D2782&lt;&gt;""""))),"""")"),"")</f>
        <v/>
      </c>
    </row>
    <row r="841" ht="14.25" customHeight="1">
      <c r="A841" s="7" t="s">
        <v>1733</v>
      </c>
      <c r="B841" s="7" t="s">
        <v>1734</v>
      </c>
      <c r="C841" s="7" t="s">
        <v>44</v>
      </c>
      <c r="D841" s="8"/>
      <c r="E841" s="8"/>
      <c r="F841" s="8"/>
      <c r="G841" s="2" t="str">
        <f>IFERROR(__xludf.DUMMYFUNCTION("IF(NOT(EXACT(A841,A840)), IF(ISERROR(FILTER(D$2:D2782, A$2:A2782 = A841, D$2:D2782&lt;&gt;"""")), """", COUNTA(FILTER(D$2:D2782, A$2:A2782 = A841, D$2:D2782&lt;&gt;""""))),"""")"),"")</f>
        <v/>
      </c>
    </row>
    <row r="842" ht="14.25" customHeight="1">
      <c r="A842" s="7" t="s">
        <v>1735</v>
      </c>
      <c r="B842" s="7" t="s">
        <v>1736</v>
      </c>
      <c r="C842" s="7" t="s">
        <v>44</v>
      </c>
      <c r="D842" s="8"/>
      <c r="E842" s="8"/>
      <c r="F842" s="8"/>
      <c r="G842" s="2" t="str">
        <f>IFERROR(__xludf.DUMMYFUNCTION("IF(NOT(EXACT(A842,A841)), IF(ISERROR(FILTER(D$2:D2782, A$2:A2782 = A842, D$2:D2782&lt;&gt;"""")), """", COUNTA(FILTER(D$2:D2782, A$2:A2782 = A842, D$2:D2782&lt;&gt;""""))),"""")"),"")</f>
        <v/>
      </c>
    </row>
    <row r="843" ht="14.25" customHeight="1">
      <c r="A843" s="7" t="s">
        <v>1737</v>
      </c>
      <c r="B843" s="7" t="s">
        <v>1738</v>
      </c>
      <c r="C843" s="7" t="s">
        <v>44</v>
      </c>
      <c r="D843" s="8"/>
      <c r="E843" s="8"/>
      <c r="F843" s="8"/>
      <c r="G843" s="2" t="str">
        <f>IFERROR(__xludf.DUMMYFUNCTION("IF(NOT(EXACT(A843,A842)), IF(ISERROR(FILTER(D$2:D2782, A$2:A2782 = A843, D$2:D2782&lt;&gt;"""")), """", COUNTA(FILTER(D$2:D2782, A$2:A2782 = A843, D$2:D2782&lt;&gt;""""))),"""")"),"")</f>
        <v/>
      </c>
    </row>
    <row r="844" ht="14.25" customHeight="1">
      <c r="A844" s="7" t="s">
        <v>1739</v>
      </c>
      <c r="B844" s="7" t="s">
        <v>1740</v>
      </c>
      <c r="C844" s="7" t="s">
        <v>44</v>
      </c>
      <c r="D844" s="8"/>
      <c r="E844" s="8"/>
      <c r="F844" s="8"/>
      <c r="G844" s="2" t="str">
        <f>IFERROR(__xludf.DUMMYFUNCTION("IF(NOT(EXACT(A844,A843)), IF(ISERROR(FILTER(D$2:D2782, A$2:A2782 = A844, D$2:D2782&lt;&gt;"""")), """", COUNTA(FILTER(D$2:D2782, A$2:A2782 = A844, D$2:D2782&lt;&gt;""""))),"""")"),"")</f>
        <v/>
      </c>
    </row>
    <row r="845" ht="14.25" customHeight="1">
      <c r="A845" s="7" t="s">
        <v>1741</v>
      </c>
      <c r="B845" s="7" t="s">
        <v>1742</v>
      </c>
      <c r="C845" s="7" t="s">
        <v>44</v>
      </c>
      <c r="D845" s="8"/>
      <c r="E845" s="8"/>
      <c r="F845" s="8"/>
      <c r="G845" s="2" t="str">
        <f>IFERROR(__xludf.DUMMYFUNCTION("IF(NOT(EXACT(A845,A844)), IF(ISERROR(FILTER(D$2:D2782, A$2:A2782 = A845, D$2:D2782&lt;&gt;"""")), """", COUNTA(FILTER(D$2:D2782, A$2:A2782 = A845, D$2:D2782&lt;&gt;""""))),"""")"),"")</f>
        <v/>
      </c>
    </row>
    <row r="846" ht="14.25" customHeight="1">
      <c r="A846" s="7" t="s">
        <v>1743</v>
      </c>
      <c r="B846" s="7" t="s">
        <v>1744</v>
      </c>
      <c r="C846" s="7" t="s">
        <v>44</v>
      </c>
      <c r="D846" s="8"/>
      <c r="E846" s="8"/>
      <c r="F846" s="8"/>
      <c r="G846" s="2" t="str">
        <f>IFERROR(__xludf.DUMMYFUNCTION("IF(NOT(EXACT(A846,A845)), IF(ISERROR(FILTER(D$2:D2782, A$2:A2782 = A846, D$2:D2782&lt;&gt;"""")), """", COUNTA(FILTER(D$2:D2782, A$2:A2782 = A846, D$2:D2782&lt;&gt;""""))),"""")"),"")</f>
        <v/>
      </c>
    </row>
    <row r="847" ht="14.25" customHeight="1">
      <c r="A847" s="7" t="s">
        <v>1745</v>
      </c>
      <c r="B847" s="7" t="s">
        <v>1746</v>
      </c>
      <c r="C847" s="7" t="s">
        <v>44</v>
      </c>
      <c r="D847" s="8"/>
      <c r="E847" s="8"/>
      <c r="F847" s="8"/>
      <c r="G847" s="2" t="str">
        <f>IFERROR(__xludf.DUMMYFUNCTION("IF(NOT(EXACT(A847,A846)), IF(ISERROR(FILTER(D$2:D2782, A$2:A2782 = A847, D$2:D2782&lt;&gt;"""")), """", COUNTA(FILTER(D$2:D2782, A$2:A2782 = A847, D$2:D2782&lt;&gt;""""))),"""")"),"")</f>
        <v/>
      </c>
    </row>
    <row r="848" ht="14.25" customHeight="1">
      <c r="A848" s="7" t="s">
        <v>1747</v>
      </c>
      <c r="B848" s="7" t="s">
        <v>1748</v>
      </c>
      <c r="C848" s="7" t="s">
        <v>1749</v>
      </c>
      <c r="D848" s="7" t="s">
        <v>1750</v>
      </c>
      <c r="E848" s="7" t="s">
        <v>21</v>
      </c>
      <c r="F848" s="7" t="s">
        <v>1751</v>
      </c>
      <c r="G848" s="2">
        <f>IFERROR(__xludf.DUMMYFUNCTION("IF(NOT(EXACT(A848,A847)), IF(ISERROR(FILTER(D$2:D2782, A$2:A2782 = A848, D$2:D2782&lt;&gt;"""")), """", COUNTA(FILTER(D$2:D2782, A$2:A2782 = A848, D$2:D2782&lt;&gt;""""))),"""")"),1.0)</f>
        <v>1</v>
      </c>
    </row>
    <row r="849" ht="14.25" customHeight="1">
      <c r="A849" s="7" t="s">
        <v>1752</v>
      </c>
      <c r="B849" s="7" t="s">
        <v>1753</v>
      </c>
      <c r="C849" s="7" t="s">
        <v>44</v>
      </c>
      <c r="D849" s="8"/>
      <c r="E849" s="8"/>
      <c r="F849" s="8"/>
      <c r="G849" s="2" t="str">
        <f>IFERROR(__xludf.DUMMYFUNCTION("IF(NOT(EXACT(A849,A848)), IF(ISERROR(FILTER(D$2:D2782, A$2:A2782 = A849, D$2:D2782&lt;&gt;"""")), """", COUNTA(FILTER(D$2:D2782, A$2:A2782 = A849, D$2:D2782&lt;&gt;""""))),"""")"),"")</f>
        <v/>
      </c>
    </row>
    <row r="850" ht="14.25" customHeight="1">
      <c r="A850" s="7" t="s">
        <v>1754</v>
      </c>
      <c r="B850" s="7" t="s">
        <v>1755</v>
      </c>
      <c r="C850" s="7" t="s">
        <v>44</v>
      </c>
      <c r="D850" s="8"/>
      <c r="E850" s="8"/>
      <c r="F850" s="8"/>
      <c r="G850" s="2" t="str">
        <f>IFERROR(__xludf.DUMMYFUNCTION("IF(NOT(EXACT(A850,A849)), IF(ISERROR(FILTER(D$2:D2782, A$2:A2782 = A850, D$2:D2782&lt;&gt;"""")), """", COUNTA(FILTER(D$2:D2782, A$2:A2782 = A850, D$2:D2782&lt;&gt;""""))),"""")"),"")</f>
        <v/>
      </c>
    </row>
    <row r="851" ht="14.25" customHeight="1">
      <c r="A851" s="7" t="s">
        <v>1756</v>
      </c>
      <c r="B851" s="7" t="s">
        <v>1757</v>
      </c>
      <c r="C851" s="7" t="s">
        <v>44</v>
      </c>
      <c r="D851" s="8"/>
      <c r="E851" s="8"/>
      <c r="F851" s="8"/>
      <c r="G851" s="2" t="str">
        <f>IFERROR(__xludf.DUMMYFUNCTION("IF(NOT(EXACT(A851,A850)), IF(ISERROR(FILTER(D$2:D2782, A$2:A2782 = A851, D$2:D2782&lt;&gt;"""")), """", COUNTA(FILTER(D$2:D2782, A$2:A2782 = A851, D$2:D2782&lt;&gt;""""))),"""")"),"")</f>
        <v/>
      </c>
    </row>
    <row r="852" ht="14.25" customHeight="1">
      <c r="A852" s="7" t="s">
        <v>1758</v>
      </c>
      <c r="B852" s="7" t="s">
        <v>1759</v>
      </c>
      <c r="C852" s="7" t="s">
        <v>44</v>
      </c>
      <c r="D852" s="8"/>
      <c r="E852" s="8"/>
      <c r="F852" s="8"/>
      <c r="G852" s="2" t="str">
        <f>IFERROR(__xludf.DUMMYFUNCTION("IF(NOT(EXACT(A852,A851)), IF(ISERROR(FILTER(D$2:D2782, A$2:A2782 = A852, D$2:D2782&lt;&gt;"""")), """", COUNTA(FILTER(D$2:D2782, A$2:A2782 = A852, D$2:D2782&lt;&gt;""""))),"""")"),"")</f>
        <v/>
      </c>
    </row>
    <row r="853" ht="14.25" customHeight="1">
      <c r="A853" s="7" t="s">
        <v>1760</v>
      </c>
      <c r="B853" s="7" t="s">
        <v>1761</v>
      </c>
      <c r="C853" s="7" t="s">
        <v>44</v>
      </c>
      <c r="D853" s="8"/>
      <c r="E853" s="8"/>
      <c r="F853" s="8"/>
      <c r="G853" s="2" t="str">
        <f>IFERROR(__xludf.DUMMYFUNCTION("IF(NOT(EXACT(A853,A852)), IF(ISERROR(FILTER(D$2:D2782, A$2:A2782 = A853, D$2:D2782&lt;&gt;"""")), """", COUNTA(FILTER(D$2:D2782, A$2:A2782 = A853, D$2:D2782&lt;&gt;""""))),"""")"),"")</f>
        <v/>
      </c>
    </row>
    <row r="854" ht="14.25" customHeight="1">
      <c r="A854" s="7" t="s">
        <v>1762</v>
      </c>
      <c r="B854" s="7" t="s">
        <v>1763</v>
      </c>
      <c r="C854" s="7" t="s">
        <v>44</v>
      </c>
      <c r="D854" s="8"/>
      <c r="E854" s="8"/>
      <c r="F854" s="8"/>
      <c r="G854" s="2" t="str">
        <f>IFERROR(__xludf.DUMMYFUNCTION("IF(NOT(EXACT(A854,A853)), IF(ISERROR(FILTER(D$2:D2782, A$2:A2782 = A854, D$2:D2782&lt;&gt;"""")), """", COUNTA(FILTER(D$2:D2782, A$2:A2782 = A854, D$2:D2782&lt;&gt;""""))),"""")"),"")</f>
        <v/>
      </c>
    </row>
    <row r="855" ht="14.25" customHeight="1">
      <c r="A855" s="7" t="s">
        <v>1764</v>
      </c>
      <c r="B855" s="7" t="s">
        <v>1765</v>
      </c>
      <c r="C855" s="7" t="s">
        <v>44</v>
      </c>
      <c r="D855" s="8"/>
      <c r="E855" s="8"/>
      <c r="F855" s="8"/>
      <c r="G855" s="2" t="str">
        <f>IFERROR(__xludf.DUMMYFUNCTION("IF(NOT(EXACT(A855,A854)), IF(ISERROR(FILTER(D$2:D2782, A$2:A2782 = A855, D$2:D2782&lt;&gt;"""")), """", COUNTA(FILTER(D$2:D2782, A$2:A2782 = A855, D$2:D2782&lt;&gt;""""))),"""")"),"")</f>
        <v/>
      </c>
    </row>
    <row r="856" ht="14.25" customHeight="1">
      <c r="A856" s="7" t="s">
        <v>1766</v>
      </c>
      <c r="B856" s="7" t="s">
        <v>1767</v>
      </c>
      <c r="C856" s="7" t="s">
        <v>44</v>
      </c>
      <c r="D856" s="8"/>
      <c r="E856" s="8"/>
      <c r="F856" s="8"/>
      <c r="G856" s="2" t="str">
        <f>IFERROR(__xludf.DUMMYFUNCTION("IF(NOT(EXACT(A856,A855)), IF(ISERROR(FILTER(D$2:D2782, A$2:A2782 = A856, D$2:D2782&lt;&gt;"""")), """", COUNTA(FILTER(D$2:D2782, A$2:A2782 = A856, D$2:D2782&lt;&gt;""""))),"""")"),"")</f>
        <v/>
      </c>
    </row>
    <row r="857" ht="14.25" customHeight="1">
      <c r="A857" s="7" t="s">
        <v>1768</v>
      </c>
      <c r="B857" s="7" t="s">
        <v>1769</v>
      </c>
      <c r="C857" s="7" t="s">
        <v>44</v>
      </c>
      <c r="D857" s="8"/>
      <c r="E857" s="8"/>
      <c r="F857" s="8"/>
      <c r="G857" s="2" t="str">
        <f>IFERROR(__xludf.DUMMYFUNCTION("IF(NOT(EXACT(A857,A856)), IF(ISERROR(FILTER(D$2:D2782, A$2:A2782 = A857, D$2:D2782&lt;&gt;"""")), """", COUNTA(FILTER(D$2:D2782, A$2:A2782 = A857, D$2:D2782&lt;&gt;""""))),"""")"),"")</f>
        <v/>
      </c>
    </row>
    <row r="858" ht="14.25" customHeight="1">
      <c r="A858" s="7" t="s">
        <v>1770</v>
      </c>
      <c r="B858" s="7" t="s">
        <v>1771</v>
      </c>
      <c r="C858" s="7" t="s">
        <v>44</v>
      </c>
      <c r="D858" s="8"/>
      <c r="E858" s="8"/>
      <c r="F858" s="8"/>
      <c r="G858" s="2" t="str">
        <f>IFERROR(__xludf.DUMMYFUNCTION("IF(NOT(EXACT(A858,A857)), IF(ISERROR(FILTER(D$2:D2782, A$2:A2782 = A858, D$2:D2782&lt;&gt;"""")), """", COUNTA(FILTER(D$2:D2782, A$2:A2782 = A858, D$2:D2782&lt;&gt;""""))),"""")"),"")</f>
        <v/>
      </c>
    </row>
    <row r="859" ht="14.25" customHeight="1">
      <c r="A859" s="7" t="s">
        <v>1772</v>
      </c>
      <c r="B859" s="7" t="s">
        <v>1773</v>
      </c>
      <c r="C859" s="7" t="s">
        <v>44</v>
      </c>
      <c r="D859" s="8"/>
      <c r="E859" s="8"/>
      <c r="F859" s="8"/>
      <c r="G859" s="2" t="str">
        <f>IFERROR(__xludf.DUMMYFUNCTION("IF(NOT(EXACT(A859,A858)), IF(ISERROR(FILTER(D$2:D2782, A$2:A2782 = A859, D$2:D2782&lt;&gt;"""")), """", COUNTA(FILTER(D$2:D2782, A$2:A2782 = A859, D$2:D2782&lt;&gt;""""))),"""")"),"")</f>
        <v/>
      </c>
    </row>
    <row r="860" ht="14.25" customHeight="1">
      <c r="A860" s="7" t="s">
        <v>1774</v>
      </c>
      <c r="B860" s="7" t="s">
        <v>1775</v>
      </c>
      <c r="C860" s="7" t="s">
        <v>44</v>
      </c>
      <c r="D860" s="8"/>
      <c r="E860" s="8"/>
      <c r="F860" s="8"/>
      <c r="G860" s="2" t="str">
        <f>IFERROR(__xludf.DUMMYFUNCTION("IF(NOT(EXACT(A860,A859)), IF(ISERROR(FILTER(D$2:D2782, A$2:A2782 = A860, D$2:D2782&lt;&gt;"""")), """", COUNTA(FILTER(D$2:D2782, A$2:A2782 = A860, D$2:D2782&lt;&gt;""""))),"""")"),"")</f>
        <v/>
      </c>
    </row>
    <row r="861" ht="14.25" customHeight="1">
      <c r="A861" s="7" t="s">
        <v>1776</v>
      </c>
      <c r="B861" s="7" t="s">
        <v>1777</v>
      </c>
      <c r="C861" s="7" t="s">
        <v>44</v>
      </c>
      <c r="D861" s="8"/>
      <c r="E861" s="8"/>
      <c r="F861" s="8"/>
      <c r="G861" s="2" t="str">
        <f>IFERROR(__xludf.DUMMYFUNCTION("IF(NOT(EXACT(A861,A860)), IF(ISERROR(FILTER(D$2:D2782, A$2:A2782 = A861, D$2:D2782&lt;&gt;"""")), """", COUNTA(FILTER(D$2:D2782, A$2:A2782 = A861, D$2:D2782&lt;&gt;""""))),"""")"),"")</f>
        <v/>
      </c>
    </row>
    <row r="862" ht="14.25" customHeight="1">
      <c r="A862" s="7" t="s">
        <v>1778</v>
      </c>
      <c r="B862" s="7" t="s">
        <v>1779</v>
      </c>
      <c r="C862" s="7" t="s">
        <v>44</v>
      </c>
      <c r="D862" s="8"/>
      <c r="E862" s="8"/>
      <c r="F862" s="8"/>
      <c r="G862" s="2" t="str">
        <f>IFERROR(__xludf.DUMMYFUNCTION("IF(NOT(EXACT(A862,A861)), IF(ISERROR(FILTER(D$2:D2782, A$2:A2782 = A862, D$2:D2782&lt;&gt;"""")), """", COUNTA(FILTER(D$2:D2782, A$2:A2782 = A862, D$2:D2782&lt;&gt;""""))),"""")"),"")</f>
        <v/>
      </c>
    </row>
    <row r="863" ht="14.25" customHeight="1">
      <c r="A863" s="7" t="s">
        <v>1780</v>
      </c>
      <c r="B863" s="7" t="s">
        <v>1781</v>
      </c>
      <c r="C863" s="7" t="s">
        <v>44</v>
      </c>
      <c r="D863" s="8"/>
      <c r="E863" s="8"/>
      <c r="F863" s="8"/>
      <c r="G863" s="2" t="str">
        <f>IFERROR(__xludf.DUMMYFUNCTION("IF(NOT(EXACT(A863,A862)), IF(ISERROR(FILTER(D$2:D2782, A$2:A2782 = A863, D$2:D2782&lt;&gt;"""")), """", COUNTA(FILTER(D$2:D2782, A$2:A2782 = A863, D$2:D2782&lt;&gt;""""))),"""")"),"")</f>
        <v/>
      </c>
    </row>
    <row r="864" ht="14.25" customHeight="1">
      <c r="A864" s="7" t="s">
        <v>1782</v>
      </c>
      <c r="B864" s="7" t="s">
        <v>1783</v>
      </c>
      <c r="C864" s="7" t="s">
        <v>44</v>
      </c>
      <c r="D864" s="8"/>
      <c r="E864" s="8"/>
      <c r="F864" s="8"/>
      <c r="G864" s="2" t="str">
        <f>IFERROR(__xludf.DUMMYFUNCTION("IF(NOT(EXACT(A864,A863)), IF(ISERROR(FILTER(D$2:D2782, A$2:A2782 = A864, D$2:D2782&lt;&gt;"""")), """", COUNTA(FILTER(D$2:D2782, A$2:A2782 = A864, D$2:D2782&lt;&gt;""""))),"""")"),"")</f>
        <v/>
      </c>
    </row>
    <row r="865" ht="14.25" customHeight="1">
      <c r="A865" s="7" t="s">
        <v>1784</v>
      </c>
      <c r="B865" s="7" t="s">
        <v>1785</v>
      </c>
      <c r="C865" s="7" t="s">
        <v>44</v>
      </c>
      <c r="D865" s="8"/>
      <c r="E865" s="8"/>
      <c r="F865" s="8"/>
      <c r="G865" s="2" t="str">
        <f>IFERROR(__xludf.DUMMYFUNCTION("IF(NOT(EXACT(A865,A864)), IF(ISERROR(FILTER(D$2:D2782, A$2:A2782 = A865, D$2:D2782&lt;&gt;"""")), """", COUNTA(FILTER(D$2:D2782, A$2:A2782 = A865, D$2:D2782&lt;&gt;""""))),"""")"),"")</f>
        <v/>
      </c>
    </row>
    <row r="866" ht="14.25" customHeight="1">
      <c r="A866" s="7" t="s">
        <v>1786</v>
      </c>
      <c r="B866" s="7" t="s">
        <v>1787</v>
      </c>
      <c r="C866" s="7" t="s">
        <v>44</v>
      </c>
      <c r="D866" s="8"/>
      <c r="E866" s="8"/>
      <c r="F866" s="8"/>
      <c r="G866" s="2" t="str">
        <f>IFERROR(__xludf.DUMMYFUNCTION("IF(NOT(EXACT(A866,A865)), IF(ISERROR(FILTER(D$2:D2782, A$2:A2782 = A866, D$2:D2782&lt;&gt;"""")), """", COUNTA(FILTER(D$2:D2782, A$2:A2782 = A866, D$2:D2782&lt;&gt;""""))),"""")"),"")</f>
        <v/>
      </c>
    </row>
    <row r="867" ht="14.25" customHeight="1">
      <c r="A867" s="7" t="s">
        <v>1788</v>
      </c>
      <c r="B867" s="7" t="s">
        <v>1789</v>
      </c>
      <c r="C867" s="7" t="s">
        <v>44</v>
      </c>
      <c r="D867" s="8"/>
      <c r="E867" s="8"/>
      <c r="F867" s="8"/>
      <c r="G867" s="2" t="str">
        <f>IFERROR(__xludf.DUMMYFUNCTION("IF(NOT(EXACT(A867,A866)), IF(ISERROR(FILTER(D$2:D2782, A$2:A2782 = A867, D$2:D2782&lt;&gt;"""")), """", COUNTA(FILTER(D$2:D2782, A$2:A2782 = A867, D$2:D2782&lt;&gt;""""))),"""")"),"")</f>
        <v/>
      </c>
    </row>
    <row r="868" ht="14.25" customHeight="1">
      <c r="A868" s="7" t="s">
        <v>1790</v>
      </c>
      <c r="B868" s="7" t="s">
        <v>1791</v>
      </c>
      <c r="C868" s="7" t="s">
        <v>44</v>
      </c>
      <c r="D868" s="8"/>
      <c r="E868" s="8"/>
      <c r="F868" s="8"/>
      <c r="G868" s="2" t="str">
        <f>IFERROR(__xludf.DUMMYFUNCTION("IF(NOT(EXACT(A868,A867)), IF(ISERROR(FILTER(D$2:D2782, A$2:A2782 = A868, D$2:D2782&lt;&gt;"""")), """", COUNTA(FILTER(D$2:D2782, A$2:A2782 = A868, D$2:D2782&lt;&gt;""""))),"""")"),"")</f>
        <v/>
      </c>
    </row>
    <row r="869" ht="14.25" customHeight="1">
      <c r="A869" s="7" t="s">
        <v>1792</v>
      </c>
      <c r="B869" s="7" t="s">
        <v>1793</v>
      </c>
      <c r="C869" s="7" t="s">
        <v>44</v>
      </c>
      <c r="D869" s="8"/>
      <c r="E869" s="8"/>
      <c r="F869" s="8"/>
      <c r="G869" s="2" t="str">
        <f>IFERROR(__xludf.DUMMYFUNCTION("IF(NOT(EXACT(A869,A868)), IF(ISERROR(FILTER(D$2:D2782, A$2:A2782 = A869, D$2:D2782&lt;&gt;"""")), """", COUNTA(FILTER(D$2:D2782, A$2:A2782 = A869, D$2:D2782&lt;&gt;""""))),"""")"),"")</f>
        <v/>
      </c>
    </row>
    <row r="870" ht="14.25" customHeight="1">
      <c r="A870" s="7" t="s">
        <v>1794</v>
      </c>
      <c r="B870" s="7" t="s">
        <v>1795</v>
      </c>
      <c r="C870" s="7" t="s">
        <v>44</v>
      </c>
      <c r="D870" s="8"/>
      <c r="E870" s="8"/>
      <c r="F870" s="8"/>
      <c r="G870" s="2" t="str">
        <f>IFERROR(__xludf.DUMMYFUNCTION("IF(NOT(EXACT(A870,A869)), IF(ISERROR(FILTER(D$2:D2782, A$2:A2782 = A870, D$2:D2782&lt;&gt;"""")), """", COUNTA(FILTER(D$2:D2782, A$2:A2782 = A870, D$2:D2782&lt;&gt;""""))),"""")"),"")</f>
        <v/>
      </c>
    </row>
    <row r="871" ht="14.25" customHeight="1">
      <c r="A871" s="7" t="s">
        <v>1796</v>
      </c>
      <c r="B871" s="7" t="s">
        <v>1797</v>
      </c>
      <c r="C871" s="7" t="s">
        <v>44</v>
      </c>
      <c r="D871" s="8"/>
      <c r="E871" s="8"/>
      <c r="F871" s="8"/>
      <c r="G871" s="2" t="str">
        <f>IFERROR(__xludf.DUMMYFUNCTION("IF(NOT(EXACT(A871,A870)), IF(ISERROR(FILTER(D$2:D2782, A$2:A2782 = A871, D$2:D2782&lt;&gt;"""")), """", COUNTA(FILTER(D$2:D2782, A$2:A2782 = A871, D$2:D2782&lt;&gt;""""))),"""")"),"")</f>
        <v/>
      </c>
    </row>
    <row r="872" ht="14.25" customHeight="1">
      <c r="A872" s="7" t="s">
        <v>1798</v>
      </c>
      <c r="B872" s="7" t="s">
        <v>1799</v>
      </c>
      <c r="C872" s="7" t="s">
        <v>44</v>
      </c>
      <c r="D872" s="8"/>
      <c r="E872" s="8"/>
      <c r="F872" s="8"/>
      <c r="G872" s="2" t="str">
        <f>IFERROR(__xludf.DUMMYFUNCTION("IF(NOT(EXACT(A872,A871)), IF(ISERROR(FILTER(D$2:D2782, A$2:A2782 = A872, D$2:D2782&lt;&gt;"""")), """", COUNTA(FILTER(D$2:D2782, A$2:A2782 = A872, D$2:D2782&lt;&gt;""""))),"""")"),"")</f>
        <v/>
      </c>
    </row>
    <row r="873" ht="14.25" customHeight="1">
      <c r="A873" s="7" t="s">
        <v>1800</v>
      </c>
      <c r="B873" s="7" t="s">
        <v>1801</v>
      </c>
      <c r="C873" s="7" t="s">
        <v>44</v>
      </c>
      <c r="D873" s="8"/>
      <c r="E873" s="8"/>
      <c r="F873" s="8"/>
      <c r="G873" s="2" t="str">
        <f>IFERROR(__xludf.DUMMYFUNCTION("IF(NOT(EXACT(A873,A872)), IF(ISERROR(FILTER(D$2:D2782, A$2:A2782 = A873, D$2:D2782&lt;&gt;"""")), """", COUNTA(FILTER(D$2:D2782, A$2:A2782 = A873, D$2:D2782&lt;&gt;""""))),"""")"),"")</f>
        <v/>
      </c>
    </row>
    <row r="874" ht="14.25" customHeight="1">
      <c r="A874" s="7" t="s">
        <v>1802</v>
      </c>
      <c r="B874" s="7" t="s">
        <v>1803</v>
      </c>
      <c r="C874" s="7" t="s">
        <v>44</v>
      </c>
      <c r="D874" s="8"/>
      <c r="E874" s="8"/>
      <c r="F874" s="8"/>
      <c r="G874" s="2" t="str">
        <f>IFERROR(__xludf.DUMMYFUNCTION("IF(NOT(EXACT(A874,A873)), IF(ISERROR(FILTER(D$2:D2782, A$2:A2782 = A874, D$2:D2782&lt;&gt;"""")), """", COUNTA(FILTER(D$2:D2782, A$2:A2782 = A874, D$2:D2782&lt;&gt;""""))),"""")"),"")</f>
        <v/>
      </c>
    </row>
    <row r="875" ht="14.25" customHeight="1">
      <c r="A875" s="7" t="s">
        <v>1804</v>
      </c>
      <c r="B875" s="7" t="s">
        <v>1805</v>
      </c>
      <c r="C875" s="7" t="s">
        <v>44</v>
      </c>
      <c r="D875" s="8"/>
      <c r="E875" s="8"/>
      <c r="F875" s="8"/>
      <c r="G875" s="2" t="str">
        <f>IFERROR(__xludf.DUMMYFUNCTION("IF(NOT(EXACT(A875,A874)), IF(ISERROR(FILTER(D$2:D2782, A$2:A2782 = A875, D$2:D2782&lt;&gt;"""")), """", COUNTA(FILTER(D$2:D2782, A$2:A2782 = A875, D$2:D2782&lt;&gt;""""))),"""")"),"")</f>
        <v/>
      </c>
    </row>
    <row r="876" ht="14.25" customHeight="1">
      <c r="A876" s="7" t="s">
        <v>1806</v>
      </c>
      <c r="B876" s="7" t="s">
        <v>1807</v>
      </c>
      <c r="C876" s="7" t="s">
        <v>44</v>
      </c>
      <c r="D876" s="8"/>
      <c r="E876" s="8"/>
      <c r="F876" s="8"/>
      <c r="G876" s="2" t="str">
        <f>IFERROR(__xludf.DUMMYFUNCTION("IF(NOT(EXACT(A876,A875)), IF(ISERROR(FILTER(D$2:D2782, A$2:A2782 = A876, D$2:D2782&lt;&gt;"""")), """", COUNTA(FILTER(D$2:D2782, A$2:A2782 = A876, D$2:D2782&lt;&gt;""""))),"""")"),"")</f>
        <v/>
      </c>
    </row>
    <row r="877" ht="14.25" customHeight="1">
      <c r="A877" s="7" t="s">
        <v>1808</v>
      </c>
      <c r="B877" s="7" t="s">
        <v>1809</v>
      </c>
      <c r="C877" s="7" t="s">
        <v>44</v>
      </c>
      <c r="D877" s="8"/>
      <c r="E877" s="8"/>
      <c r="F877" s="8"/>
      <c r="G877" s="2" t="str">
        <f>IFERROR(__xludf.DUMMYFUNCTION("IF(NOT(EXACT(A877,A876)), IF(ISERROR(FILTER(D$2:D2782, A$2:A2782 = A877, D$2:D2782&lt;&gt;"""")), """", COUNTA(FILTER(D$2:D2782, A$2:A2782 = A877, D$2:D2782&lt;&gt;""""))),"""")"),"")</f>
        <v/>
      </c>
    </row>
    <row r="878" ht="14.25" customHeight="1">
      <c r="A878" s="7" t="s">
        <v>1810</v>
      </c>
      <c r="B878" s="7" t="s">
        <v>1811</v>
      </c>
      <c r="C878" s="7" t="s">
        <v>44</v>
      </c>
      <c r="D878" s="8"/>
      <c r="E878" s="8"/>
      <c r="F878" s="8"/>
      <c r="G878" s="2" t="str">
        <f>IFERROR(__xludf.DUMMYFUNCTION("IF(NOT(EXACT(A878,A877)), IF(ISERROR(FILTER(D$2:D2782, A$2:A2782 = A878, D$2:D2782&lt;&gt;"""")), """", COUNTA(FILTER(D$2:D2782, A$2:A2782 = A878, D$2:D2782&lt;&gt;""""))),"""")"),"")</f>
        <v/>
      </c>
    </row>
    <row r="879" ht="14.25" customHeight="1">
      <c r="A879" s="7" t="s">
        <v>1812</v>
      </c>
      <c r="B879" s="7" t="s">
        <v>1813</v>
      </c>
      <c r="C879" s="7" t="s">
        <v>44</v>
      </c>
      <c r="D879" s="8"/>
      <c r="E879" s="8"/>
      <c r="F879" s="8"/>
      <c r="G879" s="2" t="str">
        <f>IFERROR(__xludf.DUMMYFUNCTION("IF(NOT(EXACT(A879,A878)), IF(ISERROR(FILTER(D$2:D2782, A$2:A2782 = A879, D$2:D2782&lt;&gt;"""")), """", COUNTA(FILTER(D$2:D2782, A$2:A2782 = A879, D$2:D2782&lt;&gt;""""))),"""")"),"")</f>
        <v/>
      </c>
    </row>
    <row r="880" ht="14.25" customHeight="1">
      <c r="A880" s="7" t="s">
        <v>1814</v>
      </c>
      <c r="B880" s="7" t="s">
        <v>1815</v>
      </c>
      <c r="C880" s="7" t="s">
        <v>44</v>
      </c>
      <c r="D880" s="8"/>
      <c r="E880" s="8"/>
      <c r="F880" s="8"/>
      <c r="G880" s="2" t="str">
        <f>IFERROR(__xludf.DUMMYFUNCTION("IF(NOT(EXACT(A880,A879)), IF(ISERROR(FILTER(D$2:D2782, A$2:A2782 = A880, D$2:D2782&lt;&gt;"""")), """", COUNTA(FILTER(D$2:D2782, A$2:A2782 = A880, D$2:D2782&lt;&gt;""""))),"""")"),"")</f>
        <v/>
      </c>
    </row>
    <row r="881" ht="14.25" customHeight="1">
      <c r="A881" s="7" t="s">
        <v>1816</v>
      </c>
      <c r="B881" s="7" t="s">
        <v>1817</v>
      </c>
      <c r="C881" s="7" t="s">
        <v>44</v>
      </c>
      <c r="D881" s="8"/>
      <c r="E881" s="8"/>
      <c r="F881" s="8"/>
      <c r="G881" s="2" t="str">
        <f>IFERROR(__xludf.DUMMYFUNCTION("IF(NOT(EXACT(A881,A880)), IF(ISERROR(FILTER(D$2:D2782, A$2:A2782 = A881, D$2:D2782&lt;&gt;"""")), """", COUNTA(FILTER(D$2:D2782, A$2:A2782 = A881, D$2:D2782&lt;&gt;""""))),"""")"),"")</f>
        <v/>
      </c>
    </row>
    <row r="882" ht="14.25" customHeight="1">
      <c r="A882" s="7" t="s">
        <v>1818</v>
      </c>
      <c r="B882" s="7" t="s">
        <v>1819</v>
      </c>
      <c r="C882" s="7" t="s">
        <v>44</v>
      </c>
      <c r="D882" s="8"/>
      <c r="E882" s="8"/>
      <c r="F882" s="8"/>
      <c r="G882" s="2" t="str">
        <f>IFERROR(__xludf.DUMMYFUNCTION("IF(NOT(EXACT(A882,A881)), IF(ISERROR(FILTER(D$2:D2782, A$2:A2782 = A882, D$2:D2782&lt;&gt;"""")), """", COUNTA(FILTER(D$2:D2782, A$2:A2782 = A882, D$2:D2782&lt;&gt;""""))),"""")"),"")</f>
        <v/>
      </c>
    </row>
    <row r="883" ht="14.25" customHeight="1">
      <c r="A883" s="7" t="s">
        <v>1820</v>
      </c>
      <c r="B883" s="7" t="s">
        <v>1821</v>
      </c>
      <c r="C883" s="7" t="s">
        <v>44</v>
      </c>
      <c r="D883" s="8"/>
      <c r="E883" s="8"/>
      <c r="F883" s="8"/>
      <c r="G883" s="2" t="str">
        <f>IFERROR(__xludf.DUMMYFUNCTION("IF(NOT(EXACT(A883,A882)), IF(ISERROR(FILTER(D$2:D2782, A$2:A2782 = A883, D$2:D2782&lt;&gt;"""")), """", COUNTA(FILTER(D$2:D2782, A$2:A2782 = A883, D$2:D2782&lt;&gt;""""))),"""")"),"")</f>
        <v/>
      </c>
    </row>
    <row r="884" ht="14.25" customHeight="1">
      <c r="A884" s="7" t="s">
        <v>1822</v>
      </c>
      <c r="B884" s="7" t="s">
        <v>1823</v>
      </c>
      <c r="C884" s="7" t="s">
        <v>44</v>
      </c>
      <c r="D884" s="8"/>
      <c r="E884" s="8"/>
      <c r="F884" s="8"/>
      <c r="G884" s="2" t="str">
        <f>IFERROR(__xludf.DUMMYFUNCTION("IF(NOT(EXACT(A884,A883)), IF(ISERROR(FILTER(D$2:D2782, A$2:A2782 = A884, D$2:D2782&lt;&gt;"""")), """", COUNTA(FILTER(D$2:D2782, A$2:A2782 = A884, D$2:D2782&lt;&gt;""""))),"""")"),"")</f>
        <v/>
      </c>
    </row>
    <row r="885" ht="14.25" customHeight="1">
      <c r="A885" s="7" t="s">
        <v>1824</v>
      </c>
      <c r="B885" s="7" t="s">
        <v>1825</v>
      </c>
      <c r="C885" s="7" t="s">
        <v>44</v>
      </c>
      <c r="D885" s="8"/>
      <c r="E885" s="8"/>
      <c r="F885" s="8"/>
      <c r="G885" s="2" t="str">
        <f>IFERROR(__xludf.DUMMYFUNCTION("IF(NOT(EXACT(A885,A884)), IF(ISERROR(FILTER(D$2:D2782, A$2:A2782 = A885, D$2:D2782&lt;&gt;"""")), """", COUNTA(FILTER(D$2:D2782, A$2:A2782 = A885, D$2:D2782&lt;&gt;""""))),"""")"),"")</f>
        <v/>
      </c>
    </row>
    <row r="886" ht="14.25" customHeight="1">
      <c r="A886" s="7" t="s">
        <v>1826</v>
      </c>
      <c r="B886" s="7" t="s">
        <v>1827</v>
      </c>
      <c r="C886" s="7" t="s">
        <v>44</v>
      </c>
      <c r="D886" s="8"/>
      <c r="E886" s="8"/>
      <c r="F886" s="8"/>
      <c r="G886" s="2" t="str">
        <f>IFERROR(__xludf.DUMMYFUNCTION("IF(NOT(EXACT(A886,A885)), IF(ISERROR(FILTER(D$2:D2782, A$2:A2782 = A886, D$2:D2782&lt;&gt;"""")), """", COUNTA(FILTER(D$2:D2782, A$2:A2782 = A886, D$2:D2782&lt;&gt;""""))),"""")"),"")</f>
        <v/>
      </c>
    </row>
    <row r="887" ht="14.25" customHeight="1">
      <c r="A887" s="7" t="s">
        <v>1828</v>
      </c>
      <c r="B887" s="7" t="s">
        <v>1829</v>
      </c>
      <c r="C887" s="7" t="s">
        <v>44</v>
      </c>
      <c r="D887" s="8"/>
      <c r="E887" s="8"/>
      <c r="F887" s="8"/>
      <c r="G887" s="2" t="str">
        <f>IFERROR(__xludf.DUMMYFUNCTION("IF(NOT(EXACT(A887,A886)), IF(ISERROR(FILTER(D$2:D2782, A$2:A2782 = A887, D$2:D2782&lt;&gt;"""")), """", COUNTA(FILTER(D$2:D2782, A$2:A2782 = A887, D$2:D2782&lt;&gt;""""))),"""")"),"")</f>
        <v/>
      </c>
    </row>
    <row r="888" ht="14.25" customHeight="1">
      <c r="A888" s="7" t="s">
        <v>1830</v>
      </c>
      <c r="B888" s="7" t="s">
        <v>1831</v>
      </c>
      <c r="C888" s="7" t="s">
        <v>44</v>
      </c>
      <c r="D888" s="8"/>
      <c r="E888" s="8"/>
      <c r="F888" s="8"/>
      <c r="G888" s="2" t="str">
        <f>IFERROR(__xludf.DUMMYFUNCTION("IF(NOT(EXACT(A888,A887)), IF(ISERROR(FILTER(D$2:D2782, A$2:A2782 = A888, D$2:D2782&lt;&gt;"""")), """", COUNTA(FILTER(D$2:D2782, A$2:A2782 = A888, D$2:D2782&lt;&gt;""""))),"""")"),"")</f>
        <v/>
      </c>
    </row>
    <row r="889" ht="14.25" customHeight="1">
      <c r="A889" s="7" t="s">
        <v>1832</v>
      </c>
      <c r="B889" s="7" t="s">
        <v>1833</v>
      </c>
      <c r="C889" s="7" t="s">
        <v>1834</v>
      </c>
      <c r="D889" s="7" t="s">
        <v>27</v>
      </c>
      <c r="E889" s="7" t="s">
        <v>21</v>
      </c>
      <c r="F889" s="7" t="s">
        <v>1835</v>
      </c>
      <c r="G889" s="2">
        <f>IFERROR(__xludf.DUMMYFUNCTION("IF(NOT(EXACT(A889,A888)), IF(ISERROR(FILTER(D$2:D2782, A$2:A2782 = A889, D$2:D2782&lt;&gt;"""")), """", COUNTA(FILTER(D$2:D2782, A$2:A2782 = A889, D$2:D2782&lt;&gt;""""))),"""")"),1.0)</f>
        <v>1</v>
      </c>
    </row>
    <row r="890" ht="14.25" customHeight="1">
      <c r="A890" s="7" t="s">
        <v>1836</v>
      </c>
      <c r="B890" s="7" t="s">
        <v>1837</v>
      </c>
      <c r="C890" s="7" t="s">
        <v>1838</v>
      </c>
      <c r="D890" s="7" t="s">
        <v>27</v>
      </c>
      <c r="E890" s="7" t="s">
        <v>21</v>
      </c>
      <c r="F890" s="7" t="s">
        <v>1839</v>
      </c>
      <c r="G890" s="2">
        <f>IFERROR(__xludf.DUMMYFUNCTION("IF(NOT(EXACT(A890,A889)), IF(ISERROR(FILTER(D$2:D2782, A$2:A2782 = A890, D$2:D2782&lt;&gt;"""")), """", COUNTA(FILTER(D$2:D2782, A$2:A2782 = A890, D$2:D2782&lt;&gt;""""))),"""")"),2.0)</f>
        <v>2</v>
      </c>
    </row>
    <row r="891" ht="14.25" customHeight="1">
      <c r="A891" s="7" t="s">
        <v>1836</v>
      </c>
      <c r="B891" s="7" t="s">
        <v>1837</v>
      </c>
      <c r="C891" s="7" t="s">
        <v>1838</v>
      </c>
      <c r="D891" s="7" t="s">
        <v>27</v>
      </c>
      <c r="E891" s="7" t="s">
        <v>21</v>
      </c>
      <c r="F891" s="7" t="s">
        <v>1840</v>
      </c>
      <c r="G891" s="2" t="str">
        <f>IFERROR(__xludf.DUMMYFUNCTION("IF(NOT(EXACT(A891,A890)), IF(ISERROR(FILTER(D$2:D2782, A$2:A2782 = A891, D$2:D2782&lt;&gt;"""")), """", COUNTA(FILTER(D$2:D2782, A$2:A2782 = A891, D$2:D2782&lt;&gt;""""))),"""")"),"")</f>
        <v/>
      </c>
    </row>
    <row r="892" ht="14.25" customHeight="1">
      <c r="A892" s="7" t="s">
        <v>1841</v>
      </c>
      <c r="B892" s="7" t="s">
        <v>1842</v>
      </c>
      <c r="C892" s="7" t="s">
        <v>44</v>
      </c>
      <c r="D892" s="8"/>
      <c r="E892" s="8"/>
      <c r="F892" s="8"/>
      <c r="G892" s="2" t="str">
        <f>IFERROR(__xludf.DUMMYFUNCTION("IF(NOT(EXACT(A892,A891)), IF(ISERROR(FILTER(D$2:D2782, A$2:A2782 = A892, D$2:D2782&lt;&gt;"""")), """", COUNTA(FILTER(D$2:D2782, A$2:A2782 = A892, D$2:D2782&lt;&gt;""""))),"""")"),"")</f>
        <v/>
      </c>
    </row>
    <row r="893" ht="14.25" customHeight="1">
      <c r="A893" s="7" t="s">
        <v>1843</v>
      </c>
      <c r="B893" s="7" t="s">
        <v>1844</v>
      </c>
      <c r="C893" s="7" t="s">
        <v>44</v>
      </c>
      <c r="D893" s="8"/>
      <c r="E893" s="8"/>
      <c r="F893" s="8"/>
      <c r="G893" s="2" t="str">
        <f>IFERROR(__xludf.DUMMYFUNCTION("IF(NOT(EXACT(A893,A892)), IF(ISERROR(FILTER(D$2:D2782, A$2:A2782 = A893, D$2:D2782&lt;&gt;"""")), """", COUNTA(FILTER(D$2:D2782, A$2:A2782 = A893, D$2:D2782&lt;&gt;""""))),"""")"),"")</f>
        <v/>
      </c>
    </row>
    <row r="894" ht="14.25" customHeight="1">
      <c r="A894" s="7" t="s">
        <v>1845</v>
      </c>
      <c r="B894" s="7" t="s">
        <v>1846</v>
      </c>
      <c r="C894" s="7" t="s">
        <v>44</v>
      </c>
      <c r="D894" s="8"/>
      <c r="E894" s="8"/>
      <c r="F894" s="8"/>
      <c r="G894" s="2" t="str">
        <f>IFERROR(__xludf.DUMMYFUNCTION("IF(NOT(EXACT(A894,A893)), IF(ISERROR(FILTER(D$2:D2782, A$2:A2782 = A894, D$2:D2782&lt;&gt;"""")), """", COUNTA(FILTER(D$2:D2782, A$2:A2782 = A894, D$2:D2782&lt;&gt;""""))),"""")"),"")</f>
        <v/>
      </c>
    </row>
    <row r="895" ht="14.25" customHeight="1">
      <c r="A895" s="7" t="s">
        <v>1847</v>
      </c>
      <c r="B895" s="7" t="s">
        <v>1848</v>
      </c>
      <c r="C895" s="7" t="s">
        <v>44</v>
      </c>
      <c r="D895" s="8"/>
      <c r="E895" s="8"/>
      <c r="F895" s="8"/>
      <c r="G895" s="2" t="str">
        <f>IFERROR(__xludf.DUMMYFUNCTION("IF(NOT(EXACT(A895,A894)), IF(ISERROR(FILTER(D$2:D2782, A$2:A2782 = A895, D$2:D2782&lt;&gt;"""")), """", COUNTA(FILTER(D$2:D2782, A$2:A2782 = A895, D$2:D2782&lt;&gt;""""))),"""")"),"")</f>
        <v/>
      </c>
    </row>
    <row r="896" ht="14.25" customHeight="1">
      <c r="A896" s="7" t="s">
        <v>1849</v>
      </c>
      <c r="B896" s="7" t="s">
        <v>1850</v>
      </c>
      <c r="C896" s="7" t="s">
        <v>44</v>
      </c>
      <c r="D896" s="8"/>
      <c r="E896" s="8"/>
      <c r="F896" s="8"/>
      <c r="G896" s="2" t="str">
        <f>IFERROR(__xludf.DUMMYFUNCTION("IF(NOT(EXACT(A896,A895)), IF(ISERROR(FILTER(D$2:D2782, A$2:A2782 = A896, D$2:D2782&lt;&gt;"""")), """", COUNTA(FILTER(D$2:D2782, A$2:A2782 = A896, D$2:D2782&lt;&gt;""""))),"""")"),"")</f>
        <v/>
      </c>
    </row>
    <row r="897" ht="14.25" customHeight="1">
      <c r="A897" s="7" t="s">
        <v>1851</v>
      </c>
      <c r="B897" s="7" t="s">
        <v>1852</v>
      </c>
      <c r="C897" s="7" t="s">
        <v>1853</v>
      </c>
      <c r="D897" s="7" t="s">
        <v>1854</v>
      </c>
      <c r="E897" s="7" t="s">
        <v>21</v>
      </c>
      <c r="F897" s="7" t="s">
        <v>770</v>
      </c>
      <c r="G897" s="2">
        <f>IFERROR(__xludf.DUMMYFUNCTION("IF(NOT(EXACT(A897,A896)), IF(ISERROR(FILTER(D$2:D2782, A$2:A2782 = A897, D$2:D2782&lt;&gt;"""")), """", COUNTA(FILTER(D$2:D2782, A$2:A2782 = A897, D$2:D2782&lt;&gt;""""))),"""")"),1.0)</f>
        <v>1</v>
      </c>
    </row>
    <row r="898" ht="14.25" customHeight="1">
      <c r="A898" s="7" t="s">
        <v>1855</v>
      </c>
      <c r="B898" s="7" t="s">
        <v>1856</v>
      </c>
      <c r="C898" s="7" t="s">
        <v>44</v>
      </c>
      <c r="D898" s="8"/>
      <c r="E898" s="8"/>
      <c r="F898" s="8"/>
      <c r="G898" s="2" t="str">
        <f>IFERROR(__xludf.DUMMYFUNCTION("IF(NOT(EXACT(A898,A897)), IF(ISERROR(FILTER(D$2:D2782, A$2:A2782 = A898, D$2:D2782&lt;&gt;"""")), """", COUNTA(FILTER(D$2:D2782, A$2:A2782 = A898, D$2:D2782&lt;&gt;""""))),"""")"),"")</f>
        <v/>
      </c>
    </row>
    <row r="899" ht="14.25" customHeight="1">
      <c r="A899" s="7" t="s">
        <v>1857</v>
      </c>
      <c r="B899" s="7" t="s">
        <v>1858</v>
      </c>
      <c r="C899" s="7" t="s">
        <v>44</v>
      </c>
      <c r="D899" s="8"/>
      <c r="E899" s="8"/>
      <c r="F899" s="8"/>
      <c r="G899" s="2" t="str">
        <f>IFERROR(__xludf.DUMMYFUNCTION("IF(NOT(EXACT(A899,A898)), IF(ISERROR(FILTER(D$2:D2782, A$2:A2782 = A899, D$2:D2782&lt;&gt;"""")), """", COUNTA(FILTER(D$2:D2782, A$2:A2782 = A899, D$2:D2782&lt;&gt;""""))),"""")"),"")</f>
        <v/>
      </c>
    </row>
    <row r="900" ht="14.25" customHeight="1">
      <c r="A900" s="7" t="s">
        <v>1859</v>
      </c>
      <c r="B900" s="7" t="s">
        <v>1860</v>
      </c>
      <c r="C900" s="7" t="s">
        <v>44</v>
      </c>
      <c r="D900" s="8"/>
      <c r="E900" s="8"/>
      <c r="F900" s="8"/>
      <c r="G900" s="2" t="str">
        <f>IFERROR(__xludf.DUMMYFUNCTION("IF(NOT(EXACT(A900,A899)), IF(ISERROR(FILTER(D$2:D2782, A$2:A2782 = A900, D$2:D2782&lt;&gt;"""")), """", COUNTA(FILTER(D$2:D2782, A$2:A2782 = A900, D$2:D2782&lt;&gt;""""))),"""")"),"")</f>
        <v/>
      </c>
    </row>
    <row r="901" ht="14.25" customHeight="1">
      <c r="A901" s="7" t="s">
        <v>1861</v>
      </c>
      <c r="B901" s="7" t="s">
        <v>1862</v>
      </c>
      <c r="C901" s="7" t="s">
        <v>44</v>
      </c>
      <c r="D901" s="8"/>
      <c r="E901" s="8"/>
      <c r="F901" s="8"/>
      <c r="G901" s="2" t="str">
        <f>IFERROR(__xludf.DUMMYFUNCTION("IF(NOT(EXACT(A901,A900)), IF(ISERROR(FILTER(D$2:D2782, A$2:A2782 = A901, D$2:D2782&lt;&gt;"""")), """", COUNTA(FILTER(D$2:D2782, A$2:A2782 = A901, D$2:D2782&lt;&gt;""""))),"""")"),"")</f>
        <v/>
      </c>
    </row>
    <row r="902" ht="14.25" customHeight="1">
      <c r="A902" s="7" t="s">
        <v>1863</v>
      </c>
      <c r="B902" s="7" t="s">
        <v>1864</v>
      </c>
      <c r="C902" s="7" t="s">
        <v>44</v>
      </c>
      <c r="D902" s="8"/>
      <c r="E902" s="8"/>
      <c r="F902" s="8"/>
      <c r="G902" s="2" t="str">
        <f>IFERROR(__xludf.DUMMYFUNCTION("IF(NOT(EXACT(A902,A901)), IF(ISERROR(FILTER(D$2:D2782, A$2:A2782 = A902, D$2:D2782&lt;&gt;"""")), """", COUNTA(FILTER(D$2:D2782, A$2:A2782 = A902, D$2:D2782&lt;&gt;""""))),"""")"),"")</f>
        <v/>
      </c>
    </row>
    <row r="903" ht="14.25" customHeight="1">
      <c r="A903" s="7" t="s">
        <v>1865</v>
      </c>
      <c r="B903" s="7" t="s">
        <v>1866</v>
      </c>
      <c r="C903" s="7" t="s">
        <v>44</v>
      </c>
      <c r="D903" s="8"/>
      <c r="E903" s="8"/>
      <c r="F903" s="8"/>
      <c r="G903" s="2" t="str">
        <f>IFERROR(__xludf.DUMMYFUNCTION("IF(NOT(EXACT(A903,A902)), IF(ISERROR(FILTER(D$2:D2782, A$2:A2782 = A903, D$2:D2782&lt;&gt;"""")), """", COUNTA(FILTER(D$2:D2782, A$2:A2782 = A903, D$2:D2782&lt;&gt;""""))),"""")"),"")</f>
        <v/>
      </c>
    </row>
    <row r="904" ht="14.25" customHeight="1">
      <c r="A904" s="7" t="s">
        <v>1867</v>
      </c>
      <c r="B904" s="7" t="s">
        <v>1868</v>
      </c>
      <c r="C904" s="7" t="s">
        <v>44</v>
      </c>
      <c r="D904" s="8"/>
      <c r="E904" s="8"/>
      <c r="F904" s="8"/>
      <c r="G904" s="2" t="str">
        <f>IFERROR(__xludf.DUMMYFUNCTION("IF(NOT(EXACT(A904,A903)), IF(ISERROR(FILTER(D$2:D2782, A$2:A2782 = A904, D$2:D2782&lt;&gt;"""")), """", COUNTA(FILTER(D$2:D2782, A$2:A2782 = A904, D$2:D2782&lt;&gt;""""))),"""")"),"")</f>
        <v/>
      </c>
    </row>
    <row r="905" ht="14.25" customHeight="1">
      <c r="A905" s="7" t="s">
        <v>1869</v>
      </c>
      <c r="B905" s="7" t="s">
        <v>1870</v>
      </c>
      <c r="C905" s="7" t="s">
        <v>44</v>
      </c>
      <c r="D905" s="8"/>
      <c r="E905" s="8"/>
      <c r="F905" s="8"/>
      <c r="G905" s="2" t="str">
        <f>IFERROR(__xludf.DUMMYFUNCTION("IF(NOT(EXACT(A905,A904)), IF(ISERROR(FILTER(D$2:D2782, A$2:A2782 = A905, D$2:D2782&lt;&gt;"""")), """", COUNTA(FILTER(D$2:D2782, A$2:A2782 = A905, D$2:D2782&lt;&gt;""""))),"""")"),"")</f>
        <v/>
      </c>
    </row>
    <row r="906" ht="14.25" customHeight="1">
      <c r="A906" s="7" t="s">
        <v>1871</v>
      </c>
      <c r="B906" s="7" t="s">
        <v>1872</v>
      </c>
      <c r="C906" s="7" t="s">
        <v>44</v>
      </c>
      <c r="D906" s="8"/>
      <c r="E906" s="8"/>
      <c r="F906" s="8"/>
      <c r="G906" s="2" t="str">
        <f>IFERROR(__xludf.DUMMYFUNCTION("IF(NOT(EXACT(A906,A905)), IF(ISERROR(FILTER(D$2:D2782, A$2:A2782 = A906, D$2:D2782&lt;&gt;"""")), """", COUNTA(FILTER(D$2:D2782, A$2:A2782 = A906, D$2:D2782&lt;&gt;""""))),"""")"),"")</f>
        <v/>
      </c>
    </row>
    <row r="907" ht="14.25" customHeight="1">
      <c r="A907" s="7" t="s">
        <v>1873</v>
      </c>
      <c r="B907" s="7" t="s">
        <v>1874</v>
      </c>
      <c r="C907" s="7" t="s">
        <v>44</v>
      </c>
      <c r="D907" s="8"/>
      <c r="E907" s="8"/>
      <c r="F907" s="8"/>
      <c r="G907" s="2" t="str">
        <f>IFERROR(__xludf.DUMMYFUNCTION("IF(NOT(EXACT(A907,A906)), IF(ISERROR(FILTER(D$2:D2782, A$2:A2782 = A907, D$2:D2782&lt;&gt;"""")), """", COUNTA(FILTER(D$2:D2782, A$2:A2782 = A907, D$2:D2782&lt;&gt;""""))),"""")"),"")</f>
        <v/>
      </c>
    </row>
    <row r="908" ht="14.25" customHeight="1">
      <c r="A908" s="7" t="s">
        <v>1875</v>
      </c>
      <c r="B908" s="7" t="s">
        <v>1876</v>
      </c>
      <c r="C908" s="7" t="s">
        <v>44</v>
      </c>
      <c r="D908" s="8"/>
      <c r="E908" s="8"/>
      <c r="F908" s="8"/>
      <c r="G908" s="2" t="str">
        <f>IFERROR(__xludf.DUMMYFUNCTION("IF(NOT(EXACT(A908,A907)), IF(ISERROR(FILTER(D$2:D2782, A$2:A2782 = A908, D$2:D2782&lt;&gt;"""")), """", COUNTA(FILTER(D$2:D2782, A$2:A2782 = A908, D$2:D2782&lt;&gt;""""))),"""")"),"")</f>
        <v/>
      </c>
    </row>
    <row r="909" ht="14.25" customHeight="1">
      <c r="A909" s="7" t="s">
        <v>1877</v>
      </c>
      <c r="B909" s="7" t="s">
        <v>1878</v>
      </c>
      <c r="C909" s="7" t="s">
        <v>44</v>
      </c>
      <c r="D909" s="8"/>
      <c r="E909" s="8"/>
      <c r="F909" s="8"/>
      <c r="G909" s="2" t="str">
        <f>IFERROR(__xludf.DUMMYFUNCTION("IF(NOT(EXACT(A909,A908)), IF(ISERROR(FILTER(D$2:D2782, A$2:A2782 = A909, D$2:D2782&lt;&gt;"""")), """", COUNTA(FILTER(D$2:D2782, A$2:A2782 = A909, D$2:D2782&lt;&gt;""""))),"""")"),"")</f>
        <v/>
      </c>
    </row>
    <row r="910" ht="14.25" customHeight="1">
      <c r="A910" s="7" t="s">
        <v>1879</v>
      </c>
      <c r="B910" s="7" t="s">
        <v>1880</v>
      </c>
      <c r="C910" s="7" t="s">
        <v>44</v>
      </c>
      <c r="D910" s="8"/>
      <c r="E910" s="8"/>
      <c r="F910" s="8"/>
      <c r="G910" s="2" t="str">
        <f>IFERROR(__xludf.DUMMYFUNCTION("IF(NOT(EXACT(A910,A909)), IF(ISERROR(FILTER(D$2:D2782, A$2:A2782 = A910, D$2:D2782&lt;&gt;"""")), """", COUNTA(FILTER(D$2:D2782, A$2:A2782 = A910, D$2:D2782&lt;&gt;""""))),"""")"),"")</f>
        <v/>
      </c>
    </row>
    <row r="911" ht="14.25" customHeight="1">
      <c r="A911" s="7" t="s">
        <v>1881</v>
      </c>
      <c r="B911" s="7" t="s">
        <v>1882</v>
      </c>
      <c r="C911" s="7" t="s">
        <v>44</v>
      </c>
      <c r="D911" s="8"/>
      <c r="E911" s="8"/>
      <c r="F911" s="8"/>
      <c r="G911" s="2" t="str">
        <f>IFERROR(__xludf.DUMMYFUNCTION("IF(NOT(EXACT(A911,A910)), IF(ISERROR(FILTER(D$2:D2782, A$2:A2782 = A911, D$2:D2782&lt;&gt;"""")), """", COUNTA(FILTER(D$2:D2782, A$2:A2782 = A911, D$2:D2782&lt;&gt;""""))),"""")"),"")</f>
        <v/>
      </c>
    </row>
    <row r="912" ht="14.25" customHeight="1">
      <c r="A912" s="7" t="s">
        <v>1883</v>
      </c>
      <c r="B912" s="7" t="s">
        <v>1884</v>
      </c>
      <c r="C912" s="7" t="s">
        <v>44</v>
      </c>
      <c r="D912" s="8"/>
      <c r="E912" s="8"/>
      <c r="F912" s="8"/>
      <c r="G912" s="2" t="str">
        <f>IFERROR(__xludf.DUMMYFUNCTION("IF(NOT(EXACT(A912,A911)), IF(ISERROR(FILTER(D$2:D2782, A$2:A2782 = A912, D$2:D2782&lt;&gt;"""")), """", COUNTA(FILTER(D$2:D2782, A$2:A2782 = A912, D$2:D2782&lt;&gt;""""))),"""")"),"")</f>
        <v/>
      </c>
    </row>
    <row r="913" ht="14.25" customHeight="1">
      <c r="A913" s="7" t="s">
        <v>1885</v>
      </c>
      <c r="B913" s="7" t="s">
        <v>1886</v>
      </c>
      <c r="C913" s="7" t="s">
        <v>44</v>
      </c>
      <c r="D913" s="8"/>
      <c r="E913" s="8"/>
      <c r="F913" s="8"/>
      <c r="G913" s="2" t="str">
        <f>IFERROR(__xludf.DUMMYFUNCTION("IF(NOT(EXACT(A913,A912)), IF(ISERROR(FILTER(D$2:D2782, A$2:A2782 = A913, D$2:D2782&lt;&gt;"""")), """", COUNTA(FILTER(D$2:D2782, A$2:A2782 = A913, D$2:D2782&lt;&gt;""""))),"""")"),"")</f>
        <v/>
      </c>
    </row>
    <row r="914" ht="14.25" customHeight="1">
      <c r="A914" s="7" t="s">
        <v>1887</v>
      </c>
      <c r="B914" s="7" t="s">
        <v>1888</v>
      </c>
      <c r="C914" s="7" t="s">
        <v>44</v>
      </c>
      <c r="D914" s="8"/>
      <c r="E914" s="8"/>
      <c r="F914" s="8"/>
      <c r="G914" s="2" t="str">
        <f>IFERROR(__xludf.DUMMYFUNCTION("IF(NOT(EXACT(A914,A913)), IF(ISERROR(FILTER(D$2:D2782, A$2:A2782 = A914, D$2:D2782&lt;&gt;"""")), """", COUNTA(FILTER(D$2:D2782, A$2:A2782 = A914, D$2:D2782&lt;&gt;""""))),"""")"),"")</f>
        <v/>
      </c>
    </row>
    <row r="915" ht="14.25" customHeight="1">
      <c r="A915" s="7" t="s">
        <v>1889</v>
      </c>
      <c r="B915" s="7" t="s">
        <v>1890</v>
      </c>
      <c r="C915" s="7" t="s">
        <v>44</v>
      </c>
      <c r="D915" s="8"/>
      <c r="E915" s="8"/>
      <c r="F915" s="8"/>
      <c r="G915" s="2" t="str">
        <f>IFERROR(__xludf.DUMMYFUNCTION("IF(NOT(EXACT(A915,A914)), IF(ISERROR(FILTER(D$2:D2782, A$2:A2782 = A915, D$2:D2782&lt;&gt;"""")), """", COUNTA(FILTER(D$2:D2782, A$2:A2782 = A915, D$2:D2782&lt;&gt;""""))),"""")"),"")</f>
        <v/>
      </c>
    </row>
    <row r="916" ht="14.25" customHeight="1">
      <c r="A916" s="7" t="s">
        <v>1891</v>
      </c>
      <c r="B916" s="7" t="s">
        <v>1892</v>
      </c>
      <c r="C916" s="7" t="s">
        <v>44</v>
      </c>
      <c r="D916" s="8"/>
      <c r="E916" s="8"/>
      <c r="F916" s="8"/>
      <c r="G916" s="2" t="str">
        <f>IFERROR(__xludf.DUMMYFUNCTION("IF(NOT(EXACT(A916,A915)), IF(ISERROR(FILTER(D$2:D2782, A$2:A2782 = A916, D$2:D2782&lt;&gt;"""")), """", COUNTA(FILTER(D$2:D2782, A$2:A2782 = A916, D$2:D2782&lt;&gt;""""))),"""")"),"")</f>
        <v/>
      </c>
    </row>
    <row r="917" ht="14.25" customHeight="1">
      <c r="A917" s="7" t="s">
        <v>1893</v>
      </c>
      <c r="B917" s="7" t="s">
        <v>1894</v>
      </c>
      <c r="C917" s="7" t="s">
        <v>44</v>
      </c>
      <c r="D917" s="8"/>
      <c r="E917" s="8"/>
      <c r="F917" s="8"/>
      <c r="G917" s="2" t="str">
        <f>IFERROR(__xludf.DUMMYFUNCTION("IF(NOT(EXACT(A917,A916)), IF(ISERROR(FILTER(D$2:D2782, A$2:A2782 = A917, D$2:D2782&lt;&gt;"""")), """", COUNTA(FILTER(D$2:D2782, A$2:A2782 = A917, D$2:D2782&lt;&gt;""""))),"""")"),"")</f>
        <v/>
      </c>
    </row>
    <row r="918" ht="14.25" customHeight="1">
      <c r="A918" s="7" t="s">
        <v>1895</v>
      </c>
      <c r="B918" s="7" t="s">
        <v>1896</v>
      </c>
      <c r="C918" s="7" t="s">
        <v>44</v>
      </c>
      <c r="D918" s="8"/>
      <c r="E918" s="8"/>
      <c r="F918" s="8"/>
      <c r="G918" s="2" t="str">
        <f>IFERROR(__xludf.DUMMYFUNCTION("IF(NOT(EXACT(A918,A917)), IF(ISERROR(FILTER(D$2:D2782, A$2:A2782 = A918, D$2:D2782&lt;&gt;"""")), """", COUNTA(FILTER(D$2:D2782, A$2:A2782 = A918, D$2:D2782&lt;&gt;""""))),"""")"),"")</f>
        <v/>
      </c>
    </row>
    <row r="919" ht="14.25" customHeight="1">
      <c r="A919" s="7" t="s">
        <v>1897</v>
      </c>
      <c r="B919" s="7" t="s">
        <v>1898</v>
      </c>
      <c r="C919" s="7" t="s">
        <v>44</v>
      </c>
      <c r="D919" s="8"/>
      <c r="E919" s="8"/>
      <c r="F919" s="8"/>
      <c r="G919" s="2" t="str">
        <f>IFERROR(__xludf.DUMMYFUNCTION("IF(NOT(EXACT(A919,A918)), IF(ISERROR(FILTER(D$2:D2782, A$2:A2782 = A919, D$2:D2782&lt;&gt;"""")), """", COUNTA(FILTER(D$2:D2782, A$2:A2782 = A919, D$2:D2782&lt;&gt;""""))),"""")"),"")</f>
        <v/>
      </c>
    </row>
    <row r="920" ht="14.25" customHeight="1">
      <c r="A920" s="7" t="s">
        <v>1899</v>
      </c>
      <c r="B920" s="7" t="s">
        <v>1900</v>
      </c>
      <c r="C920" s="7" t="s">
        <v>44</v>
      </c>
      <c r="D920" s="8"/>
      <c r="E920" s="8"/>
      <c r="F920" s="8"/>
      <c r="G920" s="2" t="str">
        <f>IFERROR(__xludf.DUMMYFUNCTION("IF(NOT(EXACT(A920,A919)), IF(ISERROR(FILTER(D$2:D2782, A$2:A2782 = A920, D$2:D2782&lt;&gt;"""")), """", COUNTA(FILTER(D$2:D2782, A$2:A2782 = A920, D$2:D2782&lt;&gt;""""))),"""")"),"")</f>
        <v/>
      </c>
    </row>
    <row r="921" ht="14.25" customHeight="1">
      <c r="A921" s="7" t="s">
        <v>1901</v>
      </c>
      <c r="B921" s="7" t="s">
        <v>1902</v>
      </c>
      <c r="C921" s="7" t="s">
        <v>44</v>
      </c>
      <c r="D921" s="8"/>
      <c r="E921" s="8"/>
      <c r="F921" s="8"/>
      <c r="G921" s="2" t="str">
        <f>IFERROR(__xludf.DUMMYFUNCTION("IF(NOT(EXACT(A921,A920)), IF(ISERROR(FILTER(D$2:D2782, A$2:A2782 = A921, D$2:D2782&lt;&gt;"""")), """", COUNTA(FILTER(D$2:D2782, A$2:A2782 = A921, D$2:D2782&lt;&gt;""""))),"""")"),"")</f>
        <v/>
      </c>
    </row>
    <row r="922" ht="14.25" customHeight="1">
      <c r="A922" s="7" t="s">
        <v>1903</v>
      </c>
      <c r="B922" s="7" t="s">
        <v>1904</v>
      </c>
      <c r="C922" s="7" t="s">
        <v>44</v>
      </c>
      <c r="D922" s="8"/>
      <c r="E922" s="8"/>
      <c r="F922" s="8"/>
      <c r="G922" s="2" t="str">
        <f>IFERROR(__xludf.DUMMYFUNCTION("IF(NOT(EXACT(A922,A921)), IF(ISERROR(FILTER(D$2:D2782, A$2:A2782 = A922, D$2:D2782&lt;&gt;"""")), """", COUNTA(FILTER(D$2:D2782, A$2:A2782 = A922, D$2:D2782&lt;&gt;""""))),"""")"),"")</f>
        <v/>
      </c>
    </row>
    <row r="923" ht="14.25" customHeight="1">
      <c r="A923" s="7" t="s">
        <v>1905</v>
      </c>
      <c r="B923" s="7" t="s">
        <v>1906</v>
      </c>
      <c r="C923" s="7" t="s">
        <v>44</v>
      </c>
      <c r="D923" s="8"/>
      <c r="E923" s="8"/>
      <c r="F923" s="8"/>
      <c r="G923" s="2" t="str">
        <f>IFERROR(__xludf.DUMMYFUNCTION("IF(NOT(EXACT(A923,A922)), IF(ISERROR(FILTER(D$2:D2782, A$2:A2782 = A923, D$2:D2782&lt;&gt;"""")), """", COUNTA(FILTER(D$2:D2782, A$2:A2782 = A923, D$2:D2782&lt;&gt;""""))),"""")"),"")</f>
        <v/>
      </c>
    </row>
    <row r="924" ht="14.25" customHeight="1">
      <c r="A924" s="7" t="s">
        <v>1907</v>
      </c>
      <c r="B924" s="7" t="s">
        <v>1908</v>
      </c>
      <c r="C924" s="7" t="s">
        <v>44</v>
      </c>
      <c r="D924" s="8"/>
      <c r="E924" s="8"/>
      <c r="F924" s="8"/>
      <c r="G924" s="2" t="str">
        <f>IFERROR(__xludf.DUMMYFUNCTION("IF(NOT(EXACT(A924,A923)), IF(ISERROR(FILTER(D$2:D2782, A$2:A2782 = A924, D$2:D2782&lt;&gt;"""")), """", COUNTA(FILTER(D$2:D2782, A$2:A2782 = A924, D$2:D2782&lt;&gt;""""))),"""")"),"")</f>
        <v/>
      </c>
    </row>
    <row r="925" ht="14.25" customHeight="1">
      <c r="A925" s="7" t="s">
        <v>1909</v>
      </c>
      <c r="B925" s="7" t="s">
        <v>1910</v>
      </c>
      <c r="C925" s="7" t="s">
        <v>1911</v>
      </c>
      <c r="D925" s="7" t="s">
        <v>27</v>
      </c>
      <c r="E925" s="7" t="s">
        <v>21</v>
      </c>
      <c r="F925" s="7" t="s">
        <v>1912</v>
      </c>
      <c r="G925" s="2">
        <f>IFERROR(__xludf.DUMMYFUNCTION("IF(NOT(EXACT(A925,A924)), IF(ISERROR(FILTER(D$2:D2782, A$2:A2782 = A925, D$2:D2782&lt;&gt;"""")), """", COUNTA(FILTER(D$2:D2782, A$2:A2782 = A925, D$2:D2782&lt;&gt;""""))),"""")"),4.0)</f>
        <v>4</v>
      </c>
    </row>
    <row r="926" ht="14.25" customHeight="1">
      <c r="A926" s="7" t="s">
        <v>1909</v>
      </c>
      <c r="B926" s="7" t="s">
        <v>1910</v>
      </c>
      <c r="C926" s="7" t="s">
        <v>1911</v>
      </c>
      <c r="D926" s="7" t="s">
        <v>27</v>
      </c>
      <c r="E926" s="7" t="s">
        <v>21</v>
      </c>
      <c r="F926" s="7" t="s">
        <v>1913</v>
      </c>
      <c r="G926" s="2" t="str">
        <f>IFERROR(__xludf.DUMMYFUNCTION("IF(NOT(EXACT(A926,A925)), IF(ISERROR(FILTER(D$2:D2782, A$2:A2782 = A926, D$2:D2782&lt;&gt;"""")), """", COUNTA(FILTER(D$2:D2782, A$2:A2782 = A926, D$2:D2782&lt;&gt;""""))),"""")"),"")</f>
        <v/>
      </c>
    </row>
    <row r="927" ht="14.25" customHeight="1">
      <c r="A927" s="7" t="s">
        <v>1909</v>
      </c>
      <c r="B927" s="7" t="s">
        <v>1910</v>
      </c>
      <c r="C927" s="7" t="s">
        <v>1911</v>
      </c>
      <c r="D927" s="7" t="s">
        <v>27</v>
      </c>
      <c r="E927" s="7" t="s">
        <v>21</v>
      </c>
      <c r="F927" s="7" t="s">
        <v>1914</v>
      </c>
      <c r="G927" s="2" t="str">
        <f>IFERROR(__xludf.DUMMYFUNCTION("IF(NOT(EXACT(A927,A926)), IF(ISERROR(FILTER(D$2:D2782, A$2:A2782 = A927, D$2:D2782&lt;&gt;"""")), """", COUNTA(FILTER(D$2:D2782, A$2:A2782 = A927, D$2:D2782&lt;&gt;""""))),"""")"),"")</f>
        <v/>
      </c>
    </row>
    <row r="928" ht="14.25" customHeight="1">
      <c r="A928" s="7" t="s">
        <v>1909</v>
      </c>
      <c r="B928" s="7" t="s">
        <v>1910</v>
      </c>
      <c r="C928" s="7" t="s">
        <v>1911</v>
      </c>
      <c r="D928" s="7" t="s">
        <v>27</v>
      </c>
      <c r="E928" s="7" t="s">
        <v>21</v>
      </c>
      <c r="F928" s="7" t="s">
        <v>1915</v>
      </c>
      <c r="G928" s="2" t="str">
        <f>IFERROR(__xludf.DUMMYFUNCTION("IF(NOT(EXACT(A928,A927)), IF(ISERROR(FILTER(D$2:D2782, A$2:A2782 = A928, D$2:D2782&lt;&gt;"""")), """", COUNTA(FILTER(D$2:D2782, A$2:A2782 = A928, D$2:D2782&lt;&gt;""""))),"""")"),"")</f>
        <v/>
      </c>
    </row>
    <row r="929" ht="14.25" customHeight="1">
      <c r="A929" s="7" t="s">
        <v>1916</v>
      </c>
      <c r="B929" s="7" t="s">
        <v>1917</v>
      </c>
      <c r="C929" s="7" t="s">
        <v>44</v>
      </c>
      <c r="D929" s="8"/>
      <c r="E929" s="8"/>
      <c r="F929" s="8"/>
      <c r="G929" s="2" t="str">
        <f>IFERROR(__xludf.DUMMYFUNCTION("IF(NOT(EXACT(A929,A928)), IF(ISERROR(FILTER(D$2:D2782, A$2:A2782 = A929, D$2:D2782&lt;&gt;"""")), """", COUNTA(FILTER(D$2:D2782, A$2:A2782 = A929, D$2:D2782&lt;&gt;""""))),"""")"),"")</f>
        <v/>
      </c>
    </row>
    <row r="930" ht="14.25" customHeight="1">
      <c r="A930" s="7" t="s">
        <v>1918</v>
      </c>
      <c r="B930" s="7" t="s">
        <v>1919</v>
      </c>
      <c r="C930" s="7" t="s">
        <v>44</v>
      </c>
      <c r="D930" s="8"/>
      <c r="E930" s="8"/>
      <c r="F930" s="8"/>
      <c r="G930" s="2" t="str">
        <f>IFERROR(__xludf.DUMMYFUNCTION("IF(NOT(EXACT(A930,A929)), IF(ISERROR(FILTER(D$2:D2782, A$2:A2782 = A930, D$2:D2782&lt;&gt;"""")), """", COUNTA(FILTER(D$2:D2782, A$2:A2782 = A930, D$2:D2782&lt;&gt;""""))),"""")"),"")</f>
        <v/>
      </c>
    </row>
    <row r="931" ht="14.25" customHeight="1">
      <c r="A931" s="7" t="s">
        <v>1920</v>
      </c>
      <c r="B931" s="7" t="s">
        <v>1921</v>
      </c>
      <c r="C931" s="7" t="s">
        <v>44</v>
      </c>
      <c r="D931" s="8"/>
      <c r="E931" s="8"/>
      <c r="F931" s="8"/>
      <c r="G931" s="2" t="str">
        <f>IFERROR(__xludf.DUMMYFUNCTION("IF(NOT(EXACT(A931,A930)), IF(ISERROR(FILTER(D$2:D2782, A$2:A2782 = A931, D$2:D2782&lt;&gt;"""")), """", COUNTA(FILTER(D$2:D2782, A$2:A2782 = A931, D$2:D2782&lt;&gt;""""))),"""")"),"")</f>
        <v/>
      </c>
    </row>
    <row r="932" ht="14.25" customHeight="1">
      <c r="A932" s="7" t="s">
        <v>1922</v>
      </c>
      <c r="B932" s="7" t="s">
        <v>1923</v>
      </c>
      <c r="C932" s="7" t="s">
        <v>44</v>
      </c>
      <c r="D932" s="8"/>
      <c r="E932" s="8"/>
      <c r="F932" s="8"/>
      <c r="G932" s="2" t="str">
        <f>IFERROR(__xludf.DUMMYFUNCTION("IF(NOT(EXACT(A932,A931)), IF(ISERROR(FILTER(D$2:D2782, A$2:A2782 = A932, D$2:D2782&lt;&gt;"""")), """", COUNTA(FILTER(D$2:D2782, A$2:A2782 = A932, D$2:D2782&lt;&gt;""""))),"""")"),"")</f>
        <v/>
      </c>
    </row>
    <row r="933" ht="14.25" customHeight="1">
      <c r="A933" s="7" t="s">
        <v>1924</v>
      </c>
      <c r="B933" s="7" t="s">
        <v>1925</v>
      </c>
      <c r="C933" s="7" t="s">
        <v>44</v>
      </c>
      <c r="D933" s="8"/>
      <c r="E933" s="8"/>
      <c r="F933" s="8"/>
      <c r="G933" s="2" t="str">
        <f>IFERROR(__xludf.DUMMYFUNCTION("IF(NOT(EXACT(A933,A932)), IF(ISERROR(FILTER(D$2:D2782, A$2:A2782 = A933, D$2:D2782&lt;&gt;"""")), """", COUNTA(FILTER(D$2:D2782, A$2:A2782 = A933, D$2:D2782&lt;&gt;""""))),"""")"),"")</f>
        <v/>
      </c>
    </row>
    <row r="934" ht="14.25" customHeight="1">
      <c r="A934" s="7" t="s">
        <v>1926</v>
      </c>
      <c r="B934" s="7" t="s">
        <v>1927</v>
      </c>
      <c r="C934" s="7" t="s">
        <v>44</v>
      </c>
      <c r="D934" s="8"/>
      <c r="E934" s="8"/>
      <c r="F934" s="8"/>
      <c r="G934" s="2" t="str">
        <f>IFERROR(__xludf.DUMMYFUNCTION("IF(NOT(EXACT(A934,A933)), IF(ISERROR(FILTER(D$2:D2782, A$2:A2782 = A934, D$2:D2782&lt;&gt;"""")), """", COUNTA(FILTER(D$2:D2782, A$2:A2782 = A934, D$2:D2782&lt;&gt;""""))),"""")"),"")</f>
        <v/>
      </c>
    </row>
    <row r="935" ht="14.25" customHeight="1">
      <c r="A935" s="7" t="s">
        <v>1928</v>
      </c>
      <c r="B935" s="7" t="s">
        <v>1929</v>
      </c>
      <c r="C935" s="7" t="s">
        <v>44</v>
      </c>
      <c r="D935" s="8"/>
      <c r="E935" s="8"/>
      <c r="F935" s="8"/>
      <c r="G935" s="2" t="str">
        <f>IFERROR(__xludf.DUMMYFUNCTION("IF(NOT(EXACT(A935,A934)), IF(ISERROR(FILTER(D$2:D2782, A$2:A2782 = A935, D$2:D2782&lt;&gt;"""")), """", COUNTA(FILTER(D$2:D2782, A$2:A2782 = A935, D$2:D2782&lt;&gt;""""))),"""")"),"")</f>
        <v/>
      </c>
    </row>
    <row r="936" ht="14.25" customHeight="1">
      <c r="A936" s="7" t="s">
        <v>1930</v>
      </c>
      <c r="B936" s="7" t="s">
        <v>1931</v>
      </c>
      <c r="C936" s="7" t="s">
        <v>44</v>
      </c>
      <c r="D936" s="8"/>
      <c r="E936" s="8"/>
      <c r="F936" s="8"/>
      <c r="G936" s="2" t="str">
        <f>IFERROR(__xludf.DUMMYFUNCTION("IF(NOT(EXACT(A936,A935)), IF(ISERROR(FILTER(D$2:D2782, A$2:A2782 = A936, D$2:D2782&lt;&gt;"""")), """", COUNTA(FILTER(D$2:D2782, A$2:A2782 = A936, D$2:D2782&lt;&gt;""""))),"""")"),"")</f>
        <v/>
      </c>
    </row>
    <row r="937" ht="14.25" customHeight="1">
      <c r="A937" s="7" t="s">
        <v>1932</v>
      </c>
      <c r="B937" s="7" t="s">
        <v>1933</v>
      </c>
      <c r="C937" s="7" t="s">
        <v>44</v>
      </c>
      <c r="D937" s="8"/>
      <c r="E937" s="8"/>
      <c r="F937" s="8"/>
      <c r="G937" s="2" t="str">
        <f>IFERROR(__xludf.DUMMYFUNCTION("IF(NOT(EXACT(A937,A936)), IF(ISERROR(FILTER(D$2:D2782, A$2:A2782 = A937, D$2:D2782&lt;&gt;"""")), """", COUNTA(FILTER(D$2:D2782, A$2:A2782 = A937, D$2:D2782&lt;&gt;""""))),"""")"),"")</f>
        <v/>
      </c>
    </row>
    <row r="938" ht="14.25" customHeight="1">
      <c r="A938" s="7" t="s">
        <v>1934</v>
      </c>
      <c r="B938" s="7" t="s">
        <v>1935</v>
      </c>
      <c r="C938" s="7" t="s">
        <v>44</v>
      </c>
      <c r="D938" s="8"/>
      <c r="E938" s="8"/>
      <c r="F938" s="8"/>
      <c r="G938" s="2" t="str">
        <f>IFERROR(__xludf.DUMMYFUNCTION("IF(NOT(EXACT(A938,A937)), IF(ISERROR(FILTER(D$2:D2782, A$2:A2782 = A938, D$2:D2782&lt;&gt;"""")), """", COUNTA(FILTER(D$2:D2782, A$2:A2782 = A938, D$2:D2782&lt;&gt;""""))),"""")"),"")</f>
        <v/>
      </c>
    </row>
    <row r="939" ht="14.25" customHeight="1">
      <c r="A939" s="7" t="s">
        <v>1936</v>
      </c>
      <c r="B939" s="7" t="s">
        <v>1937</v>
      </c>
      <c r="C939" s="7" t="s">
        <v>44</v>
      </c>
      <c r="D939" s="8"/>
      <c r="E939" s="8"/>
      <c r="F939" s="8"/>
      <c r="G939" s="2" t="str">
        <f>IFERROR(__xludf.DUMMYFUNCTION("IF(NOT(EXACT(A939,A938)), IF(ISERROR(FILTER(D$2:D2782, A$2:A2782 = A939, D$2:D2782&lt;&gt;"""")), """", COUNTA(FILTER(D$2:D2782, A$2:A2782 = A939, D$2:D2782&lt;&gt;""""))),"""")"),"")</f>
        <v/>
      </c>
    </row>
    <row r="940" ht="14.25" customHeight="1">
      <c r="A940" s="7" t="s">
        <v>1938</v>
      </c>
      <c r="B940" s="7" t="s">
        <v>1939</v>
      </c>
      <c r="C940" s="7" t="s">
        <v>44</v>
      </c>
      <c r="D940" s="8"/>
      <c r="E940" s="8"/>
      <c r="F940" s="8"/>
      <c r="G940" s="2" t="str">
        <f>IFERROR(__xludf.DUMMYFUNCTION("IF(NOT(EXACT(A940,A939)), IF(ISERROR(FILTER(D$2:D2782, A$2:A2782 = A940, D$2:D2782&lt;&gt;"""")), """", COUNTA(FILTER(D$2:D2782, A$2:A2782 = A940, D$2:D2782&lt;&gt;""""))),"""")"),"")</f>
        <v/>
      </c>
    </row>
    <row r="941" ht="14.25" customHeight="1">
      <c r="A941" s="7" t="s">
        <v>1940</v>
      </c>
      <c r="B941" s="7" t="s">
        <v>1941</v>
      </c>
      <c r="C941" s="7" t="s">
        <v>44</v>
      </c>
      <c r="D941" s="8"/>
      <c r="E941" s="8"/>
      <c r="F941" s="8"/>
      <c r="G941" s="2" t="str">
        <f>IFERROR(__xludf.DUMMYFUNCTION("IF(NOT(EXACT(A941,A940)), IF(ISERROR(FILTER(D$2:D2782, A$2:A2782 = A941, D$2:D2782&lt;&gt;"""")), """", COUNTA(FILTER(D$2:D2782, A$2:A2782 = A941, D$2:D2782&lt;&gt;""""))),"""")"),"")</f>
        <v/>
      </c>
    </row>
    <row r="942" ht="14.25" customHeight="1">
      <c r="A942" s="7" t="s">
        <v>1942</v>
      </c>
      <c r="B942" s="7" t="s">
        <v>1943</v>
      </c>
      <c r="C942" s="7" t="s">
        <v>44</v>
      </c>
      <c r="D942" s="8"/>
      <c r="E942" s="8"/>
      <c r="F942" s="8"/>
      <c r="G942" s="2" t="str">
        <f>IFERROR(__xludf.DUMMYFUNCTION("IF(NOT(EXACT(A942,A941)), IF(ISERROR(FILTER(D$2:D2782, A$2:A2782 = A942, D$2:D2782&lt;&gt;"""")), """", COUNTA(FILTER(D$2:D2782, A$2:A2782 = A942, D$2:D2782&lt;&gt;""""))),"""")"),"")</f>
        <v/>
      </c>
    </row>
    <row r="943" ht="14.25" customHeight="1">
      <c r="A943" s="7" t="s">
        <v>1944</v>
      </c>
      <c r="B943" s="7" t="s">
        <v>1945</v>
      </c>
      <c r="C943" s="7" t="s">
        <v>1946</v>
      </c>
      <c r="D943" s="7" t="s">
        <v>1947</v>
      </c>
      <c r="E943" s="7" t="s">
        <v>21</v>
      </c>
      <c r="F943" s="7" t="s">
        <v>1948</v>
      </c>
      <c r="G943" s="2">
        <f>IFERROR(__xludf.DUMMYFUNCTION("IF(NOT(EXACT(A943,A942)), IF(ISERROR(FILTER(D$2:D2782, A$2:A2782 = A943, D$2:D2782&lt;&gt;"""")), """", COUNTA(FILTER(D$2:D2782, A$2:A2782 = A943, D$2:D2782&lt;&gt;""""))),"""")"),1.0)</f>
        <v>1</v>
      </c>
    </row>
    <row r="944" ht="14.25" customHeight="1">
      <c r="A944" s="7" t="s">
        <v>1949</v>
      </c>
      <c r="B944" s="7" t="s">
        <v>1950</v>
      </c>
      <c r="C944" s="7" t="s">
        <v>44</v>
      </c>
      <c r="D944" s="8"/>
      <c r="E944" s="8"/>
      <c r="F944" s="8"/>
      <c r="G944" s="2" t="str">
        <f>IFERROR(__xludf.DUMMYFUNCTION("IF(NOT(EXACT(A944,A943)), IF(ISERROR(FILTER(D$2:D2782, A$2:A2782 = A944, D$2:D2782&lt;&gt;"""")), """", COUNTA(FILTER(D$2:D2782, A$2:A2782 = A944, D$2:D2782&lt;&gt;""""))),"""")"),"")</f>
        <v/>
      </c>
    </row>
    <row r="945" ht="14.25" customHeight="1">
      <c r="A945" s="7" t="s">
        <v>1951</v>
      </c>
      <c r="B945" s="7" t="s">
        <v>1952</v>
      </c>
      <c r="C945" s="7" t="s">
        <v>44</v>
      </c>
      <c r="D945" s="8"/>
      <c r="E945" s="8"/>
      <c r="F945" s="8"/>
      <c r="G945" s="2" t="str">
        <f>IFERROR(__xludf.DUMMYFUNCTION("IF(NOT(EXACT(A945,A944)), IF(ISERROR(FILTER(D$2:D2782, A$2:A2782 = A945, D$2:D2782&lt;&gt;"""")), """", COUNTA(FILTER(D$2:D2782, A$2:A2782 = A945, D$2:D2782&lt;&gt;""""))),"""")"),"")</f>
        <v/>
      </c>
    </row>
    <row r="946" ht="14.25" customHeight="1">
      <c r="A946" s="7" t="s">
        <v>1953</v>
      </c>
      <c r="B946" s="7" t="s">
        <v>1954</v>
      </c>
      <c r="C946" s="7" t="s">
        <v>44</v>
      </c>
      <c r="D946" s="8"/>
      <c r="E946" s="8"/>
      <c r="F946" s="8"/>
      <c r="G946" s="2" t="str">
        <f>IFERROR(__xludf.DUMMYFUNCTION("IF(NOT(EXACT(A946,A945)), IF(ISERROR(FILTER(D$2:D2782, A$2:A2782 = A946, D$2:D2782&lt;&gt;"""")), """", COUNTA(FILTER(D$2:D2782, A$2:A2782 = A946, D$2:D2782&lt;&gt;""""))),"""")"),"")</f>
        <v/>
      </c>
    </row>
    <row r="947" ht="14.25" customHeight="1">
      <c r="A947" s="7" t="s">
        <v>1955</v>
      </c>
      <c r="B947" s="7" t="s">
        <v>1956</v>
      </c>
      <c r="C947" s="7" t="s">
        <v>44</v>
      </c>
      <c r="D947" s="8"/>
      <c r="E947" s="8"/>
      <c r="F947" s="8"/>
      <c r="G947" s="2" t="str">
        <f>IFERROR(__xludf.DUMMYFUNCTION("IF(NOT(EXACT(A947,A946)), IF(ISERROR(FILTER(D$2:D2782, A$2:A2782 = A947, D$2:D2782&lt;&gt;"""")), """", COUNTA(FILTER(D$2:D2782, A$2:A2782 = A947, D$2:D2782&lt;&gt;""""))),"""")"),"")</f>
        <v/>
      </c>
    </row>
    <row r="948" ht="14.25" customHeight="1">
      <c r="A948" s="7" t="s">
        <v>1957</v>
      </c>
      <c r="B948" s="7" t="s">
        <v>1958</v>
      </c>
      <c r="C948" s="7" t="s">
        <v>44</v>
      </c>
      <c r="D948" s="8"/>
      <c r="E948" s="8"/>
      <c r="F948" s="8"/>
      <c r="G948" s="2" t="str">
        <f>IFERROR(__xludf.DUMMYFUNCTION("IF(NOT(EXACT(A948,A947)), IF(ISERROR(FILTER(D$2:D2782, A$2:A2782 = A948, D$2:D2782&lt;&gt;"""")), """", COUNTA(FILTER(D$2:D2782, A$2:A2782 = A948, D$2:D2782&lt;&gt;""""))),"""")"),"")</f>
        <v/>
      </c>
    </row>
    <row r="949" ht="14.25" customHeight="1">
      <c r="A949" s="7" t="s">
        <v>1959</v>
      </c>
      <c r="B949" s="7" t="s">
        <v>1960</v>
      </c>
      <c r="C949" s="7" t="s">
        <v>44</v>
      </c>
      <c r="D949" s="8"/>
      <c r="E949" s="8"/>
      <c r="F949" s="8"/>
      <c r="G949" s="2" t="str">
        <f>IFERROR(__xludf.DUMMYFUNCTION("IF(NOT(EXACT(A949,A948)), IF(ISERROR(FILTER(D$2:D2782, A$2:A2782 = A949, D$2:D2782&lt;&gt;"""")), """", COUNTA(FILTER(D$2:D2782, A$2:A2782 = A949, D$2:D2782&lt;&gt;""""))),"""")"),"")</f>
        <v/>
      </c>
    </row>
    <row r="950" ht="14.25" customHeight="1">
      <c r="A950" s="7" t="s">
        <v>1961</v>
      </c>
      <c r="B950" s="7" t="s">
        <v>1962</v>
      </c>
      <c r="C950" s="7" t="s">
        <v>44</v>
      </c>
      <c r="D950" s="8"/>
      <c r="E950" s="8"/>
      <c r="F950" s="8"/>
      <c r="G950" s="2" t="str">
        <f>IFERROR(__xludf.DUMMYFUNCTION("IF(NOT(EXACT(A950,A949)), IF(ISERROR(FILTER(D$2:D2782, A$2:A2782 = A950, D$2:D2782&lt;&gt;"""")), """", COUNTA(FILTER(D$2:D2782, A$2:A2782 = A950, D$2:D2782&lt;&gt;""""))),"""")"),"")</f>
        <v/>
      </c>
    </row>
    <row r="951" ht="14.25" customHeight="1">
      <c r="A951" s="7" t="s">
        <v>1963</v>
      </c>
      <c r="B951" s="7" t="s">
        <v>1964</v>
      </c>
      <c r="C951" s="7" t="s">
        <v>44</v>
      </c>
      <c r="D951" s="8"/>
      <c r="E951" s="8"/>
      <c r="F951" s="8"/>
      <c r="G951" s="2" t="str">
        <f>IFERROR(__xludf.DUMMYFUNCTION("IF(NOT(EXACT(A951,A950)), IF(ISERROR(FILTER(D$2:D2782, A$2:A2782 = A951, D$2:D2782&lt;&gt;"""")), """", COUNTA(FILTER(D$2:D2782, A$2:A2782 = A951, D$2:D2782&lt;&gt;""""))),"""")"),"")</f>
        <v/>
      </c>
    </row>
    <row r="952" ht="14.25" customHeight="1">
      <c r="A952" s="7" t="s">
        <v>1965</v>
      </c>
      <c r="B952" s="7" t="s">
        <v>1966</v>
      </c>
      <c r="C952" s="7" t="s">
        <v>44</v>
      </c>
      <c r="D952" s="8"/>
      <c r="E952" s="8"/>
      <c r="F952" s="8"/>
      <c r="G952" s="2" t="str">
        <f>IFERROR(__xludf.DUMMYFUNCTION("IF(NOT(EXACT(A952,A951)), IF(ISERROR(FILTER(D$2:D2782, A$2:A2782 = A952, D$2:D2782&lt;&gt;"""")), """", COUNTA(FILTER(D$2:D2782, A$2:A2782 = A952, D$2:D2782&lt;&gt;""""))),"""")"),"")</f>
        <v/>
      </c>
    </row>
    <row r="953" ht="14.25" customHeight="1">
      <c r="A953" s="7" t="s">
        <v>1967</v>
      </c>
      <c r="B953" s="7" t="s">
        <v>1968</v>
      </c>
      <c r="C953" s="7" t="s">
        <v>44</v>
      </c>
      <c r="D953" s="8"/>
      <c r="E953" s="8"/>
      <c r="F953" s="8"/>
      <c r="G953" s="2" t="str">
        <f>IFERROR(__xludf.DUMMYFUNCTION("IF(NOT(EXACT(A953,A952)), IF(ISERROR(FILTER(D$2:D2782, A$2:A2782 = A953, D$2:D2782&lt;&gt;"""")), """", COUNTA(FILTER(D$2:D2782, A$2:A2782 = A953, D$2:D2782&lt;&gt;""""))),"""")"),"")</f>
        <v/>
      </c>
    </row>
    <row r="954" ht="14.25" customHeight="1">
      <c r="A954" s="7" t="s">
        <v>1969</v>
      </c>
      <c r="B954" s="7" t="s">
        <v>1970</v>
      </c>
      <c r="C954" s="7" t="s">
        <v>44</v>
      </c>
      <c r="D954" s="8"/>
      <c r="E954" s="8"/>
      <c r="F954" s="8"/>
      <c r="G954" s="2" t="str">
        <f>IFERROR(__xludf.DUMMYFUNCTION("IF(NOT(EXACT(A954,A953)), IF(ISERROR(FILTER(D$2:D2782, A$2:A2782 = A954, D$2:D2782&lt;&gt;"""")), """", COUNTA(FILTER(D$2:D2782, A$2:A2782 = A954, D$2:D2782&lt;&gt;""""))),"""")"),"")</f>
        <v/>
      </c>
    </row>
    <row r="955" ht="14.25" customHeight="1">
      <c r="A955" s="7" t="s">
        <v>1971</v>
      </c>
      <c r="B955" s="7" t="s">
        <v>1972</v>
      </c>
      <c r="C955" s="7" t="s">
        <v>44</v>
      </c>
      <c r="D955" s="8"/>
      <c r="E955" s="8"/>
      <c r="F955" s="8"/>
      <c r="G955" s="2" t="str">
        <f>IFERROR(__xludf.DUMMYFUNCTION("IF(NOT(EXACT(A955,A954)), IF(ISERROR(FILTER(D$2:D2782, A$2:A2782 = A955, D$2:D2782&lt;&gt;"""")), """", COUNTA(FILTER(D$2:D2782, A$2:A2782 = A955, D$2:D2782&lt;&gt;""""))),"""")"),"")</f>
        <v/>
      </c>
    </row>
    <row r="956" ht="14.25" customHeight="1">
      <c r="A956" s="7" t="s">
        <v>1973</v>
      </c>
      <c r="B956" s="7" t="s">
        <v>1974</v>
      </c>
      <c r="C956" s="7" t="s">
        <v>44</v>
      </c>
      <c r="D956" s="8"/>
      <c r="E956" s="8"/>
      <c r="F956" s="8"/>
      <c r="G956" s="2" t="str">
        <f>IFERROR(__xludf.DUMMYFUNCTION("IF(NOT(EXACT(A956,A955)), IF(ISERROR(FILTER(D$2:D2782, A$2:A2782 = A956, D$2:D2782&lt;&gt;"""")), """", COUNTA(FILTER(D$2:D2782, A$2:A2782 = A956, D$2:D2782&lt;&gt;""""))),"""")"),"")</f>
        <v/>
      </c>
    </row>
    <row r="957" ht="14.25" customHeight="1">
      <c r="A957" s="7" t="s">
        <v>1975</v>
      </c>
      <c r="B957" s="7" t="s">
        <v>1976</v>
      </c>
      <c r="C957" s="7" t="s">
        <v>44</v>
      </c>
      <c r="D957" s="8"/>
      <c r="E957" s="8"/>
      <c r="F957" s="8"/>
      <c r="G957" s="2" t="str">
        <f>IFERROR(__xludf.DUMMYFUNCTION("IF(NOT(EXACT(A957,A956)), IF(ISERROR(FILTER(D$2:D2782, A$2:A2782 = A957, D$2:D2782&lt;&gt;"""")), """", COUNTA(FILTER(D$2:D2782, A$2:A2782 = A957, D$2:D2782&lt;&gt;""""))),"""")"),"")</f>
        <v/>
      </c>
    </row>
    <row r="958" ht="14.25" customHeight="1">
      <c r="A958" s="7" t="s">
        <v>1977</v>
      </c>
      <c r="B958" s="7" t="s">
        <v>1978</v>
      </c>
      <c r="C958" s="7" t="s">
        <v>44</v>
      </c>
      <c r="D958" s="8"/>
      <c r="E958" s="8"/>
      <c r="F958" s="8"/>
      <c r="G958" s="2" t="str">
        <f>IFERROR(__xludf.DUMMYFUNCTION("IF(NOT(EXACT(A958,A957)), IF(ISERROR(FILTER(D$2:D2782, A$2:A2782 = A958, D$2:D2782&lt;&gt;"""")), """", COUNTA(FILTER(D$2:D2782, A$2:A2782 = A958, D$2:D2782&lt;&gt;""""))),"""")"),"")</f>
        <v/>
      </c>
    </row>
    <row r="959" ht="14.25" customHeight="1">
      <c r="A959" s="7" t="s">
        <v>1979</v>
      </c>
      <c r="B959" s="7" t="s">
        <v>1980</v>
      </c>
      <c r="C959" s="7" t="s">
        <v>44</v>
      </c>
      <c r="D959" s="8"/>
      <c r="E959" s="8"/>
      <c r="F959" s="8"/>
      <c r="G959" s="2" t="str">
        <f>IFERROR(__xludf.DUMMYFUNCTION("IF(NOT(EXACT(A959,A958)), IF(ISERROR(FILTER(D$2:D2782, A$2:A2782 = A959, D$2:D2782&lt;&gt;"""")), """", COUNTA(FILTER(D$2:D2782, A$2:A2782 = A959, D$2:D2782&lt;&gt;""""))),"""")"),"")</f>
        <v/>
      </c>
    </row>
    <row r="960" ht="14.25" customHeight="1">
      <c r="A960" s="7" t="s">
        <v>1981</v>
      </c>
      <c r="B960" s="7" t="s">
        <v>1982</v>
      </c>
      <c r="C960" s="7" t="s">
        <v>44</v>
      </c>
      <c r="D960" s="8"/>
      <c r="E960" s="8"/>
      <c r="F960" s="8"/>
      <c r="G960" s="2" t="str">
        <f>IFERROR(__xludf.DUMMYFUNCTION("IF(NOT(EXACT(A960,A959)), IF(ISERROR(FILTER(D$2:D2782, A$2:A2782 = A960, D$2:D2782&lt;&gt;"""")), """", COUNTA(FILTER(D$2:D2782, A$2:A2782 = A960, D$2:D2782&lt;&gt;""""))),"""")"),"")</f>
        <v/>
      </c>
    </row>
    <row r="961" ht="14.25" customHeight="1">
      <c r="A961" s="7" t="s">
        <v>1983</v>
      </c>
      <c r="B961" s="7" t="s">
        <v>1984</v>
      </c>
      <c r="C961" s="7" t="s">
        <v>44</v>
      </c>
      <c r="D961" s="8"/>
      <c r="E961" s="8"/>
      <c r="F961" s="8"/>
      <c r="G961" s="2" t="str">
        <f>IFERROR(__xludf.DUMMYFUNCTION("IF(NOT(EXACT(A961,A960)), IF(ISERROR(FILTER(D$2:D2782, A$2:A2782 = A961, D$2:D2782&lt;&gt;"""")), """", COUNTA(FILTER(D$2:D2782, A$2:A2782 = A961, D$2:D2782&lt;&gt;""""))),"""")"),"")</f>
        <v/>
      </c>
    </row>
    <row r="962" ht="14.25" customHeight="1">
      <c r="A962" s="7" t="s">
        <v>1985</v>
      </c>
      <c r="B962" s="7" t="s">
        <v>1986</v>
      </c>
      <c r="C962" s="7" t="s">
        <v>44</v>
      </c>
      <c r="D962" s="8"/>
      <c r="E962" s="8"/>
      <c r="F962" s="8"/>
      <c r="G962" s="2" t="str">
        <f>IFERROR(__xludf.DUMMYFUNCTION("IF(NOT(EXACT(A962,A961)), IF(ISERROR(FILTER(D$2:D2782, A$2:A2782 = A962, D$2:D2782&lt;&gt;"""")), """", COUNTA(FILTER(D$2:D2782, A$2:A2782 = A962, D$2:D2782&lt;&gt;""""))),"""")"),"")</f>
        <v/>
      </c>
    </row>
    <row r="963" ht="14.25" customHeight="1">
      <c r="A963" s="7" t="s">
        <v>1987</v>
      </c>
      <c r="B963" s="7" t="s">
        <v>1988</v>
      </c>
      <c r="C963" s="7" t="s">
        <v>44</v>
      </c>
      <c r="D963" s="8"/>
      <c r="E963" s="8"/>
      <c r="F963" s="8"/>
      <c r="G963" s="2" t="str">
        <f>IFERROR(__xludf.DUMMYFUNCTION("IF(NOT(EXACT(A963,A962)), IF(ISERROR(FILTER(D$2:D2782, A$2:A2782 = A963, D$2:D2782&lt;&gt;"""")), """", COUNTA(FILTER(D$2:D2782, A$2:A2782 = A963, D$2:D2782&lt;&gt;""""))),"""")"),"")</f>
        <v/>
      </c>
    </row>
    <row r="964" ht="14.25" customHeight="1">
      <c r="A964" s="7" t="s">
        <v>1989</v>
      </c>
      <c r="B964" s="7" t="s">
        <v>1990</v>
      </c>
      <c r="C964" s="7" t="s">
        <v>44</v>
      </c>
      <c r="D964" s="8"/>
      <c r="E964" s="8"/>
      <c r="F964" s="8"/>
      <c r="G964" s="2" t="str">
        <f>IFERROR(__xludf.DUMMYFUNCTION("IF(NOT(EXACT(A964,A963)), IF(ISERROR(FILTER(D$2:D2782, A$2:A2782 = A964, D$2:D2782&lt;&gt;"""")), """", COUNTA(FILTER(D$2:D2782, A$2:A2782 = A964, D$2:D2782&lt;&gt;""""))),"""")"),"")</f>
        <v/>
      </c>
    </row>
    <row r="965" ht="14.25" customHeight="1">
      <c r="A965" s="7" t="s">
        <v>1991</v>
      </c>
      <c r="B965" s="7" t="s">
        <v>1992</v>
      </c>
      <c r="C965" s="7" t="s">
        <v>44</v>
      </c>
      <c r="D965" s="8"/>
      <c r="E965" s="8"/>
      <c r="F965" s="8"/>
      <c r="G965" s="2" t="str">
        <f>IFERROR(__xludf.DUMMYFUNCTION("IF(NOT(EXACT(A965,A964)), IF(ISERROR(FILTER(D$2:D2782, A$2:A2782 = A965, D$2:D2782&lt;&gt;"""")), """", COUNTA(FILTER(D$2:D2782, A$2:A2782 = A965, D$2:D2782&lt;&gt;""""))),"""")"),"")</f>
        <v/>
      </c>
    </row>
    <row r="966" ht="14.25" customHeight="1">
      <c r="A966" s="7" t="s">
        <v>1993</v>
      </c>
      <c r="B966" s="7" t="s">
        <v>1994</v>
      </c>
      <c r="C966" s="7" t="s">
        <v>44</v>
      </c>
      <c r="D966" s="8"/>
      <c r="E966" s="8"/>
      <c r="F966" s="8"/>
      <c r="G966" s="2" t="str">
        <f>IFERROR(__xludf.DUMMYFUNCTION("IF(NOT(EXACT(A966,A965)), IF(ISERROR(FILTER(D$2:D2782, A$2:A2782 = A966, D$2:D2782&lt;&gt;"""")), """", COUNTA(FILTER(D$2:D2782, A$2:A2782 = A966, D$2:D2782&lt;&gt;""""))),"""")"),"")</f>
        <v/>
      </c>
    </row>
    <row r="967" ht="14.25" customHeight="1">
      <c r="A967" s="7" t="s">
        <v>1995</v>
      </c>
      <c r="B967" s="7" t="s">
        <v>1996</v>
      </c>
      <c r="C967" s="7" t="s">
        <v>44</v>
      </c>
      <c r="D967" s="8"/>
      <c r="E967" s="8"/>
      <c r="F967" s="8"/>
      <c r="G967" s="2" t="str">
        <f>IFERROR(__xludf.DUMMYFUNCTION("IF(NOT(EXACT(A967,A966)), IF(ISERROR(FILTER(D$2:D2782, A$2:A2782 = A967, D$2:D2782&lt;&gt;"""")), """", COUNTA(FILTER(D$2:D2782, A$2:A2782 = A967, D$2:D2782&lt;&gt;""""))),"""")"),"")</f>
        <v/>
      </c>
    </row>
    <row r="968" ht="14.25" customHeight="1">
      <c r="A968" s="7" t="s">
        <v>1997</v>
      </c>
      <c r="B968" s="7" t="s">
        <v>1998</v>
      </c>
      <c r="C968" s="7" t="s">
        <v>44</v>
      </c>
      <c r="D968" s="8"/>
      <c r="E968" s="8"/>
      <c r="F968" s="8"/>
      <c r="G968" s="2" t="str">
        <f>IFERROR(__xludf.DUMMYFUNCTION("IF(NOT(EXACT(A968,A967)), IF(ISERROR(FILTER(D$2:D2782, A$2:A2782 = A968, D$2:D2782&lt;&gt;"""")), """", COUNTA(FILTER(D$2:D2782, A$2:A2782 = A968, D$2:D2782&lt;&gt;""""))),"""")"),"")</f>
        <v/>
      </c>
    </row>
    <row r="969" ht="14.25" customHeight="1">
      <c r="A969" s="7" t="s">
        <v>1999</v>
      </c>
      <c r="B969" s="7" t="s">
        <v>2000</v>
      </c>
      <c r="C969" s="7" t="s">
        <v>44</v>
      </c>
      <c r="D969" s="8"/>
      <c r="E969" s="8"/>
      <c r="F969" s="8"/>
      <c r="G969" s="2" t="str">
        <f>IFERROR(__xludf.DUMMYFUNCTION("IF(NOT(EXACT(A969,A968)), IF(ISERROR(FILTER(D$2:D2782, A$2:A2782 = A969, D$2:D2782&lt;&gt;"""")), """", COUNTA(FILTER(D$2:D2782, A$2:A2782 = A969, D$2:D2782&lt;&gt;""""))),"""")"),"")</f>
        <v/>
      </c>
    </row>
    <row r="970" ht="14.25" customHeight="1">
      <c r="A970" s="7" t="s">
        <v>2001</v>
      </c>
      <c r="B970" s="7" t="s">
        <v>2002</v>
      </c>
      <c r="C970" s="7" t="s">
        <v>44</v>
      </c>
      <c r="D970" s="8"/>
      <c r="E970" s="8"/>
      <c r="F970" s="8"/>
      <c r="G970" s="2" t="str">
        <f>IFERROR(__xludf.DUMMYFUNCTION("IF(NOT(EXACT(A970,A969)), IF(ISERROR(FILTER(D$2:D2782, A$2:A2782 = A970, D$2:D2782&lt;&gt;"""")), """", COUNTA(FILTER(D$2:D2782, A$2:A2782 = A970, D$2:D2782&lt;&gt;""""))),"""")"),"")</f>
        <v/>
      </c>
    </row>
    <row r="971" ht="14.25" customHeight="1">
      <c r="A971" s="7" t="s">
        <v>2003</v>
      </c>
      <c r="B971" s="7" t="s">
        <v>2004</v>
      </c>
      <c r="C971" s="7" t="s">
        <v>44</v>
      </c>
      <c r="D971" s="8"/>
      <c r="E971" s="8"/>
      <c r="F971" s="8"/>
      <c r="G971" s="2" t="str">
        <f>IFERROR(__xludf.DUMMYFUNCTION("IF(NOT(EXACT(A971,A970)), IF(ISERROR(FILTER(D$2:D2782, A$2:A2782 = A971, D$2:D2782&lt;&gt;"""")), """", COUNTA(FILTER(D$2:D2782, A$2:A2782 = A971, D$2:D2782&lt;&gt;""""))),"""")"),"")</f>
        <v/>
      </c>
    </row>
    <row r="972" ht="14.25" customHeight="1">
      <c r="A972" s="7" t="s">
        <v>2005</v>
      </c>
      <c r="B972" s="7" t="s">
        <v>2006</v>
      </c>
      <c r="C972" s="7" t="s">
        <v>2007</v>
      </c>
      <c r="D972" s="7" t="s">
        <v>27</v>
      </c>
      <c r="E972" s="7" t="s">
        <v>21</v>
      </c>
      <c r="F972" s="7" t="s">
        <v>2008</v>
      </c>
      <c r="G972" s="2">
        <f>IFERROR(__xludf.DUMMYFUNCTION("IF(NOT(EXACT(A972,A971)), IF(ISERROR(FILTER(D$2:D2782, A$2:A2782 = A972, D$2:D2782&lt;&gt;"""")), """", COUNTA(FILTER(D$2:D2782, A$2:A2782 = A972, D$2:D2782&lt;&gt;""""))),"""")"),1.0)</f>
        <v>1</v>
      </c>
    </row>
    <row r="973" ht="14.25" customHeight="1">
      <c r="A973" s="7" t="s">
        <v>2009</v>
      </c>
      <c r="B973" s="7" t="s">
        <v>2010</v>
      </c>
      <c r="C973" s="7" t="s">
        <v>44</v>
      </c>
      <c r="D973" s="8"/>
      <c r="E973" s="8"/>
      <c r="F973" s="8"/>
      <c r="G973" s="2" t="str">
        <f>IFERROR(__xludf.DUMMYFUNCTION("IF(NOT(EXACT(A973,A972)), IF(ISERROR(FILTER(D$2:D2782, A$2:A2782 = A973, D$2:D2782&lt;&gt;"""")), """", COUNTA(FILTER(D$2:D2782, A$2:A2782 = A973, D$2:D2782&lt;&gt;""""))),"""")"),"")</f>
        <v/>
      </c>
    </row>
    <row r="974" ht="14.25" customHeight="1">
      <c r="A974" s="7" t="s">
        <v>2011</v>
      </c>
      <c r="B974" s="7" t="s">
        <v>2012</v>
      </c>
      <c r="C974" s="7" t="s">
        <v>44</v>
      </c>
      <c r="D974" s="8"/>
      <c r="E974" s="8"/>
      <c r="F974" s="8"/>
      <c r="G974" s="2" t="str">
        <f>IFERROR(__xludf.DUMMYFUNCTION("IF(NOT(EXACT(A974,A973)), IF(ISERROR(FILTER(D$2:D2782, A$2:A2782 = A974, D$2:D2782&lt;&gt;"""")), """", COUNTA(FILTER(D$2:D2782, A$2:A2782 = A974, D$2:D2782&lt;&gt;""""))),"""")"),"")</f>
        <v/>
      </c>
    </row>
    <row r="975" ht="14.25" customHeight="1">
      <c r="A975" s="7" t="s">
        <v>2013</v>
      </c>
      <c r="B975" s="7" t="s">
        <v>2014</v>
      </c>
      <c r="C975" s="7" t="s">
        <v>44</v>
      </c>
      <c r="D975" s="8"/>
      <c r="E975" s="8"/>
      <c r="F975" s="8"/>
      <c r="G975" s="2" t="str">
        <f>IFERROR(__xludf.DUMMYFUNCTION("IF(NOT(EXACT(A975,A974)), IF(ISERROR(FILTER(D$2:D2782, A$2:A2782 = A975, D$2:D2782&lt;&gt;"""")), """", COUNTA(FILTER(D$2:D2782, A$2:A2782 = A975, D$2:D2782&lt;&gt;""""))),"""")"),"")</f>
        <v/>
      </c>
    </row>
    <row r="976" ht="14.25" customHeight="1">
      <c r="A976" s="7" t="s">
        <v>2015</v>
      </c>
      <c r="B976" s="7" t="s">
        <v>2016</v>
      </c>
      <c r="C976" s="7" t="s">
        <v>44</v>
      </c>
      <c r="D976" s="8"/>
      <c r="E976" s="8"/>
      <c r="F976" s="8"/>
      <c r="G976" s="2" t="str">
        <f>IFERROR(__xludf.DUMMYFUNCTION("IF(NOT(EXACT(A976,A975)), IF(ISERROR(FILTER(D$2:D2782, A$2:A2782 = A976, D$2:D2782&lt;&gt;"""")), """", COUNTA(FILTER(D$2:D2782, A$2:A2782 = A976, D$2:D2782&lt;&gt;""""))),"""")"),"")</f>
        <v/>
      </c>
    </row>
    <row r="977" ht="14.25" customHeight="1">
      <c r="A977" s="7" t="s">
        <v>2017</v>
      </c>
      <c r="B977" s="7" t="s">
        <v>2018</v>
      </c>
      <c r="C977" s="7" t="s">
        <v>44</v>
      </c>
      <c r="D977" s="8"/>
      <c r="E977" s="8"/>
      <c r="F977" s="8"/>
      <c r="G977" s="2" t="str">
        <f>IFERROR(__xludf.DUMMYFUNCTION("IF(NOT(EXACT(A977,A976)), IF(ISERROR(FILTER(D$2:D2782, A$2:A2782 = A977, D$2:D2782&lt;&gt;"""")), """", COUNTA(FILTER(D$2:D2782, A$2:A2782 = A977, D$2:D2782&lt;&gt;""""))),"""")"),"")</f>
        <v/>
      </c>
    </row>
    <row r="978" ht="14.25" customHeight="1">
      <c r="A978" s="7" t="s">
        <v>2019</v>
      </c>
      <c r="B978" s="7" t="s">
        <v>2020</v>
      </c>
      <c r="C978" s="7" t="s">
        <v>44</v>
      </c>
      <c r="D978" s="8"/>
      <c r="E978" s="8"/>
      <c r="F978" s="8"/>
      <c r="G978" s="2" t="str">
        <f>IFERROR(__xludf.DUMMYFUNCTION("IF(NOT(EXACT(A978,A977)), IF(ISERROR(FILTER(D$2:D2782, A$2:A2782 = A978, D$2:D2782&lt;&gt;"""")), """", COUNTA(FILTER(D$2:D2782, A$2:A2782 = A978, D$2:D2782&lt;&gt;""""))),"""")"),"")</f>
        <v/>
      </c>
    </row>
    <row r="979" ht="14.25" customHeight="1">
      <c r="A979" s="7" t="s">
        <v>2021</v>
      </c>
      <c r="B979" s="7" t="s">
        <v>2022</v>
      </c>
      <c r="C979" s="7" t="s">
        <v>44</v>
      </c>
      <c r="D979" s="8"/>
      <c r="E979" s="8"/>
      <c r="F979" s="8"/>
      <c r="G979" s="2" t="str">
        <f>IFERROR(__xludf.DUMMYFUNCTION("IF(NOT(EXACT(A979,A978)), IF(ISERROR(FILTER(D$2:D2782, A$2:A2782 = A979, D$2:D2782&lt;&gt;"""")), """", COUNTA(FILTER(D$2:D2782, A$2:A2782 = A979, D$2:D2782&lt;&gt;""""))),"""")"),"")</f>
        <v/>
      </c>
    </row>
    <row r="980" ht="14.25" customHeight="1">
      <c r="A980" s="7" t="s">
        <v>2023</v>
      </c>
      <c r="B980" s="7" t="s">
        <v>2024</v>
      </c>
      <c r="C980" s="7" t="s">
        <v>44</v>
      </c>
      <c r="D980" s="8"/>
      <c r="E980" s="8"/>
      <c r="F980" s="8"/>
      <c r="G980" s="2" t="str">
        <f>IFERROR(__xludf.DUMMYFUNCTION("IF(NOT(EXACT(A980,A979)), IF(ISERROR(FILTER(D$2:D2782, A$2:A2782 = A980, D$2:D2782&lt;&gt;"""")), """", COUNTA(FILTER(D$2:D2782, A$2:A2782 = A980, D$2:D2782&lt;&gt;""""))),"""")"),"")</f>
        <v/>
      </c>
    </row>
    <row r="981" ht="14.25" customHeight="1">
      <c r="A981" s="7" t="s">
        <v>2025</v>
      </c>
      <c r="B981" s="7" t="s">
        <v>2026</v>
      </c>
      <c r="C981" s="7" t="s">
        <v>44</v>
      </c>
      <c r="D981" s="8"/>
      <c r="E981" s="8"/>
      <c r="F981" s="8"/>
      <c r="G981" s="2" t="str">
        <f>IFERROR(__xludf.DUMMYFUNCTION("IF(NOT(EXACT(A981,A980)), IF(ISERROR(FILTER(D$2:D2782, A$2:A2782 = A981, D$2:D2782&lt;&gt;"""")), """", COUNTA(FILTER(D$2:D2782, A$2:A2782 = A981, D$2:D2782&lt;&gt;""""))),"""")"),"")</f>
        <v/>
      </c>
    </row>
    <row r="982" ht="14.25" customHeight="1">
      <c r="A982" s="7" t="s">
        <v>2027</v>
      </c>
      <c r="B982" s="7" t="s">
        <v>2028</v>
      </c>
      <c r="C982" s="7" t="s">
        <v>44</v>
      </c>
      <c r="D982" s="8"/>
      <c r="E982" s="8"/>
      <c r="F982" s="8"/>
      <c r="G982" s="2" t="str">
        <f>IFERROR(__xludf.DUMMYFUNCTION("IF(NOT(EXACT(A982,A981)), IF(ISERROR(FILTER(D$2:D2782, A$2:A2782 = A982, D$2:D2782&lt;&gt;"""")), """", COUNTA(FILTER(D$2:D2782, A$2:A2782 = A982, D$2:D2782&lt;&gt;""""))),"""")"),"")</f>
        <v/>
      </c>
    </row>
    <row r="983" ht="14.25" customHeight="1">
      <c r="A983" s="7" t="s">
        <v>2029</v>
      </c>
      <c r="B983" s="7" t="s">
        <v>2030</v>
      </c>
      <c r="C983" s="7" t="s">
        <v>44</v>
      </c>
      <c r="D983" s="8"/>
      <c r="E983" s="8"/>
      <c r="F983" s="8"/>
      <c r="G983" s="2" t="str">
        <f>IFERROR(__xludf.DUMMYFUNCTION("IF(NOT(EXACT(A983,A982)), IF(ISERROR(FILTER(D$2:D2782, A$2:A2782 = A983, D$2:D2782&lt;&gt;"""")), """", COUNTA(FILTER(D$2:D2782, A$2:A2782 = A983, D$2:D2782&lt;&gt;""""))),"""")"),"")</f>
        <v/>
      </c>
    </row>
    <row r="984" ht="14.25" customHeight="1">
      <c r="A984" s="7" t="s">
        <v>2031</v>
      </c>
      <c r="B984" s="7" t="s">
        <v>2032</v>
      </c>
      <c r="C984" s="7" t="s">
        <v>44</v>
      </c>
      <c r="D984" s="8"/>
      <c r="E984" s="8"/>
      <c r="F984" s="8"/>
      <c r="G984" s="2" t="str">
        <f>IFERROR(__xludf.DUMMYFUNCTION("IF(NOT(EXACT(A984,A983)), IF(ISERROR(FILTER(D$2:D2782, A$2:A2782 = A984, D$2:D2782&lt;&gt;"""")), """", COUNTA(FILTER(D$2:D2782, A$2:A2782 = A984, D$2:D2782&lt;&gt;""""))),"""")"),"")</f>
        <v/>
      </c>
    </row>
    <row r="985" ht="14.25" customHeight="1">
      <c r="A985" s="7" t="s">
        <v>2033</v>
      </c>
      <c r="B985" s="7" t="s">
        <v>2034</v>
      </c>
      <c r="C985" s="7" t="s">
        <v>44</v>
      </c>
      <c r="D985" s="8"/>
      <c r="E985" s="8"/>
      <c r="F985" s="8"/>
      <c r="G985" s="2" t="str">
        <f>IFERROR(__xludf.DUMMYFUNCTION("IF(NOT(EXACT(A985,A984)), IF(ISERROR(FILTER(D$2:D2782, A$2:A2782 = A985, D$2:D2782&lt;&gt;"""")), """", COUNTA(FILTER(D$2:D2782, A$2:A2782 = A985, D$2:D2782&lt;&gt;""""))),"""")"),"")</f>
        <v/>
      </c>
    </row>
    <row r="986" ht="14.25" customHeight="1">
      <c r="A986" s="7" t="s">
        <v>2035</v>
      </c>
      <c r="B986" s="7" t="s">
        <v>2036</v>
      </c>
      <c r="C986" s="7" t="s">
        <v>44</v>
      </c>
      <c r="D986" s="8"/>
      <c r="E986" s="8"/>
      <c r="F986" s="8"/>
      <c r="G986" s="2" t="str">
        <f>IFERROR(__xludf.DUMMYFUNCTION("IF(NOT(EXACT(A986,A985)), IF(ISERROR(FILTER(D$2:D2782, A$2:A2782 = A986, D$2:D2782&lt;&gt;"""")), """", COUNTA(FILTER(D$2:D2782, A$2:A2782 = A986, D$2:D2782&lt;&gt;""""))),"""")"),"")</f>
        <v/>
      </c>
    </row>
    <row r="987" ht="14.25" customHeight="1">
      <c r="A987" s="7" t="s">
        <v>2037</v>
      </c>
      <c r="B987" s="7" t="s">
        <v>2038</v>
      </c>
      <c r="C987" s="7" t="s">
        <v>44</v>
      </c>
      <c r="D987" s="8"/>
      <c r="E987" s="8"/>
      <c r="F987" s="8"/>
      <c r="G987" s="2" t="str">
        <f>IFERROR(__xludf.DUMMYFUNCTION("IF(NOT(EXACT(A987,A986)), IF(ISERROR(FILTER(D$2:D2782, A$2:A2782 = A987, D$2:D2782&lt;&gt;"""")), """", COUNTA(FILTER(D$2:D2782, A$2:A2782 = A987, D$2:D2782&lt;&gt;""""))),"""")"),"")</f>
        <v/>
      </c>
    </row>
    <row r="988" ht="14.25" customHeight="1">
      <c r="A988" s="7" t="s">
        <v>2039</v>
      </c>
      <c r="B988" s="7" t="s">
        <v>2040</v>
      </c>
      <c r="C988" s="7" t="s">
        <v>44</v>
      </c>
      <c r="D988" s="8"/>
      <c r="E988" s="8"/>
      <c r="F988" s="8"/>
      <c r="G988" s="2" t="str">
        <f>IFERROR(__xludf.DUMMYFUNCTION("IF(NOT(EXACT(A988,A987)), IF(ISERROR(FILTER(D$2:D2782, A$2:A2782 = A988, D$2:D2782&lt;&gt;"""")), """", COUNTA(FILTER(D$2:D2782, A$2:A2782 = A988, D$2:D2782&lt;&gt;""""))),"""")"),"")</f>
        <v/>
      </c>
    </row>
    <row r="989" ht="14.25" customHeight="1">
      <c r="A989" s="7" t="s">
        <v>2041</v>
      </c>
      <c r="B989" s="7" t="s">
        <v>2042</v>
      </c>
      <c r="C989" s="7" t="s">
        <v>44</v>
      </c>
      <c r="D989" s="8"/>
      <c r="E989" s="8"/>
      <c r="F989" s="8"/>
      <c r="G989" s="2" t="str">
        <f>IFERROR(__xludf.DUMMYFUNCTION("IF(NOT(EXACT(A989,A988)), IF(ISERROR(FILTER(D$2:D2782, A$2:A2782 = A989, D$2:D2782&lt;&gt;"""")), """", COUNTA(FILTER(D$2:D2782, A$2:A2782 = A989, D$2:D2782&lt;&gt;""""))),"""")"),"")</f>
        <v/>
      </c>
    </row>
    <row r="990" ht="14.25" customHeight="1">
      <c r="A990" s="7" t="s">
        <v>2043</v>
      </c>
      <c r="B990" s="7" t="s">
        <v>2044</v>
      </c>
      <c r="C990" s="7" t="s">
        <v>44</v>
      </c>
      <c r="D990" s="8"/>
      <c r="E990" s="8"/>
      <c r="F990" s="8"/>
      <c r="G990" s="2" t="str">
        <f>IFERROR(__xludf.DUMMYFUNCTION("IF(NOT(EXACT(A990,A989)), IF(ISERROR(FILTER(D$2:D2782, A$2:A2782 = A990, D$2:D2782&lt;&gt;"""")), """", COUNTA(FILTER(D$2:D2782, A$2:A2782 = A990, D$2:D2782&lt;&gt;""""))),"""")"),"")</f>
        <v/>
      </c>
    </row>
    <row r="991" ht="14.25" customHeight="1">
      <c r="A991" s="7" t="s">
        <v>2045</v>
      </c>
      <c r="B991" s="7" t="s">
        <v>2046</v>
      </c>
      <c r="C991" s="7" t="s">
        <v>44</v>
      </c>
      <c r="D991" s="8"/>
      <c r="E991" s="8"/>
      <c r="F991" s="8"/>
      <c r="G991" s="2" t="str">
        <f>IFERROR(__xludf.DUMMYFUNCTION("IF(NOT(EXACT(A991,A990)), IF(ISERROR(FILTER(D$2:D2782, A$2:A2782 = A991, D$2:D2782&lt;&gt;"""")), """", COUNTA(FILTER(D$2:D2782, A$2:A2782 = A991, D$2:D2782&lt;&gt;""""))),"""")"),"")</f>
        <v/>
      </c>
    </row>
    <row r="992" ht="14.25" customHeight="1">
      <c r="A992" s="7" t="s">
        <v>2047</v>
      </c>
      <c r="B992" s="7" t="s">
        <v>2048</v>
      </c>
      <c r="C992" s="7" t="s">
        <v>44</v>
      </c>
      <c r="D992" s="8"/>
      <c r="E992" s="8"/>
      <c r="F992" s="8"/>
      <c r="G992" s="2" t="str">
        <f>IFERROR(__xludf.DUMMYFUNCTION("IF(NOT(EXACT(A992,A991)), IF(ISERROR(FILTER(D$2:D2782, A$2:A2782 = A992, D$2:D2782&lt;&gt;"""")), """", COUNTA(FILTER(D$2:D2782, A$2:A2782 = A992, D$2:D2782&lt;&gt;""""))),"""")"),"")</f>
        <v/>
      </c>
    </row>
    <row r="993" ht="14.25" customHeight="1">
      <c r="A993" s="7" t="s">
        <v>2049</v>
      </c>
      <c r="B993" s="7" t="s">
        <v>2050</v>
      </c>
      <c r="C993" s="7" t="s">
        <v>44</v>
      </c>
      <c r="D993" s="8"/>
      <c r="E993" s="8"/>
      <c r="F993" s="8"/>
      <c r="G993" s="2" t="str">
        <f>IFERROR(__xludf.DUMMYFUNCTION("IF(NOT(EXACT(A993,A992)), IF(ISERROR(FILTER(D$2:D2782, A$2:A2782 = A993, D$2:D2782&lt;&gt;"""")), """", COUNTA(FILTER(D$2:D2782, A$2:A2782 = A993, D$2:D2782&lt;&gt;""""))),"""")"),"")</f>
        <v/>
      </c>
    </row>
    <row r="994" ht="14.25" customHeight="1">
      <c r="A994" s="7" t="s">
        <v>2051</v>
      </c>
      <c r="B994" s="7" t="s">
        <v>2052</v>
      </c>
      <c r="C994" s="7" t="s">
        <v>44</v>
      </c>
      <c r="D994" s="8"/>
      <c r="E994" s="8"/>
      <c r="F994" s="8"/>
      <c r="G994" s="2" t="str">
        <f>IFERROR(__xludf.DUMMYFUNCTION("IF(NOT(EXACT(A994,A993)), IF(ISERROR(FILTER(D$2:D2782, A$2:A2782 = A994, D$2:D2782&lt;&gt;"""")), """", COUNTA(FILTER(D$2:D2782, A$2:A2782 = A994, D$2:D2782&lt;&gt;""""))),"""")"),"")</f>
        <v/>
      </c>
    </row>
    <row r="995" ht="14.25" customHeight="1">
      <c r="A995" s="7" t="s">
        <v>2053</v>
      </c>
      <c r="B995" s="7" t="s">
        <v>2054</v>
      </c>
      <c r="C995" s="7" t="s">
        <v>44</v>
      </c>
      <c r="D995" s="8"/>
      <c r="E995" s="8"/>
      <c r="F995" s="8"/>
      <c r="G995" s="2" t="str">
        <f>IFERROR(__xludf.DUMMYFUNCTION("IF(NOT(EXACT(A995,A994)), IF(ISERROR(FILTER(D$2:D2782, A$2:A2782 = A995, D$2:D2782&lt;&gt;"""")), """", COUNTA(FILTER(D$2:D2782, A$2:A2782 = A995, D$2:D2782&lt;&gt;""""))),"""")"),"")</f>
        <v/>
      </c>
    </row>
    <row r="996" ht="14.25" customHeight="1">
      <c r="A996" s="7" t="s">
        <v>2055</v>
      </c>
      <c r="B996" s="7" t="s">
        <v>2056</v>
      </c>
      <c r="C996" s="7" t="s">
        <v>44</v>
      </c>
      <c r="D996" s="8"/>
      <c r="E996" s="8"/>
      <c r="F996" s="8"/>
      <c r="G996" s="2" t="str">
        <f>IFERROR(__xludf.DUMMYFUNCTION("IF(NOT(EXACT(A996,A995)), IF(ISERROR(FILTER(D$2:D2782, A$2:A2782 = A996, D$2:D2782&lt;&gt;"""")), """", COUNTA(FILTER(D$2:D2782, A$2:A2782 = A996, D$2:D2782&lt;&gt;""""))),"""")"),"")</f>
        <v/>
      </c>
    </row>
    <row r="997" ht="14.25" customHeight="1">
      <c r="A997" s="7" t="s">
        <v>2057</v>
      </c>
      <c r="B997" s="7" t="s">
        <v>2058</v>
      </c>
      <c r="C997" s="7" t="s">
        <v>44</v>
      </c>
      <c r="D997" s="8"/>
      <c r="E997" s="8"/>
      <c r="F997" s="8"/>
      <c r="G997" s="2" t="str">
        <f>IFERROR(__xludf.DUMMYFUNCTION("IF(NOT(EXACT(A997,A996)), IF(ISERROR(FILTER(D$2:D2782, A$2:A2782 = A997, D$2:D2782&lt;&gt;"""")), """", COUNTA(FILTER(D$2:D2782, A$2:A2782 = A997, D$2:D2782&lt;&gt;""""))),"""")"),"")</f>
        <v/>
      </c>
    </row>
    <row r="998" ht="14.25" customHeight="1">
      <c r="A998" s="7" t="s">
        <v>2059</v>
      </c>
      <c r="B998" s="7" t="s">
        <v>2060</v>
      </c>
      <c r="C998" s="7" t="s">
        <v>44</v>
      </c>
      <c r="D998" s="8"/>
      <c r="E998" s="8"/>
      <c r="F998" s="8"/>
      <c r="G998" s="2" t="str">
        <f>IFERROR(__xludf.DUMMYFUNCTION("IF(NOT(EXACT(A998,A997)), IF(ISERROR(FILTER(D$2:D2782, A$2:A2782 = A998, D$2:D2782&lt;&gt;"""")), """", COUNTA(FILTER(D$2:D2782, A$2:A2782 = A998, D$2:D2782&lt;&gt;""""))),"""")"),"")</f>
        <v/>
      </c>
    </row>
    <row r="999" ht="14.25" customHeight="1">
      <c r="A999" s="7" t="s">
        <v>2061</v>
      </c>
      <c r="B999" s="7" t="s">
        <v>2062</v>
      </c>
      <c r="C999" s="7" t="s">
        <v>44</v>
      </c>
      <c r="D999" s="8"/>
      <c r="E999" s="8"/>
      <c r="F999" s="8"/>
      <c r="G999" s="2" t="str">
        <f>IFERROR(__xludf.DUMMYFUNCTION("IF(NOT(EXACT(A999,A998)), IF(ISERROR(FILTER(D$2:D2782, A$2:A2782 = A999, D$2:D2782&lt;&gt;"""")), """", COUNTA(FILTER(D$2:D2782, A$2:A2782 = A999, D$2:D2782&lt;&gt;""""))),"""")"),"")</f>
        <v/>
      </c>
    </row>
    <row r="1000" ht="14.25" customHeight="1">
      <c r="A1000" s="7" t="s">
        <v>2063</v>
      </c>
      <c r="B1000" s="7" t="s">
        <v>2064</v>
      </c>
      <c r="C1000" s="7" t="s">
        <v>44</v>
      </c>
      <c r="D1000" s="8"/>
      <c r="E1000" s="8"/>
      <c r="F1000" s="8"/>
      <c r="G1000" s="2" t="str">
        <f>IFERROR(__xludf.DUMMYFUNCTION("IF(NOT(EXACT(A1000,A999)), IF(ISERROR(FILTER(D$2:D2782, A$2:A2782 = A1000, D$2:D2782&lt;&gt;"""")), """", COUNTA(FILTER(D$2:D2782, A$2:A2782 = A1000, D$2:D2782&lt;&gt;""""))),"""")"),"")</f>
        <v/>
      </c>
    </row>
    <row r="1001" ht="14.25" customHeight="1">
      <c r="A1001" s="7" t="s">
        <v>2065</v>
      </c>
      <c r="B1001" s="7" t="s">
        <v>2066</v>
      </c>
      <c r="C1001" s="7" t="s">
        <v>44</v>
      </c>
      <c r="D1001" s="8"/>
      <c r="E1001" s="8"/>
      <c r="F1001" s="8"/>
      <c r="G1001" s="2" t="str">
        <f>IFERROR(__xludf.DUMMYFUNCTION("IF(NOT(EXACT(A1001,A1000)), IF(ISERROR(FILTER(D$2:D2782, A$2:A2782 = A1001, D$2:D2782&lt;&gt;"""")), """", COUNTA(FILTER(D$2:D2782, A$2:A2782 = A1001, D$2:D2782&lt;&gt;""""))),"""")"),"")</f>
        <v/>
      </c>
    </row>
    <row r="1002" ht="14.25" customHeight="1">
      <c r="A1002" s="7" t="s">
        <v>2067</v>
      </c>
      <c r="B1002" s="7" t="s">
        <v>2068</v>
      </c>
      <c r="C1002" s="7" t="s">
        <v>44</v>
      </c>
      <c r="D1002" s="8"/>
      <c r="E1002" s="8"/>
      <c r="F1002" s="8"/>
      <c r="G1002" s="2" t="str">
        <f>IFERROR(__xludf.DUMMYFUNCTION("IF(NOT(EXACT(A1002,A1001)), IF(ISERROR(FILTER(D$2:D2782, A$2:A2782 = A1002, D$2:D2782&lt;&gt;"""")), """", COUNTA(FILTER(D$2:D2782, A$2:A2782 = A1002, D$2:D2782&lt;&gt;""""))),"""")"),"")</f>
        <v/>
      </c>
    </row>
    <row r="1003" ht="14.25" customHeight="1">
      <c r="A1003" s="7" t="s">
        <v>2069</v>
      </c>
      <c r="B1003" s="7" t="s">
        <v>2070</v>
      </c>
      <c r="C1003" s="7" t="s">
        <v>44</v>
      </c>
      <c r="D1003" s="8"/>
      <c r="E1003" s="8"/>
      <c r="F1003" s="8"/>
      <c r="G1003" s="2" t="str">
        <f>IFERROR(__xludf.DUMMYFUNCTION("IF(NOT(EXACT(A1003,A1002)), IF(ISERROR(FILTER(D$2:D2782, A$2:A2782 = A1003, D$2:D2782&lt;&gt;"""")), """", COUNTA(FILTER(D$2:D2782, A$2:A2782 = A1003, D$2:D2782&lt;&gt;""""))),"""")"),"")</f>
        <v/>
      </c>
    </row>
    <row r="1004" ht="14.25" customHeight="1">
      <c r="A1004" s="7" t="s">
        <v>2071</v>
      </c>
      <c r="B1004" s="7" t="s">
        <v>2072</v>
      </c>
      <c r="C1004" s="7" t="s">
        <v>44</v>
      </c>
      <c r="D1004" s="8"/>
      <c r="E1004" s="8"/>
      <c r="F1004" s="8"/>
      <c r="G1004" s="2" t="str">
        <f>IFERROR(__xludf.DUMMYFUNCTION("IF(NOT(EXACT(A1004,A1003)), IF(ISERROR(FILTER(D$2:D2782, A$2:A2782 = A1004, D$2:D2782&lt;&gt;"""")), """", COUNTA(FILTER(D$2:D2782, A$2:A2782 = A1004, D$2:D2782&lt;&gt;""""))),"""")"),"")</f>
        <v/>
      </c>
    </row>
    <row r="1005" ht="14.25" customHeight="1">
      <c r="A1005" s="7" t="s">
        <v>2073</v>
      </c>
      <c r="B1005" s="7" t="s">
        <v>2074</v>
      </c>
      <c r="C1005" s="7" t="s">
        <v>44</v>
      </c>
      <c r="D1005" s="8"/>
      <c r="E1005" s="8"/>
      <c r="F1005" s="8"/>
      <c r="G1005" s="2" t="str">
        <f>IFERROR(__xludf.DUMMYFUNCTION("IF(NOT(EXACT(A1005,A1004)), IF(ISERROR(FILTER(D$2:D2782, A$2:A2782 = A1005, D$2:D2782&lt;&gt;"""")), """", COUNTA(FILTER(D$2:D2782, A$2:A2782 = A1005, D$2:D2782&lt;&gt;""""))),"""")"),"")</f>
        <v/>
      </c>
    </row>
    <row r="1006" ht="14.25" customHeight="1">
      <c r="A1006" s="7" t="s">
        <v>2075</v>
      </c>
      <c r="B1006" s="7" t="s">
        <v>2076</v>
      </c>
      <c r="C1006" s="7" t="s">
        <v>44</v>
      </c>
      <c r="D1006" s="8"/>
      <c r="E1006" s="8"/>
      <c r="F1006" s="8"/>
      <c r="G1006" s="2" t="str">
        <f>IFERROR(__xludf.DUMMYFUNCTION("IF(NOT(EXACT(A1006,A1005)), IF(ISERROR(FILTER(D$2:D2782, A$2:A2782 = A1006, D$2:D2782&lt;&gt;"""")), """", COUNTA(FILTER(D$2:D2782, A$2:A2782 = A1006, D$2:D2782&lt;&gt;""""))),"""")"),"")</f>
        <v/>
      </c>
    </row>
    <row r="1007" ht="14.25" customHeight="1">
      <c r="A1007" s="7" t="s">
        <v>2077</v>
      </c>
      <c r="B1007" s="7" t="s">
        <v>2078</v>
      </c>
      <c r="C1007" s="7" t="s">
        <v>44</v>
      </c>
      <c r="D1007" s="8"/>
      <c r="E1007" s="8"/>
      <c r="F1007" s="8"/>
      <c r="G1007" s="2" t="str">
        <f>IFERROR(__xludf.DUMMYFUNCTION("IF(NOT(EXACT(A1007,A1006)), IF(ISERROR(FILTER(D$2:D2782, A$2:A2782 = A1007, D$2:D2782&lt;&gt;"""")), """", COUNTA(FILTER(D$2:D2782, A$2:A2782 = A1007, D$2:D2782&lt;&gt;""""))),"""")"),"")</f>
        <v/>
      </c>
    </row>
    <row r="1008" ht="14.25" customHeight="1">
      <c r="A1008" s="7" t="s">
        <v>2079</v>
      </c>
      <c r="B1008" s="7" t="s">
        <v>2080</v>
      </c>
      <c r="C1008" s="7" t="s">
        <v>44</v>
      </c>
      <c r="D1008" s="8"/>
      <c r="E1008" s="8"/>
      <c r="F1008" s="8"/>
      <c r="G1008" s="2" t="str">
        <f>IFERROR(__xludf.DUMMYFUNCTION("IF(NOT(EXACT(A1008,A1007)), IF(ISERROR(FILTER(D$2:D2782, A$2:A2782 = A1008, D$2:D2782&lt;&gt;"""")), """", COUNTA(FILTER(D$2:D2782, A$2:A2782 = A1008, D$2:D2782&lt;&gt;""""))),"""")"),"")</f>
        <v/>
      </c>
    </row>
    <row r="1009" ht="14.25" customHeight="1">
      <c r="A1009" s="7" t="s">
        <v>2081</v>
      </c>
      <c r="B1009" s="7" t="s">
        <v>2082</v>
      </c>
      <c r="C1009" s="7" t="s">
        <v>44</v>
      </c>
      <c r="D1009" s="8"/>
      <c r="E1009" s="8"/>
      <c r="F1009" s="8"/>
      <c r="G1009" s="2" t="str">
        <f>IFERROR(__xludf.DUMMYFUNCTION("IF(NOT(EXACT(A1009,A1008)), IF(ISERROR(FILTER(D$2:D2782, A$2:A2782 = A1009, D$2:D2782&lt;&gt;"""")), """", COUNTA(FILTER(D$2:D2782, A$2:A2782 = A1009, D$2:D2782&lt;&gt;""""))),"""")"),"")</f>
        <v/>
      </c>
    </row>
    <row r="1010" ht="14.25" customHeight="1">
      <c r="A1010" s="7" t="s">
        <v>2083</v>
      </c>
      <c r="B1010" s="7" t="s">
        <v>2084</v>
      </c>
      <c r="C1010" s="7" t="s">
        <v>44</v>
      </c>
      <c r="D1010" s="8"/>
      <c r="E1010" s="8"/>
      <c r="F1010" s="8"/>
      <c r="G1010" s="2" t="str">
        <f>IFERROR(__xludf.DUMMYFUNCTION("IF(NOT(EXACT(A1010,A1009)), IF(ISERROR(FILTER(D$2:D2782, A$2:A2782 = A1010, D$2:D2782&lt;&gt;"""")), """", COUNTA(FILTER(D$2:D2782, A$2:A2782 = A1010, D$2:D2782&lt;&gt;""""))),"""")"),"")</f>
        <v/>
      </c>
    </row>
    <row r="1011" ht="14.25" customHeight="1">
      <c r="A1011" s="7" t="s">
        <v>2085</v>
      </c>
      <c r="B1011" s="7" t="s">
        <v>2086</v>
      </c>
      <c r="C1011" s="7" t="s">
        <v>44</v>
      </c>
      <c r="D1011" s="8"/>
      <c r="E1011" s="8"/>
      <c r="F1011" s="8"/>
      <c r="G1011" s="2" t="str">
        <f>IFERROR(__xludf.DUMMYFUNCTION("IF(NOT(EXACT(A1011,A1010)), IF(ISERROR(FILTER(D$2:D2782, A$2:A2782 = A1011, D$2:D2782&lt;&gt;"""")), """", COUNTA(FILTER(D$2:D2782, A$2:A2782 = A1011, D$2:D2782&lt;&gt;""""))),"""")"),"")</f>
        <v/>
      </c>
    </row>
    <row r="1012" ht="14.25" customHeight="1">
      <c r="A1012" s="7" t="s">
        <v>2087</v>
      </c>
      <c r="B1012" s="7" t="s">
        <v>2088</v>
      </c>
      <c r="C1012" s="7" t="s">
        <v>44</v>
      </c>
      <c r="D1012" s="8"/>
      <c r="E1012" s="8"/>
      <c r="F1012" s="8"/>
      <c r="G1012" s="2" t="str">
        <f>IFERROR(__xludf.DUMMYFUNCTION("IF(NOT(EXACT(A1012,A1011)), IF(ISERROR(FILTER(D$2:D2782, A$2:A2782 = A1012, D$2:D2782&lt;&gt;"""")), """", COUNTA(FILTER(D$2:D2782, A$2:A2782 = A1012, D$2:D2782&lt;&gt;""""))),"""")"),"")</f>
        <v/>
      </c>
    </row>
    <row r="1013" ht="14.25" customHeight="1">
      <c r="A1013" s="7" t="s">
        <v>2089</v>
      </c>
      <c r="B1013" s="7" t="s">
        <v>2090</v>
      </c>
      <c r="C1013" s="7" t="s">
        <v>44</v>
      </c>
      <c r="D1013" s="8"/>
      <c r="E1013" s="8"/>
      <c r="F1013" s="8"/>
      <c r="G1013" s="2" t="str">
        <f>IFERROR(__xludf.DUMMYFUNCTION("IF(NOT(EXACT(A1013,A1012)), IF(ISERROR(FILTER(D$2:D2782, A$2:A2782 = A1013, D$2:D2782&lt;&gt;"""")), """", COUNTA(FILTER(D$2:D2782, A$2:A2782 = A1013, D$2:D2782&lt;&gt;""""))),"""")"),"")</f>
        <v/>
      </c>
    </row>
    <row r="1014" ht="14.25" customHeight="1">
      <c r="A1014" s="7" t="s">
        <v>2091</v>
      </c>
      <c r="B1014" s="7" t="s">
        <v>2092</v>
      </c>
      <c r="C1014" s="7" t="s">
        <v>44</v>
      </c>
      <c r="D1014" s="8"/>
      <c r="E1014" s="8"/>
      <c r="F1014" s="8"/>
      <c r="G1014" s="2" t="str">
        <f>IFERROR(__xludf.DUMMYFUNCTION("IF(NOT(EXACT(A1014,A1013)), IF(ISERROR(FILTER(D$2:D2782, A$2:A2782 = A1014, D$2:D2782&lt;&gt;"""")), """", COUNTA(FILTER(D$2:D2782, A$2:A2782 = A1014, D$2:D2782&lt;&gt;""""))),"""")"),"")</f>
        <v/>
      </c>
    </row>
    <row r="1015" ht="14.25" customHeight="1">
      <c r="A1015" s="7" t="s">
        <v>2093</v>
      </c>
      <c r="B1015" s="7" t="s">
        <v>2094</v>
      </c>
      <c r="C1015" s="7" t="s">
        <v>44</v>
      </c>
      <c r="D1015" s="8"/>
      <c r="E1015" s="8"/>
      <c r="F1015" s="8"/>
      <c r="G1015" s="2" t="str">
        <f>IFERROR(__xludf.DUMMYFUNCTION("IF(NOT(EXACT(A1015,A1014)), IF(ISERROR(FILTER(D$2:D2782, A$2:A2782 = A1015, D$2:D2782&lt;&gt;"""")), """", COUNTA(FILTER(D$2:D2782, A$2:A2782 = A1015, D$2:D2782&lt;&gt;""""))),"""")"),"")</f>
        <v/>
      </c>
    </row>
    <row r="1016" ht="14.25" customHeight="1">
      <c r="A1016" s="7" t="s">
        <v>2095</v>
      </c>
      <c r="B1016" s="7" t="s">
        <v>2096</v>
      </c>
      <c r="C1016" s="7" t="s">
        <v>44</v>
      </c>
      <c r="D1016" s="8"/>
      <c r="E1016" s="8"/>
      <c r="F1016" s="8"/>
      <c r="G1016" s="2" t="str">
        <f>IFERROR(__xludf.DUMMYFUNCTION("IF(NOT(EXACT(A1016,A1015)), IF(ISERROR(FILTER(D$2:D2782, A$2:A2782 = A1016, D$2:D2782&lt;&gt;"""")), """", COUNTA(FILTER(D$2:D2782, A$2:A2782 = A1016, D$2:D2782&lt;&gt;""""))),"""")"),"")</f>
        <v/>
      </c>
    </row>
    <row r="1017" ht="14.25" customHeight="1">
      <c r="A1017" s="7" t="s">
        <v>2097</v>
      </c>
      <c r="B1017" s="7" t="s">
        <v>2098</v>
      </c>
      <c r="C1017" s="7" t="s">
        <v>44</v>
      </c>
      <c r="D1017" s="8"/>
      <c r="E1017" s="8"/>
      <c r="F1017" s="8"/>
      <c r="G1017" s="2" t="str">
        <f>IFERROR(__xludf.DUMMYFUNCTION("IF(NOT(EXACT(A1017,A1016)), IF(ISERROR(FILTER(D$2:D2782, A$2:A2782 = A1017, D$2:D2782&lt;&gt;"""")), """", COUNTA(FILTER(D$2:D2782, A$2:A2782 = A1017, D$2:D2782&lt;&gt;""""))),"""")"),"")</f>
        <v/>
      </c>
    </row>
    <row r="1018" ht="14.25" customHeight="1">
      <c r="A1018" s="7" t="s">
        <v>2099</v>
      </c>
      <c r="B1018" s="7" t="s">
        <v>2100</v>
      </c>
      <c r="C1018" s="7" t="s">
        <v>44</v>
      </c>
      <c r="D1018" s="8"/>
      <c r="E1018" s="8"/>
      <c r="F1018" s="8"/>
      <c r="G1018" s="2" t="str">
        <f>IFERROR(__xludf.DUMMYFUNCTION("IF(NOT(EXACT(A1018,A1017)), IF(ISERROR(FILTER(D$2:D2782, A$2:A2782 = A1018, D$2:D2782&lt;&gt;"""")), """", COUNTA(FILTER(D$2:D2782, A$2:A2782 = A1018, D$2:D2782&lt;&gt;""""))),"""")"),"")</f>
        <v/>
      </c>
    </row>
    <row r="1019" ht="14.25" customHeight="1">
      <c r="A1019" s="7" t="s">
        <v>2101</v>
      </c>
      <c r="B1019" s="7" t="s">
        <v>2102</v>
      </c>
      <c r="C1019" s="7" t="s">
        <v>44</v>
      </c>
      <c r="D1019" s="8"/>
      <c r="E1019" s="8"/>
      <c r="F1019" s="8"/>
      <c r="G1019" s="2" t="str">
        <f>IFERROR(__xludf.DUMMYFUNCTION("IF(NOT(EXACT(A1019,A1018)), IF(ISERROR(FILTER(D$2:D2782, A$2:A2782 = A1019, D$2:D2782&lt;&gt;"""")), """", COUNTA(FILTER(D$2:D2782, A$2:A2782 = A1019, D$2:D2782&lt;&gt;""""))),"""")"),"")</f>
        <v/>
      </c>
    </row>
    <row r="1020" ht="14.25" customHeight="1">
      <c r="A1020" s="7" t="s">
        <v>2103</v>
      </c>
      <c r="B1020" s="7" t="s">
        <v>2104</v>
      </c>
      <c r="C1020" s="7" t="s">
        <v>44</v>
      </c>
      <c r="D1020" s="8"/>
      <c r="E1020" s="8"/>
      <c r="F1020" s="8"/>
      <c r="G1020" s="2" t="str">
        <f>IFERROR(__xludf.DUMMYFUNCTION("IF(NOT(EXACT(A1020,A1019)), IF(ISERROR(FILTER(D$2:D2782, A$2:A2782 = A1020, D$2:D2782&lt;&gt;"""")), """", COUNTA(FILTER(D$2:D2782, A$2:A2782 = A1020, D$2:D2782&lt;&gt;""""))),"""")"),"")</f>
        <v/>
      </c>
    </row>
    <row r="1021" ht="14.25" customHeight="1">
      <c r="A1021" s="7" t="s">
        <v>2105</v>
      </c>
      <c r="B1021" s="7" t="s">
        <v>2106</v>
      </c>
      <c r="C1021" s="7" t="s">
        <v>44</v>
      </c>
      <c r="D1021" s="8"/>
      <c r="E1021" s="8"/>
      <c r="F1021" s="8"/>
      <c r="G1021" s="2" t="str">
        <f>IFERROR(__xludf.DUMMYFUNCTION("IF(NOT(EXACT(A1021,A1020)), IF(ISERROR(FILTER(D$2:D2782, A$2:A2782 = A1021, D$2:D2782&lt;&gt;"""")), """", COUNTA(FILTER(D$2:D2782, A$2:A2782 = A1021, D$2:D2782&lt;&gt;""""))),"""")"),"")</f>
        <v/>
      </c>
    </row>
    <row r="1022" ht="14.25" customHeight="1">
      <c r="A1022" s="7" t="s">
        <v>2107</v>
      </c>
      <c r="B1022" s="7" t="s">
        <v>2108</v>
      </c>
      <c r="C1022" s="7" t="s">
        <v>44</v>
      </c>
      <c r="D1022" s="8"/>
      <c r="E1022" s="8"/>
      <c r="F1022" s="8"/>
      <c r="G1022" s="2" t="str">
        <f>IFERROR(__xludf.DUMMYFUNCTION("IF(NOT(EXACT(A1022,A1021)), IF(ISERROR(FILTER(D$2:D2782, A$2:A2782 = A1022, D$2:D2782&lt;&gt;"""")), """", COUNTA(FILTER(D$2:D2782, A$2:A2782 = A1022, D$2:D2782&lt;&gt;""""))),"""")"),"")</f>
        <v/>
      </c>
    </row>
    <row r="1023" ht="14.25" customHeight="1">
      <c r="A1023" s="7" t="s">
        <v>2109</v>
      </c>
      <c r="B1023" s="7" t="s">
        <v>2110</v>
      </c>
      <c r="C1023" s="7" t="s">
        <v>44</v>
      </c>
      <c r="D1023" s="8"/>
      <c r="E1023" s="8"/>
      <c r="F1023" s="8"/>
      <c r="G1023" s="2" t="str">
        <f>IFERROR(__xludf.DUMMYFUNCTION("IF(NOT(EXACT(A1023,A1022)), IF(ISERROR(FILTER(D$2:D2782, A$2:A2782 = A1023, D$2:D2782&lt;&gt;"""")), """", COUNTA(FILTER(D$2:D2782, A$2:A2782 = A1023, D$2:D2782&lt;&gt;""""))),"""")"),"")</f>
        <v/>
      </c>
    </row>
    <row r="1024" ht="14.25" customHeight="1">
      <c r="A1024" s="7" t="s">
        <v>2111</v>
      </c>
      <c r="B1024" s="7" t="s">
        <v>2112</v>
      </c>
      <c r="C1024" s="7" t="s">
        <v>44</v>
      </c>
      <c r="D1024" s="8"/>
      <c r="E1024" s="8"/>
      <c r="F1024" s="8"/>
      <c r="G1024" s="2" t="str">
        <f>IFERROR(__xludf.DUMMYFUNCTION("IF(NOT(EXACT(A1024,A1023)), IF(ISERROR(FILTER(D$2:D2782, A$2:A2782 = A1024, D$2:D2782&lt;&gt;"""")), """", COUNTA(FILTER(D$2:D2782, A$2:A2782 = A1024, D$2:D2782&lt;&gt;""""))),"""")"),"")</f>
        <v/>
      </c>
    </row>
    <row r="1025" ht="14.25" customHeight="1">
      <c r="A1025" s="7" t="s">
        <v>2113</v>
      </c>
      <c r="B1025" s="7" t="s">
        <v>2114</v>
      </c>
      <c r="C1025" s="7" t="s">
        <v>44</v>
      </c>
      <c r="D1025" s="8"/>
      <c r="E1025" s="8"/>
      <c r="F1025" s="8"/>
      <c r="G1025" s="2" t="str">
        <f>IFERROR(__xludf.DUMMYFUNCTION("IF(NOT(EXACT(A1025,A1024)), IF(ISERROR(FILTER(D$2:D2782, A$2:A2782 = A1025, D$2:D2782&lt;&gt;"""")), """", COUNTA(FILTER(D$2:D2782, A$2:A2782 = A1025, D$2:D2782&lt;&gt;""""))),"""")"),"")</f>
        <v/>
      </c>
    </row>
    <row r="1026" ht="14.25" customHeight="1">
      <c r="A1026" s="7" t="s">
        <v>2115</v>
      </c>
      <c r="B1026" s="7" t="s">
        <v>2116</v>
      </c>
      <c r="C1026" s="7" t="s">
        <v>44</v>
      </c>
      <c r="D1026" s="8"/>
      <c r="E1026" s="8"/>
      <c r="F1026" s="8"/>
      <c r="G1026" s="2" t="str">
        <f>IFERROR(__xludf.DUMMYFUNCTION("IF(NOT(EXACT(A1026,A1025)), IF(ISERROR(FILTER(D$2:D2782, A$2:A2782 = A1026, D$2:D2782&lt;&gt;"""")), """", COUNTA(FILTER(D$2:D2782, A$2:A2782 = A1026, D$2:D2782&lt;&gt;""""))),"""")"),"")</f>
        <v/>
      </c>
    </row>
    <row r="1027" ht="14.25" customHeight="1">
      <c r="A1027" s="7" t="s">
        <v>2117</v>
      </c>
      <c r="B1027" s="7" t="s">
        <v>2118</v>
      </c>
      <c r="C1027" s="7" t="s">
        <v>44</v>
      </c>
      <c r="D1027" s="8"/>
      <c r="E1027" s="8"/>
      <c r="F1027" s="8"/>
      <c r="G1027" s="2" t="str">
        <f>IFERROR(__xludf.DUMMYFUNCTION("IF(NOT(EXACT(A1027,A1026)), IF(ISERROR(FILTER(D$2:D2782, A$2:A2782 = A1027, D$2:D2782&lt;&gt;"""")), """", COUNTA(FILTER(D$2:D2782, A$2:A2782 = A1027, D$2:D2782&lt;&gt;""""))),"""")"),"")</f>
        <v/>
      </c>
    </row>
    <row r="1028" ht="14.25" customHeight="1">
      <c r="A1028" s="7" t="s">
        <v>2119</v>
      </c>
      <c r="B1028" s="7" t="s">
        <v>2120</v>
      </c>
      <c r="C1028" s="7" t="s">
        <v>44</v>
      </c>
      <c r="D1028" s="8"/>
      <c r="E1028" s="8"/>
      <c r="F1028" s="8"/>
      <c r="G1028" s="2" t="str">
        <f>IFERROR(__xludf.DUMMYFUNCTION("IF(NOT(EXACT(A1028,A1027)), IF(ISERROR(FILTER(D$2:D2782, A$2:A2782 = A1028, D$2:D2782&lt;&gt;"""")), """", COUNTA(FILTER(D$2:D2782, A$2:A2782 = A1028, D$2:D2782&lt;&gt;""""))),"""")"),"")</f>
        <v/>
      </c>
    </row>
    <row r="1029" ht="14.25" customHeight="1">
      <c r="A1029" s="7" t="s">
        <v>2121</v>
      </c>
      <c r="B1029" s="7" t="s">
        <v>2122</v>
      </c>
      <c r="C1029" s="7" t="s">
        <v>44</v>
      </c>
      <c r="D1029" s="8"/>
      <c r="E1029" s="8"/>
      <c r="F1029" s="8"/>
      <c r="G1029" s="2" t="str">
        <f>IFERROR(__xludf.DUMMYFUNCTION("IF(NOT(EXACT(A1029,A1028)), IF(ISERROR(FILTER(D$2:D2782, A$2:A2782 = A1029, D$2:D2782&lt;&gt;"""")), """", COUNTA(FILTER(D$2:D2782, A$2:A2782 = A1029, D$2:D2782&lt;&gt;""""))),"""")"),"")</f>
        <v/>
      </c>
    </row>
    <row r="1030" ht="14.25" customHeight="1">
      <c r="A1030" s="7" t="s">
        <v>2123</v>
      </c>
      <c r="B1030" s="7" t="s">
        <v>2124</v>
      </c>
      <c r="C1030" s="7" t="s">
        <v>44</v>
      </c>
      <c r="D1030" s="8"/>
      <c r="E1030" s="8"/>
      <c r="F1030" s="8"/>
      <c r="G1030" s="2" t="str">
        <f>IFERROR(__xludf.DUMMYFUNCTION("IF(NOT(EXACT(A1030,A1029)), IF(ISERROR(FILTER(D$2:D2782, A$2:A2782 = A1030, D$2:D2782&lt;&gt;"""")), """", COUNTA(FILTER(D$2:D2782, A$2:A2782 = A1030, D$2:D2782&lt;&gt;""""))),"""")"),"")</f>
        <v/>
      </c>
    </row>
    <row r="1031" ht="14.25" customHeight="1">
      <c r="A1031" s="7" t="s">
        <v>2125</v>
      </c>
      <c r="B1031" s="7" t="s">
        <v>2126</v>
      </c>
      <c r="C1031" s="7" t="s">
        <v>44</v>
      </c>
      <c r="D1031" s="8"/>
      <c r="E1031" s="8"/>
      <c r="F1031" s="8"/>
      <c r="G1031" s="2" t="str">
        <f>IFERROR(__xludf.DUMMYFUNCTION("IF(NOT(EXACT(A1031,A1030)), IF(ISERROR(FILTER(D$2:D2782, A$2:A2782 = A1031, D$2:D2782&lt;&gt;"""")), """", COUNTA(FILTER(D$2:D2782, A$2:A2782 = A1031, D$2:D2782&lt;&gt;""""))),"""")"),"")</f>
        <v/>
      </c>
    </row>
    <row r="1032" ht="14.25" customHeight="1">
      <c r="A1032" s="7" t="s">
        <v>2127</v>
      </c>
      <c r="B1032" s="7" t="s">
        <v>2128</v>
      </c>
      <c r="C1032" s="7" t="s">
        <v>44</v>
      </c>
      <c r="D1032" s="8"/>
      <c r="E1032" s="8"/>
      <c r="F1032" s="8"/>
      <c r="G1032" s="2" t="str">
        <f>IFERROR(__xludf.DUMMYFUNCTION("IF(NOT(EXACT(A1032,A1031)), IF(ISERROR(FILTER(D$2:D2782, A$2:A2782 = A1032, D$2:D2782&lt;&gt;"""")), """", COUNTA(FILTER(D$2:D2782, A$2:A2782 = A1032, D$2:D2782&lt;&gt;""""))),"""")"),"")</f>
        <v/>
      </c>
    </row>
    <row r="1033" ht="14.25" customHeight="1">
      <c r="A1033" s="7" t="s">
        <v>2129</v>
      </c>
      <c r="B1033" s="7" t="s">
        <v>2130</v>
      </c>
      <c r="C1033" s="7" t="s">
        <v>44</v>
      </c>
      <c r="D1033" s="8"/>
      <c r="E1033" s="8"/>
      <c r="F1033" s="8"/>
      <c r="G1033" s="2" t="str">
        <f>IFERROR(__xludf.DUMMYFUNCTION("IF(NOT(EXACT(A1033,A1032)), IF(ISERROR(FILTER(D$2:D2782, A$2:A2782 = A1033, D$2:D2782&lt;&gt;"""")), """", COUNTA(FILTER(D$2:D2782, A$2:A2782 = A1033, D$2:D2782&lt;&gt;""""))),"""")"),"")</f>
        <v/>
      </c>
    </row>
    <row r="1034" ht="14.25" customHeight="1">
      <c r="A1034" s="7" t="s">
        <v>2131</v>
      </c>
      <c r="B1034" s="7" t="s">
        <v>2132</v>
      </c>
      <c r="C1034" s="7" t="s">
        <v>44</v>
      </c>
      <c r="D1034" s="8"/>
      <c r="E1034" s="8"/>
      <c r="F1034" s="8"/>
      <c r="G1034" s="2" t="str">
        <f>IFERROR(__xludf.DUMMYFUNCTION("IF(NOT(EXACT(A1034,A1033)), IF(ISERROR(FILTER(D$2:D2782, A$2:A2782 = A1034, D$2:D2782&lt;&gt;"""")), """", COUNTA(FILTER(D$2:D2782, A$2:A2782 = A1034, D$2:D2782&lt;&gt;""""))),"""")"),"")</f>
        <v/>
      </c>
    </row>
    <row r="1035" ht="14.25" customHeight="1">
      <c r="A1035" s="7" t="s">
        <v>2133</v>
      </c>
      <c r="B1035" s="7" t="s">
        <v>2134</v>
      </c>
      <c r="C1035" s="7" t="s">
        <v>44</v>
      </c>
      <c r="D1035" s="8"/>
      <c r="E1035" s="8"/>
      <c r="F1035" s="8"/>
      <c r="G1035" s="2" t="str">
        <f>IFERROR(__xludf.DUMMYFUNCTION("IF(NOT(EXACT(A1035,A1034)), IF(ISERROR(FILTER(D$2:D2782, A$2:A2782 = A1035, D$2:D2782&lt;&gt;"""")), """", COUNTA(FILTER(D$2:D2782, A$2:A2782 = A1035, D$2:D2782&lt;&gt;""""))),"""")"),"")</f>
        <v/>
      </c>
    </row>
    <row r="1036" ht="14.25" customHeight="1">
      <c r="A1036" s="7" t="s">
        <v>2135</v>
      </c>
      <c r="B1036" s="7" t="s">
        <v>2136</v>
      </c>
      <c r="C1036" s="7" t="s">
        <v>44</v>
      </c>
      <c r="D1036" s="8"/>
      <c r="E1036" s="8"/>
      <c r="F1036" s="8"/>
      <c r="G1036" s="2" t="str">
        <f>IFERROR(__xludf.DUMMYFUNCTION("IF(NOT(EXACT(A1036,A1035)), IF(ISERROR(FILTER(D$2:D2782, A$2:A2782 = A1036, D$2:D2782&lt;&gt;"""")), """", COUNTA(FILTER(D$2:D2782, A$2:A2782 = A1036, D$2:D2782&lt;&gt;""""))),"""")"),"")</f>
        <v/>
      </c>
    </row>
    <row r="1037" ht="14.25" customHeight="1">
      <c r="A1037" s="7" t="s">
        <v>2137</v>
      </c>
      <c r="B1037" s="7" t="s">
        <v>2138</v>
      </c>
      <c r="C1037" s="7" t="s">
        <v>44</v>
      </c>
      <c r="D1037" s="8"/>
      <c r="E1037" s="8"/>
      <c r="F1037" s="8"/>
      <c r="G1037" s="2" t="str">
        <f>IFERROR(__xludf.DUMMYFUNCTION("IF(NOT(EXACT(A1037,A1036)), IF(ISERROR(FILTER(D$2:D2782, A$2:A2782 = A1037, D$2:D2782&lt;&gt;"""")), """", COUNTA(FILTER(D$2:D2782, A$2:A2782 = A1037, D$2:D2782&lt;&gt;""""))),"""")"),"")</f>
        <v/>
      </c>
    </row>
    <row r="1038" ht="14.25" customHeight="1">
      <c r="A1038" s="7" t="s">
        <v>2139</v>
      </c>
      <c r="B1038" s="7" t="s">
        <v>2140</v>
      </c>
      <c r="C1038" s="7" t="s">
        <v>44</v>
      </c>
      <c r="D1038" s="8"/>
      <c r="E1038" s="8"/>
      <c r="F1038" s="8"/>
      <c r="G1038" s="2" t="str">
        <f>IFERROR(__xludf.DUMMYFUNCTION("IF(NOT(EXACT(A1038,A1037)), IF(ISERROR(FILTER(D$2:D2782, A$2:A2782 = A1038, D$2:D2782&lt;&gt;"""")), """", COUNTA(FILTER(D$2:D2782, A$2:A2782 = A1038, D$2:D2782&lt;&gt;""""))),"""")"),"")</f>
        <v/>
      </c>
    </row>
    <row r="1039" ht="14.25" customHeight="1">
      <c r="A1039" s="7" t="s">
        <v>2141</v>
      </c>
      <c r="B1039" s="7" t="s">
        <v>2142</v>
      </c>
      <c r="C1039" s="7" t="s">
        <v>44</v>
      </c>
      <c r="D1039" s="8"/>
      <c r="E1039" s="8"/>
      <c r="F1039" s="8"/>
      <c r="G1039" s="2" t="str">
        <f>IFERROR(__xludf.DUMMYFUNCTION("IF(NOT(EXACT(A1039,A1038)), IF(ISERROR(FILTER(D$2:D2782, A$2:A2782 = A1039, D$2:D2782&lt;&gt;"""")), """", COUNTA(FILTER(D$2:D2782, A$2:A2782 = A1039, D$2:D2782&lt;&gt;""""))),"""")"),"")</f>
        <v/>
      </c>
    </row>
    <row r="1040" ht="14.25" customHeight="1">
      <c r="A1040" s="7" t="s">
        <v>2143</v>
      </c>
      <c r="B1040" s="7" t="s">
        <v>2144</v>
      </c>
      <c r="C1040" s="7" t="s">
        <v>44</v>
      </c>
      <c r="D1040" s="8"/>
      <c r="E1040" s="8"/>
      <c r="F1040" s="8"/>
      <c r="G1040" s="2" t="str">
        <f>IFERROR(__xludf.DUMMYFUNCTION("IF(NOT(EXACT(A1040,A1039)), IF(ISERROR(FILTER(D$2:D2782, A$2:A2782 = A1040, D$2:D2782&lt;&gt;"""")), """", COUNTA(FILTER(D$2:D2782, A$2:A2782 = A1040, D$2:D2782&lt;&gt;""""))),"""")"),"")</f>
        <v/>
      </c>
    </row>
    <row r="1041" ht="14.25" customHeight="1">
      <c r="A1041" s="7" t="s">
        <v>2145</v>
      </c>
      <c r="B1041" s="7" t="s">
        <v>2146</v>
      </c>
      <c r="C1041" s="7" t="s">
        <v>44</v>
      </c>
      <c r="D1041" s="8"/>
      <c r="E1041" s="8"/>
      <c r="F1041" s="8"/>
      <c r="G1041" s="2" t="str">
        <f>IFERROR(__xludf.DUMMYFUNCTION("IF(NOT(EXACT(A1041,A1040)), IF(ISERROR(FILTER(D$2:D2782, A$2:A2782 = A1041, D$2:D2782&lt;&gt;"""")), """", COUNTA(FILTER(D$2:D2782, A$2:A2782 = A1041, D$2:D2782&lt;&gt;""""))),"""")"),"")</f>
        <v/>
      </c>
    </row>
    <row r="1042" ht="14.25" customHeight="1">
      <c r="A1042" s="7" t="s">
        <v>2147</v>
      </c>
      <c r="B1042" s="7" t="s">
        <v>2148</v>
      </c>
      <c r="C1042" s="7" t="s">
        <v>44</v>
      </c>
      <c r="D1042" s="8"/>
      <c r="E1042" s="8"/>
      <c r="F1042" s="8"/>
      <c r="G1042" s="2" t="str">
        <f>IFERROR(__xludf.DUMMYFUNCTION("IF(NOT(EXACT(A1042,A1041)), IF(ISERROR(FILTER(D$2:D2782, A$2:A2782 = A1042, D$2:D2782&lt;&gt;"""")), """", COUNTA(FILTER(D$2:D2782, A$2:A2782 = A1042, D$2:D2782&lt;&gt;""""))),"""")"),"")</f>
        <v/>
      </c>
    </row>
    <row r="1043" ht="14.25" customHeight="1">
      <c r="A1043" s="7" t="s">
        <v>2149</v>
      </c>
      <c r="B1043" s="7" t="s">
        <v>2150</v>
      </c>
      <c r="C1043" s="7" t="s">
        <v>44</v>
      </c>
      <c r="D1043" s="8"/>
      <c r="E1043" s="8"/>
      <c r="F1043" s="8"/>
      <c r="G1043" s="2" t="str">
        <f>IFERROR(__xludf.DUMMYFUNCTION("IF(NOT(EXACT(A1043,A1042)), IF(ISERROR(FILTER(D$2:D2782, A$2:A2782 = A1043, D$2:D2782&lt;&gt;"""")), """", COUNTA(FILTER(D$2:D2782, A$2:A2782 = A1043, D$2:D2782&lt;&gt;""""))),"""")"),"")</f>
        <v/>
      </c>
    </row>
    <row r="1044" ht="14.25" customHeight="1">
      <c r="A1044" s="7" t="s">
        <v>2151</v>
      </c>
      <c r="B1044" s="7" t="s">
        <v>2152</v>
      </c>
      <c r="C1044" s="7" t="s">
        <v>44</v>
      </c>
      <c r="D1044" s="8"/>
      <c r="E1044" s="8"/>
      <c r="F1044" s="8"/>
      <c r="G1044" s="2" t="str">
        <f>IFERROR(__xludf.DUMMYFUNCTION("IF(NOT(EXACT(A1044,A1043)), IF(ISERROR(FILTER(D$2:D2782, A$2:A2782 = A1044, D$2:D2782&lt;&gt;"""")), """", COUNTA(FILTER(D$2:D2782, A$2:A2782 = A1044, D$2:D2782&lt;&gt;""""))),"""")"),"")</f>
        <v/>
      </c>
    </row>
    <row r="1045" ht="14.25" customHeight="1">
      <c r="A1045" s="7" t="s">
        <v>2153</v>
      </c>
      <c r="B1045" s="7" t="s">
        <v>2154</v>
      </c>
      <c r="C1045" s="7" t="s">
        <v>44</v>
      </c>
      <c r="D1045" s="8"/>
      <c r="E1045" s="8"/>
      <c r="F1045" s="8"/>
      <c r="G1045" s="2" t="str">
        <f>IFERROR(__xludf.DUMMYFUNCTION("IF(NOT(EXACT(A1045,A1044)), IF(ISERROR(FILTER(D$2:D2782, A$2:A2782 = A1045, D$2:D2782&lt;&gt;"""")), """", COUNTA(FILTER(D$2:D2782, A$2:A2782 = A1045, D$2:D2782&lt;&gt;""""))),"""")"),"")</f>
        <v/>
      </c>
    </row>
    <row r="1046" ht="14.25" customHeight="1">
      <c r="A1046" s="7" t="s">
        <v>2155</v>
      </c>
      <c r="B1046" s="7" t="s">
        <v>2156</v>
      </c>
      <c r="C1046" s="7" t="s">
        <v>44</v>
      </c>
      <c r="D1046" s="8"/>
      <c r="E1046" s="8"/>
      <c r="F1046" s="8"/>
      <c r="G1046" s="2" t="str">
        <f>IFERROR(__xludf.DUMMYFUNCTION("IF(NOT(EXACT(A1046,A1045)), IF(ISERROR(FILTER(D$2:D2782, A$2:A2782 = A1046, D$2:D2782&lt;&gt;"""")), """", COUNTA(FILTER(D$2:D2782, A$2:A2782 = A1046, D$2:D2782&lt;&gt;""""))),"""")"),"")</f>
        <v/>
      </c>
    </row>
    <row r="1047" ht="14.25" customHeight="1">
      <c r="A1047" s="7" t="s">
        <v>2157</v>
      </c>
      <c r="B1047" s="7" t="s">
        <v>2158</v>
      </c>
      <c r="C1047" s="7" t="s">
        <v>44</v>
      </c>
      <c r="D1047" s="8"/>
      <c r="E1047" s="8"/>
      <c r="F1047" s="8"/>
      <c r="G1047" s="2" t="str">
        <f>IFERROR(__xludf.DUMMYFUNCTION("IF(NOT(EXACT(A1047,A1046)), IF(ISERROR(FILTER(D$2:D2782, A$2:A2782 = A1047, D$2:D2782&lt;&gt;"""")), """", COUNTA(FILTER(D$2:D2782, A$2:A2782 = A1047, D$2:D2782&lt;&gt;""""))),"""")"),"")</f>
        <v/>
      </c>
    </row>
    <row r="1048" ht="14.25" customHeight="1">
      <c r="A1048" s="7" t="s">
        <v>2159</v>
      </c>
      <c r="B1048" s="7" t="s">
        <v>2160</v>
      </c>
      <c r="C1048" s="7" t="s">
        <v>44</v>
      </c>
      <c r="D1048" s="8"/>
      <c r="E1048" s="8"/>
      <c r="F1048" s="8"/>
      <c r="G1048" s="2" t="str">
        <f>IFERROR(__xludf.DUMMYFUNCTION("IF(NOT(EXACT(A1048,A1047)), IF(ISERROR(FILTER(D$2:D2782, A$2:A2782 = A1048, D$2:D2782&lt;&gt;"""")), """", COUNTA(FILTER(D$2:D2782, A$2:A2782 = A1048, D$2:D2782&lt;&gt;""""))),"""")"),"")</f>
        <v/>
      </c>
    </row>
    <row r="1049" ht="14.25" customHeight="1">
      <c r="A1049" s="7" t="s">
        <v>2161</v>
      </c>
      <c r="B1049" s="7" t="s">
        <v>2162</v>
      </c>
      <c r="C1049" s="7" t="s">
        <v>44</v>
      </c>
      <c r="D1049" s="8"/>
      <c r="E1049" s="8"/>
      <c r="F1049" s="8"/>
      <c r="G1049" s="2" t="str">
        <f>IFERROR(__xludf.DUMMYFUNCTION("IF(NOT(EXACT(A1049,A1048)), IF(ISERROR(FILTER(D$2:D2782, A$2:A2782 = A1049, D$2:D2782&lt;&gt;"""")), """", COUNTA(FILTER(D$2:D2782, A$2:A2782 = A1049, D$2:D2782&lt;&gt;""""))),"""")"),"")</f>
        <v/>
      </c>
    </row>
    <row r="1050" ht="14.25" customHeight="1">
      <c r="A1050" s="7" t="s">
        <v>2163</v>
      </c>
      <c r="B1050" s="7" t="s">
        <v>2164</v>
      </c>
      <c r="C1050" s="7" t="s">
        <v>44</v>
      </c>
      <c r="D1050" s="8"/>
      <c r="E1050" s="8"/>
      <c r="F1050" s="8"/>
      <c r="G1050" s="2" t="str">
        <f>IFERROR(__xludf.DUMMYFUNCTION("IF(NOT(EXACT(A1050,A1049)), IF(ISERROR(FILTER(D$2:D2782, A$2:A2782 = A1050, D$2:D2782&lt;&gt;"""")), """", COUNTA(FILTER(D$2:D2782, A$2:A2782 = A1050, D$2:D2782&lt;&gt;""""))),"""")"),"")</f>
        <v/>
      </c>
    </row>
    <row r="1051" ht="14.25" customHeight="1">
      <c r="A1051" s="7" t="s">
        <v>2165</v>
      </c>
      <c r="B1051" s="7" t="s">
        <v>2166</v>
      </c>
      <c r="C1051" s="7" t="s">
        <v>44</v>
      </c>
      <c r="D1051" s="8"/>
      <c r="E1051" s="8"/>
      <c r="F1051" s="8"/>
      <c r="G1051" s="2" t="str">
        <f>IFERROR(__xludf.DUMMYFUNCTION("IF(NOT(EXACT(A1051,A1050)), IF(ISERROR(FILTER(D$2:D2782, A$2:A2782 = A1051, D$2:D2782&lt;&gt;"""")), """", COUNTA(FILTER(D$2:D2782, A$2:A2782 = A1051, D$2:D2782&lt;&gt;""""))),"""")"),"")</f>
        <v/>
      </c>
    </row>
    <row r="1052" ht="14.25" customHeight="1">
      <c r="A1052" s="7" t="s">
        <v>2167</v>
      </c>
      <c r="B1052" s="7" t="s">
        <v>2168</v>
      </c>
      <c r="C1052" s="7" t="s">
        <v>44</v>
      </c>
      <c r="D1052" s="8"/>
      <c r="E1052" s="8"/>
      <c r="F1052" s="8"/>
      <c r="G1052" s="2" t="str">
        <f>IFERROR(__xludf.DUMMYFUNCTION("IF(NOT(EXACT(A1052,A1051)), IF(ISERROR(FILTER(D$2:D2782, A$2:A2782 = A1052, D$2:D2782&lt;&gt;"""")), """", COUNTA(FILTER(D$2:D2782, A$2:A2782 = A1052, D$2:D2782&lt;&gt;""""))),"""")"),"")</f>
        <v/>
      </c>
    </row>
    <row r="1053" ht="14.25" customHeight="1">
      <c r="A1053" s="7" t="s">
        <v>2169</v>
      </c>
      <c r="B1053" s="7" t="s">
        <v>2170</v>
      </c>
      <c r="C1053" s="7" t="s">
        <v>44</v>
      </c>
      <c r="D1053" s="8"/>
      <c r="E1053" s="8"/>
      <c r="F1053" s="8"/>
      <c r="G1053" s="2" t="str">
        <f>IFERROR(__xludf.DUMMYFUNCTION("IF(NOT(EXACT(A1053,A1052)), IF(ISERROR(FILTER(D$2:D2782, A$2:A2782 = A1053, D$2:D2782&lt;&gt;"""")), """", COUNTA(FILTER(D$2:D2782, A$2:A2782 = A1053, D$2:D2782&lt;&gt;""""))),"""")"),"")</f>
        <v/>
      </c>
    </row>
    <row r="1054" ht="14.25" customHeight="1">
      <c r="A1054" s="7" t="s">
        <v>2171</v>
      </c>
      <c r="B1054" s="7" t="s">
        <v>2172</v>
      </c>
      <c r="C1054" s="7" t="s">
        <v>44</v>
      </c>
      <c r="D1054" s="8"/>
      <c r="E1054" s="8"/>
      <c r="F1054" s="8"/>
      <c r="G1054" s="2" t="str">
        <f>IFERROR(__xludf.DUMMYFUNCTION("IF(NOT(EXACT(A1054,A1053)), IF(ISERROR(FILTER(D$2:D2782, A$2:A2782 = A1054, D$2:D2782&lt;&gt;"""")), """", COUNTA(FILTER(D$2:D2782, A$2:A2782 = A1054, D$2:D2782&lt;&gt;""""))),"""")"),"")</f>
        <v/>
      </c>
    </row>
    <row r="1055" ht="14.25" customHeight="1">
      <c r="A1055" s="7" t="s">
        <v>2173</v>
      </c>
      <c r="B1055" s="7" t="s">
        <v>2174</v>
      </c>
      <c r="C1055" s="7" t="s">
        <v>44</v>
      </c>
      <c r="D1055" s="8"/>
      <c r="E1055" s="8"/>
      <c r="F1055" s="8"/>
      <c r="G1055" s="2" t="str">
        <f>IFERROR(__xludf.DUMMYFUNCTION("IF(NOT(EXACT(A1055,A1054)), IF(ISERROR(FILTER(D$2:D2782, A$2:A2782 = A1055, D$2:D2782&lt;&gt;"""")), """", COUNTA(FILTER(D$2:D2782, A$2:A2782 = A1055, D$2:D2782&lt;&gt;""""))),"""")"),"")</f>
        <v/>
      </c>
    </row>
    <row r="1056" ht="14.25" customHeight="1">
      <c r="A1056" s="7" t="s">
        <v>2175</v>
      </c>
      <c r="B1056" s="7" t="s">
        <v>2176</v>
      </c>
      <c r="C1056" s="7" t="s">
        <v>44</v>
      </c>
      <c r="D1056" s="8"/>
      <c r="E1056" s="8"/>
      <c r="F1056" s="8"/>
      <c r="G1056" s="2" t="str">
        <f>IFERROR(__xludf.DUMMYFUNCTION("IF(NOT(EXACT(A1056,A1055)), IF(ISERROR(FILTER(D$2:D2782, A$2:A2782 = A1056, D$2:D2782&lt;&gt;"""")), """", COUNTA(FILTER(D$2:D2782, A$2:A2782 = A1056, D$2:D2782&lt;&gt;""""))),"""")"),"")</f>
        <v/>
      </c>
    </row>
    <row r="1057" ht="14.25" customHeight="1">
      <c r="A1057" s="7" t="s">
        <v>2177</v>
      </c>
      <c r="B1057" s="7" t="s">
        <v>2178</v>
      </c>
      <c r="C1057" s="7" t="s">
        <v>44</v>
      </c>
      <c r="D1057" s="8"/>
      <c r="E1057" s="8"/>
      <c r="F1057" s="8"/>
      <c r="G1057" s="2" t="str">
        <f>IFERROR(__xludf.DUMMYFUNCTION("IF(NOT(EXACT(A1057,A1056)), IF(ISERROR(FILTER(D$2:D2782, A$2:A2782 = A1057, D$2:D2782&lt;&gt;"""")), """", COUNTA(FILTER(D$2:D2782, A$2:A2782 = A1057, D$2:D2782&lt;&gt;""""))),"""")"),"")</f>
        <v/>
      </c>
    </row>
    <row r="1058" ht="14.25" customHeight="1">
      <c r="A1058" s="7" t="s">
        <v>2179</v>
      </c>
      <c r="B1058" s="7" t="s">
        <v>2180</v>
      </c>
      <c r="C1058" s="7" t="s">
        <v>44</v>
      </c>
      <c r="D1058" s="8"/>
      <c r="E1058" s="8"/>
      <c r="F1058" s="8"/>
      <c r="G1058" s="2" t="str">
        <f>IFERROR(__xludf.DUMMYFUNCTION("IF(NOT(EXACT(A1058,A1057)), IF(ISERROR(FILTER(D$2:D2782, A$2:A2782 = A1058, D$2:D2782&lt;&gt;"""")), """", COUNTA(FILTER(D$2:D2782, A$2:A2782 = A1058, D$2:D2782&lt;&gt;""""))),"""")"),"")</f>
        <v/>
      </c>
    </row>
    <row r="1059" ht="14.25" customHeight="1">
      <c r="A1059" s="7" t="s">
        <v>2181</v>
      </c>
      <c r="B1059" s="7" t="s">
        <v>2182</v>
      </c>
      <c r="C1059" s="7" t="s">
        <v>44</v>
      </c>
      <c r="D1059" s="8"/>
      <c r="E1059" s="8"/>
      <c r="F1059" s="8"/>
      <c r="G1059" s="2" t="str">
        <f>IFERROR(__xludf.DUMMYFUNCTION("IF(NOT(EXACT(A1059,A1058)), IF(ISERROR(FILTER(D$2:D2782, A$2:A2782 = A1059, D$2:D2782&lt;&gt;"""")), """", COUNTA(FILTER(D$2:D2782, A$2:A2782 = A1059, D$2:D2782&lt;&gt;""""))),"""")"),"")</f>
        <v/>
      </c>
    </row>
    <row r="1060" ht="14.25" customHeight="1">
      <c r="A1060" s="7" t="s">
        <v>2183</v>
      </c>
      <c r="B1060" s="7" t="s">
        <v>2184</v>
      </c>
      <c r="C1060" s="7" t="s">
        <v>44</v>
      </c>
      <c r="D1060" s="8"/>
      <c r="E1060" s="8"/>
      <c r="F1060" s="8"/>
      <c r="G1060" s="2" t="str">
        <f>IFERROR(__xludf.DUMMYFUNCTION("IF(NOT(EXACT(A1060,A1059)), IF(ISERROR(FILTER(D$2:D2782, A$2:A2782 = A1060, D$2:D2782&lt;&gt;"""")), """", COUNTA(FILTER(D$2:D2782, A$2:A2782 = A1060, D$2:D2782&lt;&gt;""""))),"""")"),"")</f>
        <v/>
      </c>
    </row>
    <row r="1061" ht="14.25" customHeight="1">
      <c r="A1061" s="7" t="s">
        <v>2185</v>
      </c>
      <c r="B1061" s="7" t="s">
        <v>2186</v>
      </c>
      <c r="C1061" s="7" t="s">
        <v>44</v>
      </c>
      <c r="D1061" s="8"/>
      <c r="E1061" s="8"/>
      <c r="F1061" s="8"/>
      <c r="G1061" s="2" t="str">
        <f>IFERROR(__xludf.DUMMYFUNCTION("IF(NOT(EXACT(A1061,A1060)), IF(ISERROR(FILTER(D$2:D2782, A$2:A2782 = A1061, D$2:D2782&lt;&gt;"""")), """", COUNTA(FILTER(D$2:D2782, A$2:A2782 = A1061, D$2:D2782&lt;&gt;""""))),"""")"),"")</f>
        <v/>
      </c>
    </row>
    <row r="1062" ht="14.25" customHeight="1">
      <c r="A1062" s="7" t="s">
        <v>2187</v>
      </c>
      <c r="B1062" s="7" t="s">
        <v>2188</v>
      </c>
      <c r="C1062" s="7" t="s">
        <v>44</v>
      </c>
      <c r="D1062" s="8"/>
      <c r="E1062" s="8"/>
      <c r="F1062" s="8"/>
      <c r="G1062" s="2" t="str">
        <f>IFERROR(__xludf.DUMMYFUNCTION("IF(NOT(EXACT(A1062,A1061)), IF(ISERROR(FILTER(D$2:D2782, A$2:A2782 = A1062, D$2:D2782&lt;&gt;"""")), """", COUNTA(FILTER(D$2:D2782, A$2:A2782 = A1062, D$2:D2782&lt;&gt;""""))),"""")"),"")</f>
        <v/>
      </c>
    </row>
    <row r="1063" ht="14.25" customHeight="1">
      <c r="A1063" s="7" t="s">
        <v>2189</v>
      </c>
      <c r="B1063" s="7" t="s">
        <v>2190</v>
      </c>
      <c r="C1063" s="7" t="s">
        <v>44</v>
      </c>
      <c r="D1063" s="8"/>
      <c r="E1063" s="8"/>
      <c r="F1063" s="8"/>
      <c r="G1063" s="2" t="str">
        <f>IFERROR(__xludf.DUMMYFUNCTION("IF(NOT(EXACT(A1063,A1062)), IF(ISERROR(FILTER(D$2:D2782, A$2:A2782 = A1063, D$2:D2782&lt;&gt;"""")), """", COUNTA(FILTER(D$2:D2782, A$2:A2782 = A1063, D$2:D2782&lt;&gt;""""))),"""")"),"")</f>
        <v/>
      </c>
    </row>
    <row r="1064" ht="14.25" customHeight="1">
      <c r="A1064" s="7" t="s">
        <v>2191</v>
      </c>
      <c r="B1064" s="7" t="s">
        <v>2192</v>
      </c>
      <c r="C1064" s="7" t="s">
        <v>44</v>
      </c>
      <c r="D1064" s="8"/>
      <c r="E1064" s="8"/>
      <c r="F1064" s="8"/>
      <c r="G1064" s="2" t="str">
        <f>IFERROR(__xludf.DUMMYFUNCTION("IF(NOT(EXACT(A1064,A1063)), IF(ISERROR(FILTER(D$2:D2782, A$2:A2782 = A1064, D$2:D2782&lt;&gt;"""")), """", COUNTA(FILTER(D$2:D2782, A$2:A2782 = A1064, D$2:D2782&lt;&gt;""""))),"""")"),"")</f>
        <v/>
      </c>
    </row>
    <row r="1065" ht="14.25" customHeight="1">
      <c r="A1065" s="7" t="s">
        <v>2193</v>
      </c>
      <c r="B1065" s="7" t="s">
        <v>2194</v>
      </c>
      <c r="C1065" s="7" t="s">
        <v>44</v>
      </c>
      <c r="D1065" s="8"/>
      <c r="E1065" s="8"/>
      <c r="F1065" s="8"/>
      <c r="G1065" s="2" t="str">
        <f>IFERROR(__xludf.DUMMYFUNCTION("IF(NOT(EXACT(A1065,A1064)), IF(ISERROR(FILTER(D$2:D2782, A$2:A2782 = A1065, D$2:D2782&lt;&gt;"""")), """", COUNTA(FILTER(D$2:D2782, A$2:A2782 = A1065, D$2:D2782&lt;&gt;""""))),"""")"),"")</f>
        <v/>
      </c>
    </row>
    <row r="1066" ht="14.25" customHeight="1">
      <c r="A1066" s="7" t="s">
        <v>2195</v>
      </c>
      <c r="B1066" s="7" t="s">
        <v>2196</v>
      </c>
      <c r="C1066" s="7" t="s">
        <v>44</v>
      </c>
      <c r="D1066" s="8"/>
      <c r="E1066" s="8"/>
      <c r="F1066" s="8"/>
      <c r="G1066" s="2" t="str">
        <f>IFERROR(__xludf.DUMMYFUNCTION("IF(NOT(EXACT(A1066,A1065)), IF(ISERROR(FILTER(D$2:D2782, A$2:A2782 = A1066, D$2:D2782&lt;&gt;"""")), """", COUNTA(FILTER(D$2:D2782, A$2:A2782 = A1066, D$2:D2782&lt;&gt;""""))),"""")"),"")</f>
        <v/>
      </c>
    </row>
    <row r="1067" ht="14.25" customHeight="1">
      <c r="A1067" s="7" t="s">
        <v>2197</v>
      </c>
      <c r="B1067" s="7" t="s">
        <v>2198</v>
      </c>
      <c r="C1067" s="7" t="s">
        <v>44</v>
      </c>
      <c r="D1067" s="8"/>
      <c r="E1067" s="8"/>
      <c r="F1067" s="8"/>
      <c r="G1067" s="2" t="str">
        <f>IFERROR(__xludf.DUMMYFUNCTION("IF(NOT(EXACT(A1067,A1066)), IF(ISERROR(FILTER(D$2:D2782, A$2:A2782 = A1067, D$2:D2782&lt;&gt;"""")), """", COUNTA(FILTER(D$2:D2782, A$2:A2782 = A1067, D$2:D2782&lt;&gt;""""))),"""")"),"")</f>
        <v/>
      </c>
    </row>
    <row r="1068" ht="14.25" customHeight="1">
      <c r="A1068" s="7" t="s">
        <v>2199</v>
      </c>
      <c r="B1068" s="7" t="s">
        <v>2200</v>
      </c>
      <c r="C1068" s="7" t="s">
        <v>44</v>
      </c>
      <c r="D1068" s="8"/>
      <c r="E1068" s="8"/>
      <c r="F1068" s="8"/>
      <c r="G1068" s="2" t="str">
        <f>IFERROR(__xludf.DUMMYFUNCTION("IF(NOT(EXACT(A1068,A1067)), IF(ISERROR(FILTER(D$2:D2782, A$2:A2782 = A1068, D$2:D2782&lt;&gt;"""")), """", COUNTA(FILTER(D$2:D2782, A$2:A2782 = A1068, D$2:D2782&lt;&gt;""""))),"""")"),"")</f>
        <v/>
      </c>
    </row>
    <row r="1069" ht="14.25" customHeight="1">
      <c r="A1069" s="7" t="s">
        <v>2201</v>
      </c>
      <c r="B1069" s="7" t="s">
        <v>2202</v>
      </c>
      <c r="C1069" s="7" t="s">
        <v>44</v>
      </c>
      <c r="D1069" s="8"/>
      <c r="E1069" s="8"/>
      <c r="F1069" s="8"/>
      <c r="G1069" s="2" t="str">
        <f>IFERROR(__xludf.DUMMYFUNCTION("IF(NOT(EXACT(A1069,A1068)), IF(ISERROR(FILTER(D$2:D2782, A$2:A2782 = A1069, D$2:D2782&lt;&gt;"""")), """", COUNTA(FILTER(D$2:D2782, A$2:A2782 = A1069, D$2:D2782&lt;&gt;""""))),"""")"),"")</f>
        <v/>
      </c>
    </row>
    <row r="1070" ht="14.25" customHeight="1">
      <c r="A1070" s="7" t="s">
        <v>2203</v>
      </c>
      <c r="B1070" s="7" t="s">
        <v>2204</v>
      </c>
      <c r="C1070" s="7" t="s">
        <v>44</v>
      </c>
      <c r="D1070" s="8"/>
      <c r="E1070" s="8"/>
      <c r="F1070" s="8"/>
      <c r="G1070" s="2" t="str">
        <f>IFERROR(__xludf.DUMMYFUNCTION("IF(NOT(EXACT(A1070,A1069)), IF(ISERROR(FILTER(D$2:D2782, A$2:A2782 = A1070, D$2:D2782&lt;&gt;"""")), """", COUNTA(FILTER(D$2:D2782, A$2:A2782 = A1070, D$2:D2782&lt;&gt;""""))),"""")"),"")</f>
        <v/>
      </c>
    </row>
    <row r="1071" ht="14.25" customHeight="1">
      <c r="A1071" s="7" t="s">
        <v>2205</v>
      </c>
      <c r="B1071" s="7" t="s">
        <v>2206</v>
      </c>
      <c r="C1071" s="7" t="s">
        <v>44</v>
      </c>
      <c r="D1071" s="8"/>
      <c r="E1071" s="8"/>
      <c r="F1071" s="8"/>
      <c r="G1071" s="2" t="str">
        <f>IFERROR(__xludf.DUMMYFUNCTION("IF(NOT(EXACT(A1071,A1070)), IF(ISERROR(FILTER(D$2:D2782, A$2:A2782 = A1071, D$2:D2782&lt;&gt;"""")), """", COUNTA(FILTER(D$2:D2782, A$2:A2782 = A1071, D$2:D2782&lt;&gt;""""))),"""")"),"")</f>
        <v/>
      </c>
    </row>
    <row r="1072" ht="14.25" customHeight="1">
      <c r="A1072" s="7" t="s">
        <v>2207</v>
      </c>
      <c r="B1072" s="7" t="s">
        <v>2208</v>
      </c>
      <c r="C1072" s="7" t="s">
        <v>44</v>
      </c>
      <c r="D1072" s="8"/>
      <c r="E1072" s="8"/>
      <c r="F1072" s="8"/>
      <c r="G1072" s="2" t="str">
        <f>IFERROR(__xludf.DUMMYFUNCTION("IF(NOT(EXACT(A1072,A1071)), IF(ISERROR(FILTER(D$2:D2782, A$2:A2782 = A1072, D$2:D2782&lt;&gt;"""")), """", COUNTA(FILTER(D$2:D2782, A$2:A2782 = A1072, D$2:D2782&lt;&gt;""""))),"""")"),"")</f>
        <v/>
      </c>
    </row>
    <row r="1073" ht="14.25" customHeight="1">
      <c r="A1073" s="7" t="s">
        <v>2209</v>
      </c>
      <c r="B1073" s="7" t="s">
        <v>2210</v>
      </c>
      <c r="C1073" s="7" t="s">
        <v>44</v>
      </c>
      <c r="D1073" s="8"/>
      <c r="E1073" s="8"/>
      <c r="F1073" s="8"/>
      <c r="G1073" s="2" t="str">
        <f>IFERROR(__xludf.DUMMYFUNCTION("IF(NOT(EXACT(A1073,A1072)), IF(ISERROR(FILTER(D$2:D2782, A$2:A2782 = A1073, D$2:D2782&lt;&gt;"""")), """", COUNTA(FILTER(D$2:D2782, A$2:A2782 = A1073, D$2:D2782&lt;&gt;""""))),"""")"),"")</f>
        <v/>
      </c>
    </row>
    <row r="1074" ht="14.25" customHeight="1">
      <c r="A1074" s="7" t="s">
        <v>2211</v>
      </c>
      <c r="B1074" s="7" t="s">
        <v>2212</v>
      </c>
      <c r="C1074" s="7" t="s">
        <v>44</v>
      </c>
      <c r="D1074" s="8"/>
      <c r="E1074" s="8"/>
      <c r="F1074" s="8"/>
      <c r="G1074" s="2" t="str">
        <f>IFERROR(__xludf.DUMMYFUNCTION("IF(NOT(EXACT(A1074,A1073)), IF(ISERROR(FILTER(D$2:D2782, A$2:A2782 = A1074, D$2:D2782&lt;&gt;"""")), """", COUNTA(FILTER(D$2:D2782, A$2:A2782 = A1074, D$2:D2782&lt;&gt;""""))),"""")"),"")</f>
        <v/>
      </c>
    </row>
    <row r="1075" ht="14.25" customHeight="1">
      <c r="A1075" s="7" t="s">
        <v>2213</v>
      </c>
      <c r="B1075" s="7" t="s">
        <v>2214</v>
      </c>
      <c r="C1075" s="7" t="s">
        <v>44</v>
      </c>
      <c r="D1075" s="8"/>
      <c r="E1075" s="8"/>
      <c r="F1075" s="8"/>
      <c r="G1075" s="2" t="str">
        <f>IFERROR(__xludf.DUMMYFUNCTION("IF(NOT(EXACT(A1075,A1074)), IF(ISERROR(FILTER(D$2:D2782, A$2:A2782 = A1075, D$2:D2782&lt;&gt;"""")), """", COUNTA(FILTER(D$2:D2782, A$2:A2782 = A1075, D$2:D2782&lt;&gt;""""))),"""")"),"")</f>
        <v/>
      </c>
    </row>
    <row r="1076" ht="14.25" customHeight="1">
      <c r="A1076" s="7" t="s">
        <v>2215</v>
      </c>
      <c r="B1076" s="7" t="s">
        <v>2216</v>
      </c>
      <c r="C1076" s="7" t="s">
        <v>44</v>
      </c>
      <c r="D1076" s="8"/>
      <c r="E1076" s="8"/>
      <c r="F1076" s="8"/>
      <c r="G1076" s="2" t="str">
        <f>IFERROR(__xludf.DUMMYFUNCTION("IF(NOT(EXACT(A1076,A1075)), IF(ISERROR(FILTER(D$2:D2782, A$2:A2782 = A1076, D$2:D2782&lt;&gt;"""")), """", COUNTA(FILTER(D$2:D2782, A$2:A2782 = A1076, D$2:D2782&lt;&gt;""""))),"""")"),"")</f>
        <v/>
      </c>
    </row>
    <row r="1077" ht="14.25" customHeight="1">
      <c r="A1077" s="7" t="s">
        <v>2217</v>
      </c>
      <c r="B1077" s="7" t="s">
        <v>2218</v>
      </c>
      <c r="C1077" s="7" t="s">
        <v>44</v>
      </c>
      <c r="D1077" s="8"/>
      <c r="E1077" s="8"/>
      <c r="F1077" s="8"/>
      <c r="G1077" s="2" t="str">
        <f>IFERROR(__xludf.DUMMYFUNCTION("IF(NOT(EXACT(A1077,A1076)), IF(ISERROR(FILTER(D$2:D2782, A$2:A2782 = A1077, D$2:D2782&lt;&gt;"""")), """", COUNTA(FILTER(D$2:D2782, A$2:A2782 = A1077, D$2:D2782&lt;&gt;""""))),"""")"),"")</f>
        <v/>
      </c>
    </row>
    <row r="1078" ht="14.25" customHeight="1">
      <c r="A1078" s="7" t="s">
        <v>2219</v>
      </c>
      <c r="B1078" s="7" t="s">
        <v>2220</v>
      </c>
      <c r="C1078" s="7" t="s">
        <v>44</v>
      </c>
      <c r="D1078" s="8"/>
      <c r="E1078" s="8"/>
      <c r="F1078" s="8"/>
      <c r="G1078" s="2" t="str">
        <f>IFERROR(__xludf.DUMMYFUNCTION("IF(NOT(EXACT(A1078,A1077)), IF(ISERROR(FILTER(D$2:D2782, A$2:A2782 = A1078, D$2:D2782&lt;&gt;"""")), """", COUNTA(FILTER(D$2:D2782, A$2:A2782 = A1078, D$2:D2782&lt;&gt;""""))),"""")"),"")</f>
        <v/>
      </c>
    </row>
    <row r="1079" ht="14.25" customHeight="1">
      <c r="A1079" s="7" t="s">
        <v>2221</v>
      </c>
      <c r="B1079" s="7" t="s">
        <v>2222</v>
      </c>
      <c r="C1079" s="7" t="s">
        <v>44</v>
      </c>
      <c r="D1079" s="8"/>
      <c r="E1079" s="8"/>
      <c r="F1079" s="8"/>
      <c r="G1079" s="2" t="str">
        <f>IFERROR(__xludf.DUMMYFUNCTION("IF(NOT(EXACT(A1079,A1078)), IF(ISERROR(FILTER(D$2:D2782, A$2:A2782 = A1079, D$2:D2782&lt;&gt;"""")), """", COUNTA(FILTER(D$2:D2782, A$2:A2782 = A1079, D$2:D2782&lt;&gt;""""))),"""")"),"")</f>
        <v/>
      </c>
    </row>
    <row r="1080" ht="14.25" customHeight="1">
      <c r="A1080" s="7" t="s">
        <v>2223</v>
      </c>
      <c r="B1080" s="7" t="s">
        <v>2224</v>
      </c>
      <c r="C1080" s="7" t="s">
        <v>44</v>
      </c>
      <c r="D1080" s="8"/>
      <c r="E1080" s="8"/>
      <c r="F1080" s="8"/>
      <c r="G1080" s="2" t="str">
        <f>IFERROR(__xludf.DUMMYFUNCTION("IF(NOT(EXACT(A1080,A1079)), IF(ISERROR(FILTER(D$2:D2782, A$2:A2782 = A1080, D$2:D2782&lt;&gt;"""")), """", COUNTA(FILTER(D$2:D2782, A$2:A2782 = A1080, D$2:D2782&lt;&gt;""""))),"""")"),"")</f>
        <v/>
      </c>
    </row>
    <row r="1081" ht="14.25" customHeight="1">
      <c r="A1081" s="7" t="s">
        <v>2225</v>
      </c>
      <c r="B1081" s="7" t="s">
        <v>2226</v>
      </c>
      <c r="C1081" s="7" t="s">
        <v>44</v>
      </c>
      <c r="D1081" s="8"/>
      <c r="E1081" s="8"/>
      <c r="F1081" s="8"/>
      <c r="G1081" s="2" t="str">
        <f>IFERROR(__xludf.DUMMYFUNCTION("IF(NOT(EXACT(A1081,A1080)), IF(ISERROR(FILTER(D$2:D2782, A$2:A2782 = A1081, D$2:D2782&lt;&gt;"""")), """", COUNTA(FILTER(D$2:D2782, A$2:A2782 = A1081, D$2:D2782&lt;&gt;""""))),"""")"),"")</f>
        <v/>
      </c>
    </row>
    <row r="1082" ht="14.25" customHeight="1">
      <c r="A1082" s="7" t="s">
        <v>2227</v>
      </c>
      <c r="B1082" s="7" t="s">
        <v>2228</v>
      </c>
      <c r="C1082" s="7" t="s">
        <v>44</v>
      </c>
      <c r="D1082" s="8"/>
      <c r="E1082" s="8"/>
      <c r="F1082" s="8"/>
      <c r="G1082" s="2" t="str">
        <f>IFERROR(__xludf.DUMMYFUNCTION("IF(NOT(EXACT(A1082,A1081)), IF(ISERROR(FILTER(D$2:D2782, A$2:A2782 = A1082, D$2:D2782&lt;&gt;"""")), """", COUNTA(FILTER(D$2:D2782, A$2:A2782 = A1082, D$2:D2782&lt;&gt;""""))),"""")"),"")</f>
        <v/>
      </c>
    </row>
    <row r="1083" ht="14.25" customHeight="1">
      <c r="A1083" s="7" t="s">
        <v>2229</v>
      </c>
      <c r="B1083" s="7" t="s">
        <v>2230</v>
      </c>
      <c r="C1083" s="7" t="s">
        <v>44</v>
      </c>
      <c r="D1083" s="8"/>
      <c r="E1083" s="8"/>
      <c r="F1083" s="8"/>
      <c r="G1083" s="2" t="str">
        <f>IFERROR(__xludf.DUMMYFUNCTION("IF(NOT(EXACT(A1083,A1082)), IF(ISERROR(FILTER(D$2:D2782, A$2:A2782 = A1083, D$2:D2782&lt;&gt;"""")), """", COUNTA(FILTER(D$2:D2782, A$2:A2782 = A1083, D$2:D2782&lt;&gt;""""))),"""")"),"")</f>
        <v/>
      </c>
    </row>
    <row r="1084" ht="14.25" customHeight="1">
      <c r="A1084" s="7" t="s">
        <v>2231</v>
      </c>
      <c r="B1084" s="7" t="s">
        <v>2232</v>
      </c>
      <c r="C1084" s="7" t="s">
        <v>44</v>
      </c>
      <c r="D1084" s="8"/>
      <c r="E1084" s="8"/>
      <c r="F1084" s="8"/>
      <c r="G1084" s="2" t="str">
        <f>IFERROR(__xludf.DUMMYFUNCTION("IF(NOT(EXACT(A1084,A1083)), IF(ISERROR(FILTER(D$2:D2782, A$2:A2782 = A1084, D$2:D2782&lt;&gt;"""")), """", COUNTA(FILTER(D$2:D2782, A$2:A2782 = A1084, D$2:D2782&lt;&gt;""""))),"""")"),"")</f>
        <v/>
      </c>
    </row>
    <row r="1085" ht="14.25" customHeight="1">
      <c r="A1085" s="7" t="s">
        <v>2233</v>
      </c>
      <c r="B1085" s="7" t="s">
        <v>2234</v>
      </c>
      <c r="C1085" s="7" t="s">
        <v>44</v>
      </c>
      <c r="D1085" s="8"/>
      <c r="E1085" s="8"/>
      <c r="F1085" s="8"/>
      <c r="G1085" s="2" t="str">
        <f>IFERROR(__xludf.DUMMYFUNCTION("IF(NOT(EXACT(A1085,A1084)), IF(ISERROR(FILTER(D$2:D2782, A$2:A2782 = A1085, D$2:D2782&lt;&gt;"""")), """", COUNTA(FILTER(D$2:D2782, A$2:A2782 = A1085, D$2:D2782&lt;&gt;""""))),"""")"),"")</f>
        <v/>
      </c>
    </row>
    <row r="1086" ht="14.25" customHeight="1">
      <c r="A1086" s="7" t="s">
        <v>2235</v>
      </c>
      <c r="B1086" s="7" t="s">
        <v>2236</v>
      </c>
      <c r="C1086" s="7" t="s">
        <v>44</v>
      </c>
      <c r="D1086" s="8"/>
      <c r="E1086" s="8"/>
      <c r="F1086" s="8"/>
      <c r="G1086" s="2" t="str">
        <f>IFERROR(__xludf.DUMMYFUNCTION("IF(NOT(EXACT(A1086,A1085)), IF(ISERROR(FILTER(D$2:D2782, A$2:A2782 = A1086, D$2:D2782&lt;&gt;"""")), """", COUNTA(FILTER(D$2:D2782, A$2:A2782 = A1086, D$2:D2782&lt;&gt;""""))),"""")"),"")</f>
        <v/>
      </c>
    </row>
    <row r="1087" ht="14.25" customHeight="1">
      <c r="A1087" s="7" t="s">
        <v>2237</v>
      </c>
      <c r="B1087" s="7" t="s">
        <v>2238</v>
      </c>
      <c r="C1087" s="7" t="s">
        <v>44</v>
      </c>
      <c r="D1087" s="8"/>
      <c r="E1087" s="8"/>
      <c r="F1087" s="8"/>
      <c r="G1087" s="2" t="str">
        <f>IFERROR(__xludf.DUMMYFUNCTION("IF(NOT(EXACT(A1087,A1086)), IF(ISERROR(FILTER(D$2:D2782, A$2:A2782 = A1087, D$2:D2782&lt;&gt;"""")), """", COUNTA(FILTER(D$2:D2782, A$2:A2782 = A1087, D$2:D2782&lt;&gt;""""))),"""")"),"")</f>
        <v/>
      </c>
    </row>
    <row r="1088" ht="14.25" customHeight="1">
      <c r="A1088" s="7" t="s">
        <v>2239</v>
      </c>
      <c r="B1088" s="7" t="s">
        <v>2240</v>
      </c>
      <c r="C1088" s="7" t="s">
        <v>44</v>
      </c>
      <c r="D1088" s="8"/>
      <c r="E1088" s="8"/>
      <c r="F1088" s="8"/>
      <c r="G1088" s="2" t="str">
        <f>IFERROR(__xludf.DUMMYFUNCTION("IF(NOT(EXACT(A1088,A1087)), IF(ISERROR(FILTER(D$2:D2782, A$2:A2782 = A1088, D$2:D2782&lt;&gt;"""")), """", COUNTA(FILTER(D$2:D2782, A$2:A2782 = A1088, D$2:D2782&lt;&gt;""""))),"""")"),"")</f>
        <v/>
      </c>
    </row>
    <row r="1089" ht="14.25" customHeight="1">
      <c r="A1089" s="7" t="s">
        <v>2241</v>
      </c>
      <c r="B1089" s="7" t="s">
        <v>2242</v>
      </c>
      <c r="C1089" s="7" t="s">
        <v>44</v>
      </c>
      <c r="D1089" s="8"/>
      <c r="E1089" s="8"/>
      <c r="F1089" s="8"/>
      <c r="G1089" s="2" t="str">
        <f>IFERROR(__xludf.DUMMYFUNCTION("IF(NOT(EXACT(A1089,A1088)), IF(ISERROR(FILTER(D$2:D2782, A$2:A2782 = A1089, D$2:D2782&lt;&gt;"""")), """", COUNTA(FILTER(D$2:D2782, A$2:A2782 = A1089, D$2:D2782&lt;&gt;""""))),"""")"),"")</f>
        <v/>
      </c>
    </row>
    <row r="1090" ht="14.25" customHeight="1">
      <c r="A1090" s="7" t="s">
        <v>2243</v>
      </c>
      <c r="B1090" s="7" t="s">
        <v>2244</v>
      </c>
      <c r="C1090" s="7" t="s">
        <v>44</v>
      </c>
      <c r="D1090" s="8"/>
      <c r="E1090" s="8"/>
      <c r="F1090" s="8"/>
      <c r="G1090" s="2" t="str">
        <f>IFERROR(__xludf.DUMMYFUNCTION("IF(NOT(EXACT(A1090,A1089)), IF(ISERROR(FILTER(D$2:D2782, A$2:A2782 = A1090, D$2:D2782&lt;&gt;"""")), """", COUNTA(FILTER(D$2:D2782, A$2:A2782 = A1090, D$2:D2782&lt;&gt;""""))),"""")"),"")</f>
        <v/>
      </c>
    </row>
    <row r="1091" ht="14.25" customHeight="1">
      <c r="A1091" s="7" t="s">
        <v>2245</v>
      </c>
      <c r="B1091" s="7" t="s">
        <v>2246</v>
      </c>
      <c r="C1091" s="7" t="s">
        <v>44</v>
      </c>
      <c r="D1091" s="8"/>
      <c r="E1091" s="8"/>
      <c r="F1091" s="8"/>
      <c r="G1091" s="2" t="str">
        <f>IFERROR(__xludf.DUMMYFUNCTION("IF(NOT(EXACT(A1091,A1090)), IF(ISERROR(FILTER(D$2:D2782, A$2:A2782 = A1091, D$2:D2782&lt;&gt;"""")), """", COUNTA(FILTER(D$2:D2782, A$2:A2782 = A1091, D$2:D2782&lt;&gt;""""))),"""")"),"")</f>
        <v/>
      </c>
    </row>
    <row r="1092" ht="14.25" customHeight="1">
      <c r="A1092" s="7" t="s">
        <v>2247</v>
      </c>
      <c r="B1092" s="7" t="s">
        <v>2248</v>
      </c>
      <c r="C1092" s="7" t="s">
        <v>44</v>
      </c>
      <c r="D1092" s="8"/>
      <c r="E1092" s="8"/>
      <c r="F1092" s="8"/>
      <c r="G1092" s="2" t="str">
        <f>IFERROR(__xludf.DUMMYFUNCTION("IF(NOT(EXACT(A1092,A1091)), IF(ISERROR(FILTER(D$2:D2782, A$2:A2782 = A1092, D$2:D2782&lt;&gt;"""")), """", COUNTA(FILTER(D$2:D2782, A$2:A2782 = A1092, D$2:D2782&lt;&gt;""""))),"""")"),"")</f>
        <v/>
      </c>
    </row>
    <row r="1093" ht="14.25" customHeight="1">
      <c r="A1093" s="7" t="s">
        <v>2249</v>
      </c>
      <c r="B1093" s="7" t="s">
        <v>2250</v>
      </c>
      <c r="C1093" s="7" t="s">
        <v>44</v>
      </c>
      <c r="D1093" s="8"/>
      <c r="E1093" s="8"/>
      <c r="F1093" s="8"/>
      <c r="G1093" s="2" t="str">
        <f>IFERROR(__xludf.DUMMYFUNCTION("IF(NOT(EXACT(A1093,A1092)), IF(ISERROR(FILTER(D$2:D2782, A$2:A2782 = A1093, D$2:D2782&lt;&gt;"""")), """", COUNTA(FILTER(D$2:D2782, A$2:A2782 = A1093, D$2:D2782&lt;&gt;""""))),"""")"),"")</f>
        <v/>
      </c>
    </row>
    <row r="1094" ht="14.25" customHeight="1">
      <c r="A1094" s="7" t="s">
        <v>2251</v>
      </c>
      <c r="B1094" s="7" t="s">
        <v>2252</v>
      </c>
      <c r="C1094" s="7" t="s">
        <v>44</v>
      </c>
      <c r="D1094" s="8"/>
      <c r="E1094" s="8"/>
      <c r="F1094" s="8"/>
      <c r="G1094" s="2" t="str">
        <f>IFERROR(__xludf.DUMMYFUNCTION("IF(NOT(EXACT(A1094,A1093)), IF(ISERROR(FILTER(D$2:D2782, A$2:A2782 = A1094, D$2:D2782&lt;&gt;"""")), """", COUNTA(FILTER(D$2:D2782, A$2:A2782 = A1094, D$2:D2782&lt;&gt;""""))),"""")"),"")</f>
        <v/>
      </c>
    </row>
    <row r="1095" ht="14.25" customHeight="1">
      <c r="A1095" s="7" t="s">
        <v>2253</v>
      </c>
      <c r="B1095" s="7" t="s">
        <v>2254</v>
      </c>
      <c r="C1095" s="7" t="s">
        <v>44</v>
      </c>
      <c r="D1095" s="8"/>
      <c r="E1095" s="8"/>
      <c r="F1095" s="8"/>
      <c r="G1095" s="2" t="str">
        <f>IFERROR(__xludf.DUMMYFUNCTION("IF(NOT(EXACT(A1095,A1094)), IF(ISERROR(FILTER(D$2:D2782, A$2:A2782 = A1095, D$2:D2782&lt;&gt;"""")), """", COUNTA(FILTER(D$2:D2782, A$2:A2782 = A1095, D$2:D2782&lt;&gt;""""))),"""")"),"")</f>
        <v/>
      </c>
    </row>
    <row r="1096" ht="14.25" customHeight="1">
      <c r="A1096" s="7" t="s">
        <v>2255</v>
      </c>
      <c r="B1096" s="7" t="s">
        <v>2256</v>
      </c>
      <c r="C1096" s="7" t="s">
        <v>44</v>
      </c>
      <c r="D1096" s="8"/>
      <c r="E1096" s="8"/>
      <c r="F1096" s="8"/>
      <c r="G1096" s="2" t="str">
        <f>IFERROR(__xludf.DUMMYFUNCTION("IF(NOT(EXACT(A1096,A1095)), IF(ISERROR(FILTER(D$2:D2782, A$2:A2782 = A1096, D$2:D2782&lt;&gt;"""")), """", COUNTA(FILTER(D$2:D2782, A$2:A2782 = A1096, D$2:D2782&lt;&gt;""""))),"""")"),"")</f>
        <v/>
      </c>
    </row>
    <row r="1097" ht="14.25" customHeight="1">
      <c r="A1097" s="7" t="s">
        <v>2257</v>
      </c>
      <c r="B1097" s="7" t="s">
        <v>2258</v>
      </c>
      <c r="C1097" s="7" t="s">
        <v>44</v>
      </c>
      <c r="D1097" s="8"/>
      <c r="E1097" s="8"/>
      <c r="F1097" s="8"/>
      <c r="G1097" s="2" t="str">
        <f>IFERROR(__xludf.DUMMYFUNCTION("IF(NOT(EXACT(A1097,A1096)), IF(ISERROR(FILTER(D$2:D2782, A$2:A2782 = A1097, D$2:D2782&lt;&gt;"""")), """", COUNTA(FILTER(D$2:D2782, A$2:A2782 = A1097, D$2:D2782&lt;&gt;""""))),"""")"),"")</f>
        <v/>
      </c>
    </row>
    <row r="1098" ht="14.25" customHeight="1">
      <c r="A1098" s="7" t="s">
        <v>2259</v>
      </c>
      <c r="B1098" s="7" t="s">
        <v>2260</v>
      </c>
      <c r="C1098" s="7" t="s">
        <v>44</v>
      </c>
      <c r="D1098" s="8"/>
      <c r="E1098" s="8"/>
      <c r="F1098" s="8"/>
      <c r="G1098" s="2" t="str">
        <f>IFERROR(__xludf.DUMMYFUNCTION("IF(NOT(EXACT(A1098,A1097)), IF(ISERROR(FILTER(D$2:D2782, A$2:A2782 = A1098, D$2:D2782&lt;&gt;"""")), """", COUNTA(FILTER(D$2:D2782, A$2:A2782 = A1098, D$2:D2782&lt;&gt;""""))),"""")"),"")</f>
        <v/>
      </c>
    </row>
    <row r="1099" ht="14.25" customHeight="1">
      <c r="A1099" s="7" t="s">
        <v>2261</v>
      </c>
      <c r="B1099" s="7" t="s">
        <v>2262</v>
      </c>
      <c r="C1099" s="7" t="s">
        <v>44</v>
      </c>
      <c r="D1099" s="8"/>
      <c r="E1099" s="8"/>
      <c r="F1099" s="8"/>
      <c r="G1099" s="2" t="str">
        <f>IFERROR(__xludf.DUMMYFUNCTION("IF(NOT(EXACT(A1099,A1098)), IF(ISERROR(FILTER(D$2:D2782, A$2:A2782 = A1099, D$2:D2782&lt;&gt;"""")), """", COUNTA(FILTER(D$2:D2782, A$2:A2782 = A1099, D$2:D2782&lt;&gt;""""))),"""")"),"")</f>
        <v/>
      </c>
    </row>
    <row r="1100" ht="14.25" customHeight="1">
      <c r="A1100" s="7" t="s">
        <v>2263</v>
      </c>
      <c r="B1100" s="7" t="s">
        <v>2264</v>
      </c>
      <c r="C1100" s="7" t="s">
        <v>44</v>
      </c>
      <c r="D1100" s="8"/>
      <c r="E1100" s="8"/>
      <c r="F1100" s="8"/>
      <c r="G1100" s="2" t="str">
        <f>IFERROR(__xludf.DUMMYFUNCTION("IF(NOT(EXACT(A1100,A1099)), IF(ISERROR(FILTER(D$2:D2782, A$2:A2782 = A1100, D$2:D2782&lt;&gt;"""")), """", COUNTA(FILTER(D$2:D2782, A$2:A2782 = A1100, D$2:D2782&lt;&gt;""""))),"""")"),"")</f>
        <v/>
      </c>
    </row>
    <row r="1101" ht="14.25" customHeight="1">
      <c r="A1101" s="7" t="s">
        <v>2265</v>
      </c>
      <c r="B1101" s="7" t="s">
        <v>2266</v>
      </c>
      <c r="C1101" s="7" t="s">
        <v>44</v>
      </c>
      <c r="D1101" s="8"/>
      <c r="E1101" s="8"/>
      <c r="F1101" s="8"/>
      <c r="G1101" s="2" t="str">
        <f>IFERROR(__xludf.DUMMYFUNCTION("IF(NOT(EXACT(A1101,A1100)), IF(ISERROR(FILTER(D$2:D2782, A$2:A2782 = A1101, D$2:D2782&lt;&gt;"""")), """", COUNTA(FILTER(D$2:D2782, A$2:A2782 = A1101, D$2:D2782&lt;&gt;""""))),"""")"),"")</f>
        <v/>
      </c>
    </row>
    <row r="1102" ht="14.25" customHeight="1">
      <c r="A1102" s="7" t="s">
        <v>2267</v>
      </c>
      <c r="B1102" s="7" t="s">
        <v>2268</v>
      </c>
      <c r="C1102" s="7" t="s">
        <v>44</v>
      </c>
      <c r="D1102" s="8"/>
      <c r="E1102" s="8"/>
      <c r="F1102" s="8"/>
      <c r="G1102" s="2" t="str">
        <f>IFERROR(__xludf.DUMMYFUNCTION("IF(NOT(EXACT(A1102,A1101)), IF(ISERROR(FILTER(D$2:D2782, A$2:A2782 = A1102, D$2:D2782&lt;&gt;"""")), """", COUNTA(FILTER(D$2:D2782, A$2:A2782 = A1102, D$2:D2782&lt;&gt;""""))),"""")"),"")</f>
        <v/>
      </c>
    </row>
    <row r="1103" ht="14.25" customHeight="1">
      <c r="A1103" s="7" t="s">
        <v>2269</v>
      </c>
      <c r="B1103" s="7" t="s">
        <v>2270</v>
      </c>
      <c r="C1103" s="7" t="s">
        <v>44</v>
      </c>
      <c r="D1103" s="8"/>
      <c r="E1103" s="8"/>
      <c r="F1103" s="8"/>
      <c r="G1103" s="2" t="str">
        <f>IFERROR(__xludf.DUMMYFUNCTION("IF(NOT(EXACT(A1103,A1102)), IF(ISERROR(FILTER(D$2:D2782, A$2:A2782 = A1103, D$2:D2782&lt;&gt;"""")), """", COUNTA(FILTER(D$2:D2782, A$2:A2782 = A1103, D$2:D2782&lt;&gt;""""))),"""")"),"")</f>
        <v/>
      </c>
    </row>
    <row r="1104" ht="14.25" customHeight="1">
      <c r="A1104" s="7" t="s">
        <v>2271</v>
      </c>
      <c r="B1104" s="7" t="s">
        <v>2272</v>
      </c>
      <c r="C1104" s="7" t="s">
        <v>44</v>
      </c>
      <c r="D1104" s="8"/>
      <c r="E1104" s="8"/>
      <c r="F1104" s="8"/>
      <c r="G1104" s="2" t="str">
        <f>IFERROR(__xludf.DUMMYFUNCTION("IF(NOT(EXACT(A1104,A1103)), IF(ISERROR(FILTER(D$2:D2782, A$2:A2782 = A1104, D$2:D2782&lt;&gt;"""")), """", COUNTA(FILTER(D$2:D2782, A$2:A2782 = A1104, D$2:D2782&lt;&gt;""""))),"""")"),"")</f>
        <v/>
      </c>
    </row>
    <row r="1105" ht="14.25" customHeight="1">
      <c r="A1105" s="7" t="s">
        <v>2273</v>
      </c>
      <c r="B1105" s="7" t="s">
        <v>2274</v>
      </c>
      <c r="C1105" s="7" t="s">
        <v>44</v>
      </c>
      <c r="D1105" s="8"/>
      <c r="E1105" s="8"/>
      <c r="F1105" s="8"/>
      <c r="G1105" s="2" t="str">
        <f>IFERROR(__xludf.DUMMYFUNCTION("IF(NOT(EXACT(A1105,A1104)), IF(ISERROR(FILTER(D$2:D2782, A$2:A2782 = A1105, D$2:D2782&lt;&gt;"""")), """", COUNTA(FILTER(D$2:D2782, A$2:A2782 = A1105, D$2:D2782&lt;&gt;""""))),"""")"),"")</f>
        <v/>
      </c>
    </row>
    <row r="1106" ht="14.25" customHeight="1">
      <c r="A1106" s="7" t="s">
        <v>2275</v>
      </c>
      <c r="B1106" s="7" t="s">
        <v>2276</v>
      </c>
      <c r="C1106" s="7" t="s">
        <v>44</v>
      </c>
      <c r="D1106" s="8"/>
      <c r="E1106" s="8"/>
      <c r="F1106" s="8"/>
      <c r="G1106" s="2" t="str">
        <f>IFERROR(__xludf.DUMMYFUNCTION("IF(NOT(EXACT(A1106,A1105)), IF(ISERROR(FILTER(D$2:D2782, A$2:A2782 = A1106, D$2:D2782&lt;&gt;"""")), """", COUNTA(FILTER(D$2:D2782, A$2:A2782 = A1106, D$2:D2782&lt;&gt;""""))),"""")"),"")</f>
        <v/>
      </c>
    </row>
    <row r="1107" ht="14.25" customHeight="1">
      <c r="A1107" s="7" t="s">
        <v>2277</v>
      </c>
      <c r="B1107" s="7" t="s">
        <v>2278</v>
      </c>
      <c r="C1107" s="7" t="s">
        <v>44</v>
      </c>
      <c r="D1107" s="8"/>
      <c r="E1107" s="8"/>
      <c r="F1107" s="8"/>
      <c r="G1107" s="2" t="str">
        <f>IFERROR(__xludf.DUMMYFUNCTION("IF(NOT(EXACT(A1107,A1106)), IF(ISERROR(FILTER(D$2:D2782, A$2:A2782 = A1107, D$2:D2782&lt;&gt;"""")), """", COUNTA(FILTER(D$2:D2782, A$2:A2782 = A1107, D$2:D2782&lt;&gt;""""))),"""")"),"")</f>
        <v/>
      </c>
    </row>
    <row r="1108" ht="14.25" customHeight="1">
      <c r="A1108" s="7" t="s">
        <v>2279</v>
      </c>
      <c r="B1108" s="7" t="s">
        <v>2280</v>
      </c>
      <c r="C1108" s="7" t="s">
        <v>44</v>
      </c>
      <c r="D1108" s="8"/>
      <c r="E1108" s="8"/>
      <c r="F1108" s="8"/>
      <c r="G1108" s="2" t="str">
        <f>IFERROR(__xludf.DUMMYFUNCTION("IF(NOT(EXACT(A1108,A1107)), IF(ISERROR(FILTER(D$2:D2782, A$2:A2782 = A1108, D$2:D2782&lt;&gt;"""")), """", COUNTA(FILTER(D$2:D2782, A$2:A2782 = A1108, D$2:D2782&lt;&gt;""""))),"""")"),"")</f>
        <v/>
      </c>
    </row>
    <row r="1109" ht="14.25" customHeight="1">
      <c r="A1109" s="7" t="s">
        <v>2281</v>
      </c>
      <c r="B1109" s="7" t="s">
        <v>2282</v>
      </c>
      <c r="C1109" s="7" t="s">
        <v>44</v>
      </c>
      <c r="D1109" s="8"/>
      <c r="E1109" s="8"/>
      <c r="F1109" s="8"/>
      <c r="G1109" s="2" t="str">
        <f>IFERROR(__xludf.DUMMYFUNCTION("IF(NOT(EXACT(A1109,A1108)), IF(ISERROR(FILTER(D$2:D2782, A$2:A2782 = A1109, D$2:D2782&lt;&gt;"""")), """", COUNTA(FILTER(D$2:D2782, A$2:A2782 = A1109, D$2:D2782&lt;&gt;""""))),"""")"),"")</f>
        <v/>
      </c>
    </row>
    <row r="1110" ht="14.25" customHeight="1">
      <c r="A1110" s="7" t="s">
        <v>2283</v>
      </c>
      <c r="B1110" s="7" t="s">
        <v>2284</v>
      </c>
      <c r="C1110" s="7" t="s">
        <v>44</v>
      </c>
      <c r="D1110" s="8"/>
      <c r="E1110" s="8"/>
      <c r="F1110" s="8"/>
      <c r="G1110" s="2" t="str">
        <f>IFERROR(__xludf.DUMMYFUNCTION("IF(NOT(EXACT(A1110,A1109)), IF(ISERROR(FILTER(D$2:D2782, A$2:A2782 = A1110, D$2:D2782&lt;&gt;"""")), """", COUNTA(FILTER(D$2:D2782, A$2:A2782 = A1110, D$2:D2782&lt;&gt;""""))),"""")"),"")</f>
        <v/>
      </c>
    </row>
    <row r="1111" ht="14.25" customHeight="1">
      <c r="A1111" s="7" t="s">
        <v>2285</v>
      </c>
      <c r="B1111" s="7" t="s">
        <v>2286</v>
      </c>
      <c r="C1111" s="7" t="s">
        <v>44</v>
      </c>
      <c r="D1111" s="8"/>
      <c r="E1111" s="8"/>
      <c r="F1111" s="8"/>
      <c r="G1111" s="2" t="str">
        <f>IFERROR(__xludf.DUMMYFUNCTION("IF(NOT(EXACT(A1111,A1110)), IF(ISERROR(FILTER(D$2:D2782, A$2:A2782 = A1111, D$2:D2782&lt;&gt;"""")), """", COUNTA(FILTER(D$2:D2782, A$2:A2782 = A1111, D$2:D2782&lt;&gt;""""))),"""")"),"")</f>
        <v/>
      </c>
    </row>
    <row r="1112" ht="14.25" customHeight="1">
      <c r="A1112" s="7" t="s">
        <v>2287</v>
      </c>
      <c r="B1112" s="7" t="s">
        <v>2288</v>
      </c>
      <c r="C1112" s="7" t="s">
        <v>44</v>
      </c>
      <c r="D1112" s="8"/>
      <c r="E1112" s="8"/>
      <c r="F1112" s="8"/>
      <c r="G1112" s="2" t="str">
        <f>IFERROR(__xludf.DUMMYFUNCTION("IF(NOT(EXACT(A1112,A1111)), IF(ISERROR(FILTER(D$2:D2782, A$2:A2782 = A1112, D$2:D2782&lt;&gt;"""")), """", COUNTA(FILTER(D$2:D2782, A$2:A2782 = A1112, D$2:D2782&lt;&gt;""""))),"""")"),"")</f>
        <v/>
      </c>
    </row>
    <row r="1113" ht="14.25" customHeight="1">
      <c r="A1113" s="7" t="s">
        <v>2289</v>
      </c>
      <c r="B1113" s="7" t="s">
        <v>2290</v>
      </c>
      <c r="C1113" s="7" t="s">
        <v>44</v>
      </c>
      <c r="D1113" s="8"/>
      <c r="E1113" s="8"/>
      <c r="F1113" s="8"/>
      <c r="G1113" s="2" t="str">
        <f>IFERROR(__xludf.DUMMYFUNCTION("IF(NOT(EXACT(A1113,A1112)), IF(ISERROR(FILTER(D$2:D2782, A$2:A2782 = A1113, D$2:D2782&lt;&gt;"""")), """", COUNTA(FILTER(D$2:D2782, A$2:A2782 = A1113, D$2:D2782&lt;&gt;""""))),"""")"),"")</f>
        <v/>
      </c>
    </row>
    <row r="1114" ht="14.25" customHeight="1">
      <c r="A1114" s="7" t="s">
        <v>2291</v>
      </c>
      <c r="B1114" s="7" t="s">
        <v>2292</v>
      </c>
      <c r="C1114" s="7" t="s">
        <v>44</v>
      </c>
      <c r="D1114" s="8"/>
      <c r="E1114" s="8"/>
      <c r="F1114" s="8"/>
      <c r="G1114" s="2" t="str">
        <f>IFERROR(__xludf.DUMMYFUNCTION("IF(NOT(EXACT(A1114,A1113)), IF(ISERROR(FILTER(D$2:D2782, A$2:A2782 = A1114, D$2:D2782&lt;&gt;"""")), """", COUNTA(FILTER(D$2:D2782, A$2:A2782 = A1114, D$2:D2782&lt;&gt;""""))),"""")"),"")</f>
        <v/>
      </c>
    </row>
    <row r="1115" ht="14.25" customHeight="1">
      <c r="A1115" s="7" t="s">
        <v>2293</v>
      </c>
      <c r="B1115" s="7" t="s">
        <v>2294</v>
      </c>
      <c r="C1115" s="7" t="s">
        <v>44</v>
      </c>
      <c r="D1115" s="8"/>
      <c r="E1115" s="8"/>
      <c r="F1115" s="8"/>
      <c r="G1115" s="2" t="str">
        <f>IFERROR(__xludf.DUMMYFUNCTION("IF(NOT(EXACT(A1115,A1114)), IF(ISERROR(FILTER(D$2:D2782, A$2:A2782 = A1115, D$2:D2782&lt;&gt;"""")), """", COUNTA(FILTER(D$2:D2782, A$2:A2782 = A1115, D$2:D2782&lt;&gt;""""))),"""")"),"")</f>
        <v/>
      </c>
    </row>
    <row r="1116" ht="14.25" customHeight="1">
      <c r="A1116" s="7" t="s">
        <v>2295</v>
      </c>
      <c r="B1116" s="7" t="s">
        <v>2296</v>
      </c>
      <c r="C1116" s="7" t="s">
        <v>44</v>
      </c>
      <c r="D1116" s="8"/>
      <c r="E1116" s="8"/>
      <c r="F1116" s="8"/>
      <c r="G1116" s="2" t="str">
        <f>IFERROR(__xludf.DUMMYFUNCTION("IF(NOT(EXACT(A1116,A1115)), IF(ISERROR(FILTER(D$2:D2782, A$2:A2782 = A1116, D$2:D2782&lt;&gt;"""")), """", COUNTA(FILTER(D$2:D2782, A$2:A2782 = A1116, D$2:D2782&lt;&gt;""""))),"""")"),"")</f>
        <v/>
      </c>
    </row>
    <row r="1117" ht="14.25" customHeight="1">
      <c r="A1117" s="7" t="s">
        <v>2297</v>
      </c>
      <c r="B1117" s="7" t="s">
        <v>2298</v>
      </c>
      <c r="C1117" s="7" t="s">
        <v>44</v>
      </c>
      <c r="D1117" s="8"/>
      <c r="E1117" s="8"/>
      <c r="F1117" s="8"/>
      <c r="G1117" s="2" t="str">
        <f>IFERROR(__xludf.DUMMYFUNCTION("IF(NOT(EXACT(A1117,A1116)), IF(ISERROR(FILTER(D$2:D2782, A$2:A2782 = A1117, D$2:D2782&lt;&gt;"""")), """", COUNTA(FILTER(D$2:D2782, A$2:A2782 = A1117, D$2:D2782&lt;&gt;""""))),"""")"),"")</f>
        <v/>
      </c>
    </row>
    <row r="1118" ht="14.25" customHeight="1">
      <c r="A1118" s="7" t="s">
        <v>2299</v>
      </c>
      <c r="B1118" s="7" t="s">
        <v>2300</v>
      </c>
      <c r="C1118" s="7" t="s">
        <v>44</v>
      </c>
      <c r="D1118" s="8"/>
      <c r="E1118" s="8"/>
      <c r="F1118" s="8"/>
      <c r="G1118" s="2" t="str">
        <f>IFERROR(__xludf.DUMMYFUNCTION("IF(NOT(EXACT(A1118,A1117)), IF(ISERROR(FILTER(D$2:D2782, A$2:A2782 = A1118, D$2:D2782&lt;&gt;"""")), """", COUNTA(FILTER(D$2:D2782, A$2:A2782 = A1118, D$2:D2782&lt;&gt;""""))),"""")"),"")</f>
        <v/>
      </c>
    </row>
    <row r="1119" ht="14.25" customHeight="1">
      <c r="A1119" s="7" t="s">
        <v>2301</v>
      </c>
      <c r="B1119" s="7" t="s">
        <v>2302</v>
      </c>
      <c r="C1119" s="7" t="s">
        <v>44</v>
      </c>
      <c r="D1119" s="8"/>
      <c r="E1119" s="8"/>
      <c r="F1119" s="8"/>
      <c r="G1119" s="2" t="str">
        <f>IFERROR(__xludf.DUMMYFUNCTION("IF(NOT(EXACT(A1119,A1118)), IF(ISERROR(FILTER(D$2:D2782, A$2:A2782 = A1119, D$2:D2782&lt;&gt;"""")), """", COUNTA(FILTER(D$2:D2782, A$2:A2782 = A1119, D$2:D2782&lt;&gt;""""))),"""")"),"")</f>
        <v/>
      </c>
    </row>
    <row r="1120" ht="14.25" customHeight="1">
      <c r="A1120" s="7" t="s">
        <v>2303</v>
      </c>
      <c r="B1120" s="7" t="s">
        <v>2304</v>
      </c>
      <c r="C1120" s="7" t="s">
        <v>44</v>
      </c>
      <c r="D1120" s="8"/>
      <c r="E1120" s="8"/>
      <c r="F1120" s="8"/>
      <c r="G1120" s="2" t="str">
        <f>IFERROR(__xludf.DUMMYFUNCTION("IF(NOT(EXACT(A1120,A1119)), IF(ISERROR(FILTER(D$2:D2782, A$2:A2782 = A1120, D$2:D2782&lt;&gt;"""")), """", COUNTA(FILTER(D$2:D2782, A$2:A2782 = A1120, D$2:D2782&lt;&gt;""""))),"""")"),"")</f>
        <v/>
      </c>
    </row>
    <row r="1121" ht="14.25" customHeight="1">
      <c r="A1121" s="7" t="s">
        <v>2305</v>
      </c>
      <c r="B1121" s="7" t="s">
        <v>2306</v>
      </c>
      <c r="C1121" s="7" t="s">
        <v>44</v>
      </c>
      <c r="D1121" s="8"/>
      <c r="E1121" s="8"/>
      <c r="F1121" s="8"/>
      <c r="G1121" s="2" t="str">
        <f>IFERROR(__xludf.DUMMYFUNCTION("IF(NOT(EXACT(A1121,A1120)), IF(ISERROR(FILTER(D$2:D2782, A$2:A2782 = A1121, D$2:D2782&lt;&gt;"""")), """", COUNTA(FILTER(D$2:D2782, A$2:A2782 = A1121, D$2:D2782&lt;&gt;""""))),"""")"),"")</f>
        <v/>
      </c>
    </row>
    <row r="1122" ht="14.25" customHeight="1">
      <c r="A1122" s="7" t="s">
        <v>2307</v>
      </c>
      <c r="B1122" s="7" t="s">
        <v>2308</v>
      </c>
      <c r="C1122" s="7" t="s">
        <v>44</v>
      </c>
      <c r="D1122" s="8"/>
      <c r="E1122" s="8"/>
      <c r="F1122" s="8"/>
      <c r="G1122" s="2" t="str">
        <f>IFERROR(__xludf.DUMMYFUNCTION("IF(NOT(EXACT(A1122,A1121)), IF(ISERROR(FILTER(D$2:D2782, A$2:A2782 = A1122, D$2:D2782&lt;&gt;"""")), """", COUNTA(FILTER(D$2:D2782, A$2:A2782 = A1122, D$2:D2782&lt;&gt;""""))),"""")"),"")</f>
        <v/>
      </c>
    </row>
    <row r="1123" ht="14.25" customHeight="1">
      <c r="A1123" s="7" t="s">
        <v>2309</v>
      </c>
      <c r="B1123" s="7" t="s">
        <v>2310</v>
      </c>
      <c r="C1123" s="7" t="s">
        <v>44</v>
      </c>
      <c r="D1123" s="8"/>
      <c r="E1123" s="8"/>
      <c r="F1123" s="8"/>
      <c r="G1123" s="2" t="str">
        <f>IFERROR(__xludf.DUMMYFUNCTION("IF(NOT(EXACT(A1123,A1122)), IF(ISERROR(FILTER(D$2:D2782, A$2:A2782 = A1123, D$2:D2782&lt;&gt;"""")), """", COUNTA(FILTER(D$2:D2782, A$2:A2782 = A1123, D$2:D2782&lt;&gt;""""))),"""")"),"")</f>
        <v/>
      </c>
    </row>
    <row r="1124" ht="14.25" customHeight="1">
      <c r="A1124" s="7" t="s">
        <v>2311</v>
      </c>
      <c r="B1124" s="7" t="s">
        <v>2312</v>
      </c>
      <c r="C1124" s="7" t="s">
        <v>44</v>
      </c>
      <c r="D1124" s="8"/>
      <c r="E1124" s="8"/>
      <c r="F1124" s="8"/>
      <c r="G1124" s="2" t="str">
        <f>IFERROR(__xludf.DUMMYFUNCTION("IF(NOT(EXACT(A1124,A1123)), IF(ISERROR(FILTER(D$2:D2782, A$2:A2782 = A1124, D$2:D2782&lt;&gt;"""")), """", COUNTA(FILTER(D$2:D2782, A$2:A2782 = A1124, D$2:D2782&lt;&gt;""""))),"""")"),"")</f>
        <v/>
      </c>
    </row>
    <row r="1125" ht="14.25" customHeight="1">
      <c r="A1125" s="7" t="s">
        <v>2313</v>
      </c>
      <c r="B1125" s="7" t="s">
        <v>2314</v>
      </c>
      <c r="C1125" s="7" t="s">
        <v>44</v>
      </c>
      <c r="D1125" s="8"/>
      <c r="E1125" s="8"/>
      <c r="F1125" s="8"/>
      <c r="G1125" s="2" t="str">
        <f>IFERROR(__xludf.DUMMYFUNCTION("IF(NOT(EXACT(A1125,A1124)), IF(ISERROR(FILTER(D$2:D2782, A$2:A2782 = A1125, D$2:D2782&lt;&gt;"""")), """", COUNTA(FILTER(D$2:D2782, A$2:A2782 = A1125, D$2:D2782&lt;&gt;""""))),"""")"),"")</f>
        <v/>
      </c>
    </row>
    <row r="1126" ht="14.25" customHeight="1">
      <c r="A1126" s="7" t="s">
        <v>2315</v>
      </c>
      <c r="B1126" s="7" t="s">
        <v>2316</v>
      </c>
      <c r="C1126" s="7" t="s">
        <v>44</v>
      </c>
      <c r="D1126" s="8"/>
      <c r="E1126" s="8"/>
      <c r="F1126" s="8"/>
      <c r="G1126" s="2" t="str">
        <f>IFERROR(__xludf.DUMMYFUNCTION("IF(NOT(EXACT(A1126,A1125)), IF(ISERROR(FILTER(D$2:D2782, A$2:A2782 = A1126, D$2:D2782&lt;&gt;"""")), """", COUNTA(FILTER(D$2:D2782, A$2:A2782 = A1126, D$2:D2782&lt;&gt;""""))),"""")"),"")</f>
        <v/>
      </c>
    </row>
    <row r="1127" ht="14.25" customHeight="1">
      <c r="A1127" s="7" t="s">
        <v>2317</v>
      </c>
      <c r="B1127" s="7" t="s">
        <v>2318</v>
      </c>
      <c r="C1127" s="7" t="s">
        <v>44</v>
      </c>
      <c r="D1127" s="8"/>
      <c r="E1127" s="8"/>
      <c r="F1127" s="8"/>
      <c r="G1127" s="2" t="str">
        <f>IFERROR(__xludf.DUMMYFUNCTION("IF(NOT(EXACT(A1127,A1126)), IF(ISERROR(FILTER(D$2:D2782, A$2:A2782 = A1127, D$2:D2782&lt;&gt;"""")), """", COUNTA(FILTER(D$2:D2782, A$2:A2782 = A1127, D$2:D2782&lt;&gt;""""))),"""")"),"")</f>
        <v/>
      </c>
    </row>
    <row r="1128" ht="14.25" customHeight="1">
      <c r="A1128" s="7" t="s">
        <v>2319</v>
      </c>
      <c r="B1128" s="7" t="s">
        <v>2320</v>
      </c>
      <c r="C1128" s="7" t="s">
        <v>44</v>
      </c>
      <c r="D1128" s="8"/>
      <c r="E1128" s="8"/>
      <c r="F1128" s="8"/>
      <c r="G1128" s="2" t="str">
        <f>IFERROR(__xludf.DUMMYFUNCTION("IF(NOT(EXACT(A1128,A1127)), IF(ISERROR(FILTER(D$2:D2782, A$2:A2782 = A1128, D$2:D2782&lt;&gt;"""")), """", COUNTA(FILTER(D$2:D2782, A$2:A2782 = A1128, D$2:D2782&lt;&gt;""""))),"""")"),"")</f>
        <v/>
      </c>
    </row>
    <row r="1129" ht="14.25" customHeight="1">
      <c r="A1129" s="7" t="s">
        <v>2321</v>
      </c>
      <c r="B1129" s="7" t="s">
        <v>2322</v>
      </c>
      <c r="C1129" s="7" t="s">
        <v>44</v>
      </c>
      <c r="D1129" s="8"/>
      <c r="E1129" s="8"/>
      <c r="F1129" s="8"/>
      <c r="G1129" s="2" t="str">
        <f>IFERROR(__xludf.DUMMYFUNCTION("IF(NOT(EXACT(A1129,A1128)), IF(ISERROR(FILTER(D$2:D2782, A$2:A2782 = A1129, D$2:D2782&lt;&gt;"""")), """", COUNTA(FILTER(D$2:D2782, A$2:A2782 = A1129, D$2:D2782&lt;&gt;""""))),"""")"),"")</f>
        <v/>
      </c>
    </row>
    <row r="1130" ht="14.25" customHeight="1">
      <c r="A1130" s="7" t="s">
        <v>2323</v>
      </c>
      <c r="B1130" s="7" t="s">
        <v>2324</v>
      </c>
      <c r="C1130" s="7" t="s">
        <v>44</v>
      </c>
      <c r="D1130" s="8"/>
      <c r="E1130" s="8"/>
      <c r="F1130" s="8"/>
      <c r="G1130" s="2" t="str">
        <f>IFERROR(__xludf.DUMMYFUNCTION("IF(NOT(EXACT(A1130,A1129)), IF(ISERROR(FILTER(D$2:D2782, A$2:A2782 = A1130, D$2:D2782&lt;&gt;"""")), """", COUNTA(FILTER(D$2:D2782, A$2:A2782 = A1130, D$2:D2782&lt;&gt;""""))),"""")"),"")</f>
        <v/>
      </c>
    </row>
    <row r="1131" ht="14.25" customHeight="1">
      <c r="A1131" s="7" t="s">
        <v>2325</v>
      </c>
      <c r="B1131" s="7" t="s">
        <v>2326</v>
      </c>
      <c r="C1131" s="7" t="s">
        <v>44</v>
      </c>
      <c r="D1131" s="8"/>
      <c r="E1131" s="8"/>
      <c r="F1131" s="8"/>
      <c r="G1131" s="2" t="str">
        <f>IFERROR(__xludf.DUMMYFUNCTION("IF(NOT(EXACT(A1131,A1130)), IF(ISERROR(FILTER(D$2:D2782, A$2:A2782 = A1131, D$2:D2782&lt;&gt;"""")), """", COUNTA(FILTER(D$2:D2782, A$2:A2782 = A1131, D$2:D2782&lt;&gt;""""))),"""")"),"")</f>
        <v/>
      </c>
    </row>
    <row r="1132" ht="14.25" customHeight="1">
      <c r="A1132" s="7" t="s">
        <v>2327</v>
      </c>
      <c r="B1132" s="7" t="s">
        <v>2328</v>
      </c>
      <c r="C1132" s="7" t="s">
        <v>44</v>
      </c>
      <c r="D1132" s="8"/>
      <c r="E1132" s="8"/>
      <c r="F1132" s="8"/>
      <c r="G1132" s="2" t="str">
        <f>IFERROR(__xludf.DUMMYFUNCTION("IF(NOT(EXACT(A1132,A1131)), IF(ISERROR(FILTER(D$2:D2782, A$2:A2782 = A1132, D$2:D2782&lt;&gt;"""")), """", COUNTA(FILTER(D$2:D2782, A$2:A2782 = A1132, D$2:D2782&lt;&gt;""""))),"""")"),"")</f>
        <v/>
      </c>
    </row>
    <row r="1133" ht="14.25" customHeight="1">
      <c r="A1133" s="7" t="s">
        <v>2329</v>
      </c>
      <c r="B1133" s="7" t="s">
        <v>2330</v>
      </c>
      <c r="C1133" s="7" t="s">
        <v>44</v>
      </c>
      <c r="D1133" s="8"/>
      <c r="E1133" s="8"/>
      <c r="F1133" s="8"/>
      <c r="G1133" s="2" t="str">
        <f>IFERROR(__xludf.DUMMYFUNCTION("IF(NOT(EXACT(A1133,A1132)), IF(ISERROR(FILTER(D$2:D2782, A$2:A2782 = A1133, D$2:D2782&lt;&gt;"""")), """", COUNTA(FILTER(D$2:D2782, A$2:A2782 = A1133, D$2:D2782&lt;&gt;""""))),"""")"),"")</f>
        <v/>
      </c>
    </row>
    <row r="1134" ht="14.25" customHeight="1">
      <c r="A1134" s="7" t="s">
        <v>2331</v>
      </c>
      <c r="B1134" s="7" t="s">
        <v>2332</v>
      </c>
      <c r="C1134" s="7" t="s">
        <v>44</v>
      </c>
      <c r="D1134" s="8"/>
      <c r="E1134" s="8"/>
      <c r="F1134" s="8"/>
      <c r="G1134" s="2" t="str">
        <f>IFERROR(__xludf.DUMMYFUNCTION("IF(NOT(EXACT(A1134,A1133)), IF(ISERROR(FILTER(D$2:D2782, A$2:A2782 = A1134, D$2:D2782&lt;&gt;"""")), """", COUNTA(FILTER(D$2:D2782, A$2:A2782 = A1134, D$2:D2782&lt;&gt;""""))),"""")"),"")</f>
        <v/>
      </c>
    </row>
    <row r="1135" ht="14.25" customHeight="1">
      <c r="A1135" s="7" t="s">
        <v>2333</v>
      </c>
      <c r="B1135" s="7" t="s">
        <v>2334</v>
      </c>
      <c r="C1135" s="7" t="s">
        <v>44</v>
      </c>
      <c r="D1135" s="8"/>
      <c r="E1135" s="8"/>
      <c r="F1135" s="8"/>
      <c r="G1135" s="2" t="str">
        <f>IFERROR(__xludf.DUMMYFUNCTION("IF(NOT(EXACT(A1135,A1134)), IF(ISERROR(FILTER(D$2:D2782, A$2:A2782 = A1135, D$2:D2782&lt;&gt;"""")), """", COUNTA(FILTER(D$2:D2782, A$2:A2782 = A1135, D$2:D2782&lt;&gt;""""))),"""")"),"")</f>
        <v/>
      </c>
    </row>
    <row r="1136" ht="14.25" customHeight="1">
      <c r="A1136" s="7" t="s">
        <v>2335</v>
      </c>
      <c r="B1136" s="7" t="s">
        <v>2336</v>
      </c>
      <c r="C1136" s="7" t="s">
        <v>44</v>
      </c>
      <c r="D1136" s="8"/>
      <c r="E1136" s="8"/>
      <c r="F1136" s="8"/>
      <c r="G1136" s="2" t="str">
        <f>IFERROR(__xludf.DUMMYFUNCTION("IF(NOT(EXACT(A1136,A1135)), IF(ISERROR(FILTER(D$2:D2782, A$2:A2782 = A1136, D$2:D2782&lt;&gt;"""")), """", COUNTA(FILTER(D$2:D2782, A$2:A2782 = A1136, D$2:D2782&lt;&gt;""""))),"""")"),"")</f>
        <v/>
      </c>
    </row>
    <row r="1137" ht="14.25" customHeight="1">
      <c r="A1137" s="7" t="s">
        <v>2337</v>
      </c>
      <c r="B1137" s="7" t="s">
        <v>2338</v>
      </c>
      <c r="C1137" s="7" t="s">
        <v>44</v>
      </c>
      <c r="D1137" s="8"/>
      <c r="E1137" s="8"/>
      <c r="F1137" s="8"/>
      <c r="G1137" s="2" t="str">
        <f>IFERROR(__xludf.DUMMYFUNCTION("IF(NOT(EXACT(A1137,A1136)), IF(ISERROR(FILTER(D$2:D2782, A$2:A2782 = A1137, D$2:D2782&lt;&gt;"""")), """", COUNTA(FILTER(D$2:D2782, A$2:A2782 = A1137, D$2:D2782&lt;&gt;""""))),"""")"),"")</f>
        <v/>
      </c>
    </row>
    <row r="1138" ht="14.25" customHeight="1">
      <c r="A1138" s="7" t="s">
        <v>2339</v>
      </c>
      <c r="B1138" s="7" t="s">
        <v>2340</v>
      </c>
      <c r="C1138" s="7" t="s">
        <v>44</v>
      </c>
      <c r="D1138" s="8"/>
      <c r="E1138" s="8"/>
      <c r="F1138" s="8"/>
      <c r="G1138" s="2" t="str">
        <f>IFERROR(__xludf.DUMMYFUNCTION("IF(NOT(EXACT(A1138,A1137)), IF(ISERROR(FILTER(D$2:D2782, A$2:A2782 = A1138, D$2:D2782&lt;&gt;"""")), """", COUNTA(FILTER(D$2:D2782, A$2:A2782 = A1138, D$2:D2782&lt;&gt;""""))),"""")"),"")</f>
        <v/>
      </c>
    </row>
    <row r="1139" ht="14.25" customHeight="1">
      <c r="A1139" s="7" t="s">
        <v>2341</v>
      </c>
      <c r="B1139" s="7" t="s">
        <v>2342</v>
      </c>
      <c r="C1139" s="7" t="s">
        <v>44</v>
      </c>
      <c r="D1139" s="8"/>
      <c r="E1139" s="8"/>
      <c r="F1139" s="8"/>
      <c r="G1139" s="2" t="str">
        <f>IFERROR(__xludf.DUMMYFUNCTION("IF(NOT(EXACT(A1139,A1138)), IF(ISERROR(FILTER(D$2:D2782, A$2:A2782 = A1139, D$2:D2782&lt;&gt;"""")), """", COUNTA(FILTER(D$2:D2782, A$2:A2782 = A1139, D$2:D2782&lt;&gt;""""))),"""")"),"")</f>
        <v/>
      </c>
    </row>
    <row r="1140" ht="14.25" customHeight="1">
      <c r="A1140" s="7" t="s">
        <v>2343</v>
      </c>
      <c r="B1140" s="7" t="s">
        <v>2344</v>
      </c>
      <c r="C1140" s="7" t="s">
        <v>44</v>
      </c>
      <c r="D1140" s="8"/>
      <c r="E1140" s="8"/>
      <c r="F1140" s="8"/>
      <c r="G1140" s="2" t="str">
        <f>IFERROR(__xludf.DUMMYFUNCTION("IF(NOT(EXACT(A1140,A1139)), IF(ISERROR(FILTER(D$2:D2782, A$2:A2782 = A1140, D$2:D2782&lt;&gt;"""")), """", COUNTA(FILTER(D$2:D2782, A$2:A2782 = A1140, D$2:D2782&lt;&gt;""""))),"""")"),"")</f>
        <v/>
      </c>
    </row>
    <row r="1141" ht="14.25" customHeight="1">
      <c r="A1141" s="7" t="s">
        <v>2345</v>
      </c>
      <c r="B1141" s="7" t="s">
        <v>2346</v>
      </c>
      <c r="C1141" s="7" t="s">
        <v>44</v>
      </c>
      <c r="D1141" s="8"/>
      <c r="E1141" s="8"/>
      <c r="F1141" s="8"/>
      <c r="G1141" s="2" t="str">
        <f>IFERROR(__xludf.DUMMYFUNCTION("IF(NOT(EXACT(A1141,A1140)), IF(ISERROR(FILTER(D$2:D2782, A$2:A2782 = A1141, D$2:D2782&lt;&gt;"""")), """", COUNTA(FILTER(D$2:D2782, A$2:A2782 = A1141, D$2:D2782&lt;&gt;""""))),"""")"),"")</f>
        <v/>
      </c>
    </row>
    <row r="1142" ht="14.25" customHeight="1">
      <c r="A1142" s="7" t="s">
        <v>2347</v>
      </c>
      <c r="B1142" s="7" t="s">
        <v>2348</v>
      </c>
      <c r="C1142" s="7" t="s">
        <v>44</v>
      </c>
      <c r="D1142" s="8"/>
      <c r="E1142" s="8"/>
      <c r="F1142" s="8"/>
      <c r="G1142" s="2" t="str">
        <f>IFERROR(__xludf.DUMMYFUNCTION("IF(NOT(EXACT(A1142,A1141)), IF(ISERROR(FILTER(D$2:D2782, A$2:A2782 = A1142, D$2:D2782&lt;&gt;"""")), """", COUNTA(FILTER(D$2:D2782, A$2:A2782 = A1142, D$2:D2782&lt;&gt;""""))),"""")"),"")</f>
        <v/>
      </c>
    </row>
    <row r="1143" ht="14.25" customHeight="1">
      <c r="A1143" s="7" t="s">
        <v>2349</v>
      </c>
      <c r="B1143" s="7" t="s">
        <v>2350</v>
      </c>
      <c r="C1143" s="7" t="s">
        <v>44</v>
      </c>
      <c r="D1143" s="8"/>
      <c r="E1143" s="8"/>
      <c r="F1143" s="8"/>
      <c r="G1143" s="2" t="str">
        <f>IFERROR(__xludf.DUMMYFUNCTION("IF(NOT(EXACT(A1143,A1142)), IF(ISERROR(FILTER(D$2:D2782, A$2:A2782 = A1143, D$2:D2782&lt;&gt;"""")), """", COUNTA(FILTER(D$2:D2782, A$2:A2782 = A1143, D$2:D2782&lt;&gt;""""))),"""")"),"")</f>
        <v/>
      </c>
    </row>
    <row r="1144" ht="14.25" customHeight="1">
      <c r="A1144" s="7" t="s">
        <v>2351</v>
      </c>
      <c r="B1144" s="7" t="s">
        <v>2352</v>
      </c>
      <c r="C1144" s="7" t="s">
        <v>44</v>
      </c>
      <c r="D1144" s="8"/>
      <c r="E1144" s="8"/>
      <c r="F1144" s="8"/>
      <c r="G1144" s="2" t="str">
        <f>IFERROR(__xludf.DUMMYFUNCTION("IF(NOT(EXACT(A1144,A1143)), IF(ISERROR(FILTER(D$2:D2782, A$2:A2782 = A1144, D$2:D2782&lt;&gt;"""")), """", COUNTA(FILTER(D$2:D2782, A$2:A2782 = A1144, D$2:D2782&lt;&gt;""""))),"""")"),"")</f>
        <v/>
      </c>
    </row>
    <row r="1145" ht="14.25" customHeight="1">
      <c r="A1145" s="7" t="s">
        <v>2353</v>
      </c>
      <c r="B1145" s="7" t="s">
        <v>2354</v>
      </c>
      <c r="C1145" s="7" t="s">
        <v>44</v>
      </c>
      <c r="D1145" s="8"/>
      <c r="E1145" s="8"/>
      <c r="F1145" s="8"/>
      <c r="G1145" s="2" t="str">
        <f>IFERROR(__xludf.DUMMYFUNCTION("IF(NOT(EXACT(A1145,A1144)), IF(ISERROR(FILTER(D$2:D2782, A$2:A2782 = A1145, D$2:D2782&lt;&gt;"""")), """", COUNTA(FILTER(D$2:D2782, A$2:A2782 = A1145, D$2:D2782&lt;&gt;""""))),"""")"),"")</f>
        <v/>
      </c>
    </row>
    <row r="1146" ht="14.25" customHeight="1">
      <c r="A1146" s="7" t="s">
        <v>2355</v>
      </c>
      <c r="B1146" s="7" t="s">
        <v>2356</v>
      </c>
      <c r="C1146" s="7" t="s">
        <v>44</v>
      </c>
      <c r="D1146" s="8"/>
      <c r="E1146" s="8"/>
      <c r="F1146" s="8"/>
      <c r="G1146" s="2" t="str">
        <f>IFERROR(__xludf.DUMMYFUNCTION("IF(NOT(EXACT(A1146,A1145)), IF(ISERROR(FILTER(D$2:D2782, A$2:A2782 = A1146, D$2:D2782&lt;&gt;"""")), """", COUNTA(FILTER(D$2:D2782, A$2:A2782 = A1146, D$2:D2782&lt;&gt;""""))),"""")"),"")</f>
        <v/>
      </c>
    </row>
    <row r="1147" ht="14.25" customHeight="1">
      <c r="A1147" s="7" t="s">
        <v>2357</v>
      </c>
      <c r="B1147" s="7" t="s">
        <v>2358</v>
      </c>
      <c r="C1147" s="7" t="s">
        <v>44</v>
      </c>
      <c r="D1147" s="8"/>
      <c r="E1147" s="8"/>
      <c r="F1147" s="8"/>
      <c r="G1147" s="2" t="str">
        <f>IFERROR(__xludf.DUMMYFUNCTION("IF(NOT(EXACT(A1147,A1146)), IF(ISERROR(FILTER(D$2:D2782, A$2:A2782 = A1147, D$2:D2782&lt;&gt;"""")), """", COUNTA(FILTER(D$2:D2782, A$2:A2782 = A1147, D$2:D2782&lt;&gt;""""))),"""")"),"")</f>
        <v/>
      </c>
    </row>
    <row r="1148" ht="14.25" customHeight="1">
      <c r="A1148" s="7" t="s">
        <v>2359</v>
      </c>
      <c r="B1148" s="7" t="s">
        <v>2360</v>
      </c>
      <c r="C1148" s="7" t="s">
        <v>44</v>
      </c>
      <c r="D1148" s="8"/>
      <c r="E1148" s="8"/>
      <c r="F1148" s="8"/>
      <c r="G1148" s="2" t="str">
        <f>IFERROR(__xludf.DUMMYFUNCTION("IF(NOT(EXACT(A1148,A1147)), IF(ISERROR(FILTER(D$2:D2782, A$2:A2782 = A1148, D$2:D2782&lt;&gt;"""")), """", COUNTA(FILTER(D$2:D2782, A$2:A2782 = A1148, D$2:D2782&lt;&gt;""""))),"""")"),"")</f>
        <v/>
      </c>
    </row>
    <row r="1149" ht="14.25" customHeight="1">
      <c r="A1149" s="7" t="s">
        <v>2361</v>
      </c>
      <c r="B1149" s="7" t="s">
        <v>2362</v>
      </c>
      <c r="C1149" s="7" t="s">
        <v>44</v>
      </c>
      <c r="D1149" s="8"/>
      <c r="E1149" s="8"/>
      <c r="F1149" s="8"/>
      <c r="G1149" s="2" t="str">
        <f>IFERROR(__xludf.DUMMYFUNCTION("IF(NOT(EXACT(A1149,A1148)), IF(ISERROR(FILTER(D$2:D2782, A$2:A2782 = A1149, D$2:D2782&lt;&gt;"""")), """", COUNTA(FILTER(D$2:D2782, A$2:A2782 = A1149, D$2:D2782&lt;&gt;""""))),"""")"),"")</f>
        <v/>
      </c>
    </row>
    <row r="1150" ht="14.25" customHeight="1">
      <c r="A1150" s="7" t="s">
        <v>2363</v>
      </c>
      <c r="B1150" s="7" t="s">
        <v>2364</v>
      </c>
      <c r="C1150" s="7" t="s">
        <v>44</v>
      </c>
      <c r="D1150" s="8"/>
      <c r="E1150" s="8"/>
      <c r="F1150" s="8"/>
      <c r="G1150" s="2" t="str">
        <f>IFERROR(__xludf.DUMMYFUNCTION("IF(NOT(EXACT(A1150,A1149)), IF(ISERROR(FILTER(D$2:D2782, A$2:A2782 = A1150, D$2:D2782&lt;&gt;"""")), """", COUNTA(FILTER(D$2:D2782, A$2:A2782 = A1150, D$2:D2782&lt;&gt;""""))),"""")"),"")</f>
        <v/>
      </c>
    </row>
    <row r="1151" ht="14.25" customHeight="1">
      <c r="A1151" s="7" t="s">
        <v>2365</v>
      </c>
      <c r="B1151" s="7" t="s">
        <v>2366</v>
      </c>
      <c r="C1151" s="7" t="s">
        <v>44</v>
      </c>
      <c r="D1151" s="8"/>
      <c r="E1151" s="8"/>
      <c r="F1151" s="8"/>
      <c r="G1151" s="2" t="str">
        <f>IFERROR(__xludf.DUMMYFUNCTION("IF(NOT(EXACT(A1151,A1150)), IF(ISERROR(FILTER(D$2:D2782, A$2:A2782 = A1151, D$2:D2782&lt;&gt;"""")), """", COUNTA(FILTER(D$2:D2782, A$2:A2782 = A1151, D$2:D2782&lt;&gt;""""))),"""")"),"")</f>
        <v/>
      </c>
    </row>
    <row r="1152" ht="14.25" customHeight="1">
      <c r="A1152" s="7" t="s">
        <v>2367</v>
      </c>
      <c r="B1152" s="7" t="s">
        <v>2368</v>
      </c>
      <c r="C1152" s="7" t="s">
        <v>44</v>
      </c>
      <c r="D1152" s="8"/>
      <c r="E1152" s="8"/>
      <c r="F1152" s="8"/>
      <c r="G1152" s="2" t="str">
        <f>IFERROR(__xludf.DUMMYFUNCTION("IF(NOT(EXACT(A1152,A1151)), IF(ISERROR(FILTER(D$2:D2782, A$2:A2782 = A1152, D$2:D2782&lt;&gt;"""")), """", COUNTA(FILTER(D$2:D2782, A$2:A2782 = A1152, D$2:D2782&lt;&gt;""""))),"""")"),"")</f>
        <v/>
      </c>
    </row>
    <row r="1153" ht="14.25" customHeight="1">
      <c r="A1153" s="7" t="s">
        <v>2369</v>
      </c>
      <c r="B1153" s="7" t="s">
        <v>2370</v>
      </c>
      <c r="C1153" s="7" t="s">
        <v>44</v>
      </c>
      <c r="D1153" s="8"/>
      <c r="E1153" s="8"/>
      <c r="F1153" s="8"/>
      <c r="G1153" s="2" t="str">
        <f>IFERROR(__xludf.DUMMYFUNCTION("IF(NOT(EXACT(A1153,A1152)), IF(ISERROR(FILTER(D$2:D2782, A$2:A2782 = A1153, D$2:D2782&lt;&gt;"""")), """", COUNTA(FILTER(D$2:D2782, A$2:A2782 = A1153, D$2:D2782&lt;&gt;""""))),"""")"),"")</f>
        <v/>
      </c>
    </row>
    <row r="1154" ht="14.25" customHeight="1">
      <c r="A1154" s="7" t="s">
        <v>2371</v>
      </c>
      <c r="B1154" s="7" t="s">
        <v>2372</v>
      </c>
      <c r="C1154" s="7" t="s">
        <v>44</v>
      </c>
      <c r="D1154" s="8"/>
      <c r="E1154" s="8"/>
      <c r="F1154" s="8"/>
      <c r="G1154" s="2" t="str">
        <f>IFERROR(__xludf.DUMMYFUNCTION("IF(NOT(EXACT(A1154,A1153)), IF(ISERROR(FILTER(D$2:D2782, A$2:A2782 = A1154, D$2:D2782&lt;&gt;"""")), """", COUNTA(FILTER(D$2:D2782, A$2:A2782 = A1154, D$2:D2782&lt;&gt;""""))),"""")"),"")</f>
        <v/>
      </c>
    </row>
    <row r="1155" ht="14.25" customHeight="1">
      <c r="A1155" s="7" t="s">
        <v>2373</v>
      </c>
      <c r="B1155" s="7" t="s">
        <v>2374</v>
      </c>
      <c r="C1155" s="7" t="s">
        <v>44</v>
      </c>
      <c r="D1155" s="8"/>
      <c r="E1155" s="8"/>
      <c r="F1155" s="8"/>
      <c r="G1155" s="2" t="str">
        <f>IFERROR(__xludf.DUMMYFUNCTION("IF(NOT(EXACT(A1155,A1154)), IF(ISERROR(FILTER(D$2:D2782, A$2:A2782 = A1155, D$2:D2782&lt;&gt;"""")), """", COUNTA(FILTER(D$2:D2782, A$2:A2782 = A1155, D$2:D2782&lt;&gt;""""))),"""")"),"")</f>
        <v/>
      </c>
    </row>
    <row r="1156" ht="14.25" customHeight="1">
      <c r="A1156" s="7" t="s">
        <v>2375</v>
      </c>
      <c r="B1156" s="7" t="s">
        <v>2376</v>
      </c>
      <c r="C1156" s="7" t="s">
        <v>44</v>
      </c>
      <c r="D1156" s="8"/>
      <c r="E1156" s="8"/>
      <c r="F1156" s="8"/>
      <c r="G1156" s="2" t="str">
        <f>IFERROR(__xludf.DUMMYFUNCTION("IF(NOT(EXACT(A1156,A1155)), IF(ISERROR(FILTER(D$2:D2782, A$2:A2782 = A1156, D$2:D2782&lt;&gt;"""")), """", COUNTA(FILTER(D$2:D2782, A$2:A2782 = A1156, D$2:D2782&lt;&gt;""""))),"""")"),"")</f>
        <v/>
      </c>
    </row>
    <row r="1157" ht="14.25" customHeight="1">
      <c r="A1157" s="7" t="s">
        <v>2377</v>
      </c>
      <c r="B1157" s="7" t="s">
        <v>2378</v>
      </c>
      <c r="C1157" s="7" t="s">
        <v>44</v>
      </c>
      <c r="D1157" s="8"/>
      <c r="E1157" s="8"/>
      <c r="F1157" s="8"/>
      <c r="G1157" s="2" t="str">
        <f>IFERROR(__xludf.DUMMYFUNCTION("IF(NOT(EXACT(A1157,A1156)), IF(ISERROR(FILTER(D$2:D2782, A$2:A2782 = A1157, D$2:D2782&lt;&gt;"""")), """", COUNTA(FILTER(D$2:D2782, A$2:A2782 = A1157, D$2:D2782&lt;&gt;""""))),"""")"),"")</f>
        <v/>
      </c>
    </row>
    <row r="1158" ht="14.25" customHeight="1">
      <c r="A1158" s="7" t="s">
        <v>2379</v>
      </c>
      <c r="B1158" s="7" t="s">
        <v>2380</v>
      </c>
      <c r="C1158" s="7" t="s">
        <v>44</v>
      </c>
      <c r="D1158" s="8"/>
      <c r="E1158" s="8"/>
      <c r="F1158" s="8"/>
      <c r="G1158" s="2" t="str">
        <f>IFERROR(__xludf.DUMMYFUNCTION("IF(NOT(EXACT(A1158,A1157)), IF(ISERROR(FILTER(D$2:D2782, A$2:A2782 = A1158, D$2:D2782&lt;&gt;"""")), """", COUNTA(FILTER(D$2:D2782, A$2:A2782 = A1158, D$2:D2782&lt;&gt;""""))),"""")"),"")</f>
        <v/>
      </c>
    </row>
    <row r="1159" ht="14.25" customHeight="1">
      <c r="A1159" s="7" t="s">
        <v>2381</v>
      </c>
      <c r="B1159" s="7" t="s">
        <v>2382</v>
      </c>
      <c r="C1159" s="7" t="s">
        <v>44</v>
      </c>
      <c r="D1159" s="8"/>
      <c r="E1159" s="8"/>
      <c r="F1159" s="8"/>
      <c r="G1159" s="2" t="str">
        <f>IFERROR(__xludf.DUMMYFUNCTION("IF(NOT(EXACT(A1159,A1158)), IF(ISERROR(FILTER(D$2:D2782, A$2:A2782 = A1159, D$2:D2782&lt;&gt;"""")), """", COUNTA(FILTER(D$2:D2782, A$2:A2782 = A1159, D$2:D2782&lt;&gt;""""))),"""")"),"")</f>
        <v/>
      </c>
    </row>
    <row r="1160" ht="14.25" customHeight="1">
      <c r="A1160" s="7" t="s">
        <v>2383</v>
      </c>
      <c r="B1160" s="7" t="s">
        <v>2384</v>
      </c>
      <c r="C1160" s="7" t="s">
        <v>44</v>
      </c>
      <c r="D1160" s="8"/>
      <c r="E1160" s="8"/>
      <c r="F1160" s="8"/>
      <c r="G1160" s="2" t="str">
        <f>IFERROR(__xludf.DUMMYFUNCTION("IF(NOT(EXACT(A1160,A1159)), IF(ISERROR(FILTER(D$2:D2782, A$2:A2782 = A1160, D$2:D2782&lt;&gt;"""")), """", COUNTA(FILTER(D$2:D2782, A$2:A2782 = A1160, D$2:D2782&lt;&gt;""""))),"""")"),"")</f>
        <v/>
      </c>
    </row>
    <row r="1161" ht="14.25" customHeight="1">
      <c r="A1161" s="7" t="s">
        <v>2385</v>
      </c>
      <c r="B1161" s="7" t="s">
        <v>2386</v>
      </c>
      <c r="C1161" s="7" t="s">
        <v>44</v>
      </c>
      <c r="D1161" s="8"/>
      <c r="E1161" s="8"/>
      <c r="F1161" s="8"/>
      <c r="G1161" s="2" t="str">
        <f>IFERROR(__xludf.DUMMYFUNCTION("IF(NOT(EXACT(A1161,A1160)), IF(ISERROR(FILTER(D$2:D2782, A$2:A2782 = A1161, D$2:D2782&lt;&gt;"""")), """", COUNTA(FILTER(D$2:D2782, A$2:A2782 = A1161, D$2:D2782&lt;&gt;""""))),"""")"),"")</f>
        <v/>
      </c>
    </row>
    <row r="1162" ht="14.25" customHeight="1">
      <c r="A1162" s="7" t="s">
        <v>2387</v>
      </c>
      <c r="B1162" s="7" t="s">
        <v>2388</v>
      </c>
      <c r="C1162" s="7" t="s">
        <v>44</v>
      </c>
      <c r="D1162" s="8"/>
      <c r="E1162" s="8"/>
      <c r="F1162" s="8"/>
      <c r="G1162" s="2" t="str">
        <f>IFERROR(__xludf.DUMMYFUNCTION("IF(NOT(EXACT(A1162,A1161)), IF(ISERROR(FILTER(D$2:D2782, A$2:A2782 = A1162, D$2:D2782&lt;&gt;"""")), """", COUNTA(FILTER(D$2:D2782, A$2:A2782 = A1162, D$2:D2782&lt;&gt;""""))),"""")"),"")</f>
        <v/>
      </c>
    </row>
    <row r="1163" ht="14.25" customHeight="1">
      <c r="A1163" s="7" t="s">
        <v>2389</v>
      </c>
      <c r="B1163" s="7" t="s">
        <v>2390</v>
      </c>
      <c r="C1163" s="7" t="s">
        <v>44</v>
      </c>
      <c r="D1163" s="8"/>
      <c r="E1163" s="8"/>
      <c r="F1163" s="8"/>
      <c r="G1163" s="2" t="str">
        <f>IFERROR(__xludf.DUMMYFUNCTION("IF(NOT(EXACT(A1163,A1162)), IF(ISERROR(FILTER(D$2:D2782, A$2:A2782 = A1163, D$2:D2782&lt;&gt;"""")), """", COUNTA(FILTER(D$2:D2782, A$2:A2782 = A1163, D$2:D2782&lt;&gt;""""))),"""")"),"")</f>
        <v/>
      </c>
    </row>
    <row r="1164" ht="14.25" customHeight="1">
      <c r="A1164" s="7" t="s">
        <v>2391</v>
      </c>
      <c r="B1164" s="7" t="s">
        <v>2392</v>
      </c>
      <c r="C1164" s="7" t="s">
        <v>44</v>
      </c>
      <c r="D1164" s="8"/>
      <c r="E1164" s="8"/>
      <c r="F1164" s="8"/>
      <c r="G1164" s="2" t="str">
        <f>IFERROR(__xludf.DUMMYFUNCTION("IF(NOT(EXACT(A1164,A1163)), IF(ISERROR(FILTER(D$2:D2782, A$2:A2782 = A1164, D$2:D2782&lt;&gt;"""")), """", COUNTA(FILTER(D$2:D2782, A$2:A2782 = A1164, D$2:D2782&lt;&gt;""""))),"""")"),"")</f>
        <v/>
      </c>
    </row>
    <row r="1165" ht="14.25" customHeight="1">
      <c r="A1165" s="7" t="s">
        <v>2393</v>
      </c>
      <c r="B1165" s="7" t="s">
        <v>2394</v>
      </c>
      <c r="C1165" s="7" t="s">
        <v>44</v>
      </c>
      <c r="D1165" s="8"/>
      <c r="E1165" s="8"/>
      <c r="F1165" s="8"/>
      <c r="G1165" s="2" t="str">
        <f>IFERROR(__xludf.DUMMYFUNCTION("IF(NOT(EXACT(A1165,A1164)), IF(ISERROR(FILTER(D$2:D2782, A$2:A2782 = A1165, D$2:D2782&lt;&gt;"""")), """", COUNTA(FILTER(D$2:D2782, A$2:A2782 = A1165, D$2:D2782&lt;&gt;""""))),"""")"),"")</f>
        <v/>
      </c>
    </row>
    <row r="1166" ht="14.25" customHeight="1">
      <c r="A1166" s="7" t="s">
        <v>2395</v>
      </c>
      <c r="B1166" s="7" t="s">
        <v>2396</v>
      </c>
      <c r="C1166" s="7" t="s">
        <v>44</v>
      </c>
      <c r="D1166" s="8"/>
      <c r="E1166" s="8"/>
      <c r="F1166" s="8"/>
      <c r="G1166" s="2" t="str">
        <f>IFERROR(__xludf.DUMMYFUNCTION("IF(NOT(EXACT(A1166,A1165)), IF(ISERROR(FILTER(D$2:D2782, A$2:A2782 = A1166, D$2:D2782&lt;&gt;"""")), """", COUNTA(FILTER(D$2:D2782, A$2:A2782 = A1166, D$2:D2782&lt;&gt;""""))),"""")"),"")</f>
        <v/>
      </c>
    </row>
    <row r="1167" ht="14.25" customHeight="1">
      <c r="A1167" s="7" t="s">
        <v>2397</v>
      </c>
      <c r="B1167" s="7" t="s">
        <v>2398</v>
      </c>
      <c r="C1167" s="7" t="s">
        <v>44</v>
      </c>
      <c r="D1167" s="8"/>
      <c r="E1167" s="8"/>
      <c r="F1167" s="8"/>
      <c r="G1167" s="2" t="str">
        <f>IFERROR(__xludf.DUMMYFUNCTION("IF(NOT(EXACT(A1167,A1166)), IF(ISERROR(FILTER(D$2:D2782, A$2:A2782 = A1167, D$2:D2782&lt;&gt;"""")), """", COUNTA(FILTER(D$2:D2782, A$2:A2782 = A1167, D$2:D2782&lt;&gt;""""))),"""")"),"")</f>
        <v/>
      </c>
    </row>
    <row r="1168" ht="14.25" customHeight="1">
      <c r="A1168" s="7" t="s">
        <v>2399</v>
      </c>
      <c r="B1168" s="7" t="s">
        <v>2400</v>
      </c>
      <c r="C1168" s="7" t="s">
        <v>44</v>
      </c>
      <c r="D1168" s="8"/>
      <c r="E1168" s="8"/>
      <c r="F1168" s="8"/>
      <c r="G1168" s="2" t="str">
        <f>IFERROR(__xludf.DUMMYFUNCTION("IF(NOT(EXACT(A1168,A1167)), IF(ISERROR(FILTER(D$2:D2782, A$2:A2782 = A1168, D$2:D2782&lt;&gt;"""")), """", COUNTA(FILTER(D$2:D2782, A$2:A2782 = A1168, D$2:D2782&lt;&gt;""""))),"""")"),"")</f>
        <v/>
      </c>
    </row>
    <row r="1169" ht="14.25" customHeight="1">
      <c r="A1169" s="7" t="s">
        <v>2401</v>
      </c>
      <c r="B1169" s="7" t="s">
        <v>2402</v>
      </c>
      <c r="C1169" s="7" t="s">
        <v>44</v>
      </c>
      <c r="D1169" s="8"/>
      <c r="E1169" s="8"/>
      <c r="F1169" s="8"/>
      <c r="G1169" s="2" t="str">
        <f>IFERROR(__xludf.DUMMYFUNCTION("IF(NOT(EXACT(A1169,A1168)), IF(ISERROR(FILTER(D$2:D2782, A$2:A2782 = A1169, D$2:D2782&lt;&gt;"""")), """", COUNTA(FILTER(D$2:D2782, A$2:A2782 = A1169, D$2:D2782&lt;&gt;""""))),"""")"),"")</f>
        <v/>
      </c>
    </row>
    <row r="1170" ht="14.25" customHeight="1">
      <c r="A1170" s="7" t="s">
        <v>2403</v>
      </c>
      <c r="B1170" s="7" t="s">
        <v>2404</v>
      </c>
      <c r="C1170" s="7" t="s">
        <v>44</v>
      </c>
      <c r="D1170" s="8"/>
      <c r="E1170" s="8"/>
      <c r="F1170" s="8"/>
      <c r="G1170" s="2" t="str">
        <f>IFERROR(__xludf.DUMMYFUNCTION("IF(NOT(EXACT(A1170,A1169)), IF(ISERROR(FILTER(D$2:D2782, A$2:A2782 = A1170, D$2:D2782&lt;&gt;"""")), """", COUNTA(FILTER(D$2:D2782, A$2:A2782 = A1170, D$2:D2782&lt;&gt;""""))),"""")"),"")</f>
        <v/>
      </c>
    </row>
    <row r="1171" ht="14.25" customHeight="1">
      <c r="A1171" s="7" t="s">
        <v>2405</v>
      </c>
      <c r="B1171" s="7" t="s">
        <v>2406</v>
      </c>
      <c r="C1171" s="7" t="s">
        <v>44</v>
      </c>
      <c r="D1171" s="8"/>
      <c r="E1171" s="8"/>
      <c r="F1171" s="8"/>
      <c r="G1171" s="2" t="str">
        <f>IFERROR(__xludf.DUMMYFUNCTION("IF(NOT(EXACT(A1171,A1170)), IF(ISERROR(FILTER(D$2:D2782, A$2:A2782 = A1171, D$2:D2782&lt;&gt;"""")), """", COUNTA(FILTER(D$2:D2782, A$2:A2782 = A1171, D$2:D2782&lt;&gt;""""))),"""")"),"")</f>
        <v/>
      </c>
    </row>
    <row r="1172" ht="14.25" customHeight="1">
      <c r="A1172" s="7" t="s">
        <v>2407</v>
      </c>
      <c r="B1172" s="7" t="s">
        <v>2408</v>
      </c>
      <c r="C1172" s="7" t="s">
        <v>44</v>
      </c>
      <c r="D1172" s="8"/>
      <c r="E1172" s="8"/>
      <c r="F1172" s="8"/>
      <c r="G1172" s="2" t="str">
        <f>IFERROR(__xludf.DUMMYFUNCTION("IF(NOT(EXACT(A1172,A1171)), IF(ISERROR(FILTER(D$2:D2782, A$2:A2782 = A1172, D$2:D2782&lt;&gt;"""")), """", COUNTA(FILTER(D$2:D2782, A$2:A2782 = A1172, D$2:D2782&lt;&gt;""""))),"""")"),"")</f>
        <v/>
      </c>
    </row>
    <row r="1173" ht="14.25" customHeight="1">
      <c r="A1173" s="7" t="s">
        <v>2409</v>
      </c>
      <c r="B1173" s="7" t="s">
        <v>2410</v>
      </c>
      <c r="C1173" s="7" t="s">
        <v>44</v>
      </c>
      <c r="D1173" s="8"/>
      <c r="E1173" s="8"/>
      <c r="F1173" s="8"/>
      <c r="G1173" s="2" t="str">
        <f>IFERROR(__xludf.DUMMYFUNCTION("IF(NOT(EXACT(A1173,A1172)), IF(ISERROR(FILTER(D$2:D2782, A$2:A2782 = A1173, D$2:D2782&lt;&gt;"""")), """", COUNTA(FILTER(D$2:D2782, A$2:A2782 = A1173, D$2:D2782&lt;&gt;""""))),"""")"),"")</f>
        <v/>
      </c>
    </row>
    <row r="1174" ht="14.25" customHeight="1">
      <c r="A1174" s="7" t="s">
        <v>2411</v>
      </c>
      <c r="B1174" s="7" t="s">
        <v>2412</v>
      </c>
      <c r="C1174" s="7" t="s">
        <v>44</v>
      </c>
      <c r="D1174" s="8"/>
      <c r="E1174" s="8"/>
      <c r="F1174" s="8"/>
      <c r="G1174" s="2" t="str">
        <f>IFERROR(__xludf.DUMMYFUNCTION("IF(NOT(EXACT(A1174,A1173)), IF(ISERROR(FILTER(D$2:D2782, A$2:A2782 = A1174, D$2:D2782&lt;&gt;"""")), """", COUNTA(FILTER(D$2:D2782, A$2:A2782 = A1174, D$2:D2782&lt;&gt;""""))),"""")"),"")</f>
        <v/>
      </c>
    </row>
    <row r="1175" ht="14.25" customHeight="1">
      <c r="A1175" s="7" t="s">
        <v>2413</v>
      </c>
      <c r="B1175" s="7" t="s">
        <v>2414</v>
      </c>
      <c r="C1175" s="7" t="s">
        <v>44</v>
      </c>
      <c r="D1175" s="8"/>
      <c r="E1175" s="8"/>
      <c r="F1175" s="8"/>
      <c r="G1175" s="2" t="str">
        <f>IFERROR(__xludf.DUMMYFUNCTION("IF(NOT(EXACT(A1175,A1174)), IF(ISERROR(FILTER(D$2:D2782, A$2:A2782 = A1175, D$2:D2782&lt;&gt;"""")), """", COUNTA(FILTER(D$2:D2782, A$2:A2782 = A1175, D$2:D2782&lt;&gt;""""))),"""")"),"")</f>
        <v/>
      </c>
    </row>
    <row r="1176" ht="14.25" customHeight="1">
      <c r="A1176" s="7" t="s">
        <v>2415</v>
      </c>
      <c r="B1176" s="7" t="s">
        <v>2416</v>
      </c>
      <c r="C1176" s="7" t="s">
        <v>44</v>
      </c>
      <c r="D1176" s="8"/>
      <c r="E1176" s="8"/>
      <c r="F1176" s="8"/>
      <c r="G1176" s="2" t="str">
        <f>IFERROR(__xludf.DUMMYFUNCTION("IF(NOT(EXACT(A1176,A1175)), IF(ISERROR(FILTER(D$2:D2782, A$2:A2782 = A1176, D$2:D2782&lt;&gt;"""")), """", COUNTA(FILTER(D$2:D2782, A$2:A2782 = A1176, D$2:D2782&lt;&gt;""""))),"""")"),"")</f>
        <v/>
      </c>
    </row>
    <row r="1177" ht="14.25" customHeight="1">
      <c r="A1177" s="7" t="s">
        <v>2417</v>
      </c>
      <c r="B1177" s="7" t="s">
        <v>2418</v>
      </c>
      <c r="C1177" s="7" t="s">
        <v>44</v>
      </c>
      <c r="D1177" s="8"/>
      <c r="E1177" s="8"/>
      <c r="F1177" s="8"/>
      <c r="G1177" s="2" t="str">
        <f>IFERROR(__xludf.DUMMYFUNCTION("IF(NOT(EXACT(A1177,A1176)), IF(ISERROR(FILTER(D$2:D2782, A$2:A2782 = A1177, D$2:D2782&lt;&gt;"""")), """", COUNTA(FILTER(D$2:D2782, A$2:A2782 = A1177, D$2:D2782&lt;&gt;""""))),"""")"),"")</f>
        <v/>
      </c>
    </row>
    <row r="1178" ht="14.25" customHeight="1">
      <c r="A1178" s="7" t="s">
        <v>2419</v>
      </c>
      <c r="B1178" s="7" t="s">
        <v>2420</v>
      </c>
      <c r="C1178" s="7" t="s">
        <v>44</v>
      </c>
      <c r="D1178" s="8"/>
      <c r="E1178" s="8"/>
      <c r="F1178" s="8"/>
      <c r="G1178" s="2" t="str">
        <f>IFERROR(__xludf.DUMMYFUNCTION("IF(NOT(EXACT(A1178,A1177)), IF(ISERROR(FILTER(D$2:D2782, A$2:A2782 = A1178, D$2:D2782&lt;&gt;"""")), """", COUNTA(FILTER(D$2:D2782, A$2:A2782 = A1178, D$2:D2782&lt;&gt;""""))),"""")"),"")</f>
        <v/>
      </c>
    </row>
    <row r="1179" ht="14.25" customHeight="1">
      <c r="A1179" s="7" t="s">
        <v>2421</v>
      </c>
      <c r="B1179" s="7" t="s">
        <v>2422</v>
      </c>
      <c r="C1179" s="7" t="s">
        <v>44</v>
      </c>
      <c r="D1179" s="8"/>
      <c r="E1179" s="8"/>
      <c r="F1179" s="8"/>
      <c r="G1179" s="2" t="str">
        <f>IFERROR(__xludf.DUMMYFUNCTION("IF(NOT(EXACT(A1179,A1178)), IF(ISERROR(FILTER(D$2:D2782, A$2:A2782 = A1179, D$2:D2782&lt;&gt;"""")), """", COUNTA(FILTER(D$2:D2782, A$2:A2782 = A1179, D$2:D2782&lt;&gt;""""))),"""")"),"")</f>
        <v/>
      </c>
    </row>
    <row r="1180" ht="14.25" customHeight="1">
      <c r="A1180" s="7" t="s">
        <v>2423</v>
      </c>
      <c r="B1180" s="7" t="s">
        <v>2424</v>
      </c>
      <c r="C1180" s="7" t="s">
        <v>44</v>
      </c>
      <c r="D1180" s="8"/>
      <c r="E1180" s="8"/>
      <c r="F1180" s="8"/>
      <c r="G1180" s="2" t="str">
        <f>IFERROR(__xludf.DUMMYFUNCTION("IF(NOT(EXACT(A1180,A1179)), IF(ISERROR(FILTER(D$2:D2782, A$2:A2782 = A1180, D$2:D2782&lt;&gt;"""")), """", COUNTA(FILTER(D$2:D2782, A$2:A2782 = A1180, D$2:D2782&lt;&gt;""""))),"""")"),"")</f>
        <v/>
      </c>
    </row>
    <row r="1181" ht="14.25" customHeight="1">
      <c r="A1181" s="7" t="s">
        <v>2425</v>
      </c>
      <c r="B1181" s="7" t="s">
        <v>2426</v>
      </c>
      <c r="C1181" s="7" t="s">
        <v>44</v>
      </c>
      <c r="D1181" s="8"/>
      <c r="E1181" s="8"/>
      <c r="F1181" s="8"/>
      <c r="G1181" s="2" t="str">
        <f>IFERROR(__xludf.DUMMYFUNCTION("IF(NOT(EXACT(A1181,A1180)), IF(ISERROR(FILTER(D$2:D2782, A$2:A2782 = A1181, D$2:D2782&lt;&gt;"""")), """", COUNTA(FILTER(D$2:D2782, A$2:A2782 = A1181, D$2:D2782&lt;&gt;""""))),"""")"),"")</f>
        <v/>
      </c>
    </row>
    <row r="1182" ht="14.25" customHeight="1">
      <c r="A1182" s="7" t="s">
        <v>2427</v>
      </c>
      <c r="B1182" s="7" t="s">
        <v>2428</v>
      </c>
      <c r="C1182" s="7" t="s">
        <v>44</v>
      </c>
      <c r="D1182" s="8"/>
      <c r="E1182" s="8"/>
      <c r="F1182" s="8"/>
      <c r="G1182" s="2" t="str">
        <f>IFERROR(__xludf.DUMMYFUNCTION("IF(NOT(EXACT(A1182,A1181)), IF(ISERROR(FILTER(D$2:D2782, A$2:A2782 = A1182, D$2:D2782&lt;&gt;"""")), """", COUNTA(FILTER(D$2:D2782, A$2:A2782 = A1182, D$2:D2782&lt;&gt;""""))),"""")"),"")</f>
        <v/>
      </c>
    </row>
    <row r="1183" ht="14.25" customHeight="1">
      <c r="A1183" s="7" t="s">
        <v>2429</v>
      </c>
      <c r="B1183" s="7" t="s">
        <v>2430</v>
      </c>
      <c r="C1183" s="7" t="s">
        <v>44</v>
      </c>
      <c r="D1183" s="8"/>
      <c r="E1183" s="8"/>
      <c r="F1183" s="8"/>
      <c r="G1183" s="2" t="str">
        <f>IFERROR(__xludf.DUMMYFUNCTION("IF(NOT(EXACT(A1183,A1182)), IF(ISERROR(FILTER(D$2:D2782, A$2:A2782 = A1183, D$2:D2782&lt;&gt;"""")), """", COUNTA(FILTER(D$2:D2782, A$2:A2782 = A1183, D$2:D2782&lt;&gt;""""))),"""")"),"")</f>
        <v/>
      </c>
    </row>
    <row r="1184" ht="14.25" customHeight="1">
      <c r="A1184" s="7" t="s">
        <v>2431</v>
      </c>
      <c r="B1184" s="7" t="s">
        <v>2432</v>
      </c>
      <c r="C1184" s="7" t="s">
        <v>44</v>
      </c>
      <c r="D1184" s="8"/>
      <c r="E1184" s="8"/>
      <c r="F1184" s="8"/>
      <c r="G1184" s="2" t="str">
        <f>IFERROR(__xludf.DUMMYFUNCTION("IF(NOT(EXACT(A1184,A1183)), IF(ISERROR(FILTER(D$2:D2782, A$2:A2782 = A1184, D$2:D2782&lt;&gt;"""")), """", COUNTA(FILTER(D$2:D2782, A$2:A2782 = A1184, D$2:D2782&lt;&gt;""""))),"""")"),"")</f>
        <v/>
      </c>
    </row>
    <row r="1185" ht="14.25" customHeight="1">
      <c r="A1185" s="7" t="s">
        <v>2433</v>
      </c>
      <c r="B1185" s="7" t="s">
        <v>2434</v>
      </c>
      <c r="C1185" s="7" t="s">
        <v>44</v>
      </c>
      <c r="D1185" s="8"/>
      <c r="E1185" s="8"/>
      <c r="F1185" s="8"/>
      <c r="G1185" s="2" t="str">
        <f>IFERROR(__xludf.DUMMYFUNCTION("IF(NOT(EXACT(A1185,A1184)), IF(ISERROR(FILTER(D$2:D2782, A$2:A2782 = A1185, D$2:D2782&lt;&gt;"""")), """", COUNTA(FILTER(D$2:D2782, A$2:A2782 = A1185, D$2:D2782&lt;&gt;""""))),"""")"),"")</f>
        <v/>
      </c>
    </row>
    <row r="1186" ht="14.25" customHeight="1">
      <c r="A1186" s="7" t="s">
        <v>2435</v>
      </c>
      <c r="B1186" s="7" t="s">
        <v>2436</v>
      </c>
      <c r="C1186" s="7" t="s">
        <v>44</v>
      </c>
      <c r="D1186" s="8"/>
      <c r="E1186" s="8"/>
      <c r="F1186" s="8"/>
      <c r="G1186" s="2" t="str">
        <f>IFERROR(__xludf.DUMMYFUNCTION("IF(NOT(EXACT(A1186,A1185)), IF(ISERROR(FILTER(D$2:D2782, A$2:A2782 = A1186, D$2:D2782&lt;&gt;"""")), """", COUNTA(FILTER(D$2:D2782, A$2:A2782 = A1186, D$2:D2782&lt;&gt;""""))),"""")"),"")</f>
        <v/>
      </c>
    </row>
    <row r="1187" ht="14.25" customHeight="1">
      <c r="A1187" s="7" t="s">
        <v>2437</v>
      </c>
      <c r="B1187" s="7" t="s">
        <v>2438</v>
      </c>
      <c r="C1187" s="7" t="s">
        <v>44</v>
      </c>
      <c r="D1187" s="8"/>
      <c r="E1187" s="8"/>
      <c r="F1187" s="8"/>
      <c r="G1187" s="2" t="str">
        <f>IFERROR(__xludf.DUMMYFUNCTION("IF(NOT(EXACT(A1187,A1186)), IF(ISERROR(FILTER(D$2:D2782, A$2:A2782 = A1187, D$2:D2782&lt;&gt;"""")), """", COUNTA(FILTER(D$2:D2782, A$2:A2782 = A1187, D$2:D2782&lt;&gt;""""))),"""")"),"")</f>
        <v/>
      </c>
    </row>
    <row r="1188" ht="14.25" customHeight="1">
      <c r="A1188" s="7" t="s">
        <v>2439</v>
      </c>
      <c r="B1188" s="7" t="s">
        <v>2440</v>
      </c>
      <c r="C1188" s="7" t="s">
        <v>44</v>
      </c>
      <c r="D1188" s="8"/>
      <c r="E1188" s="8"/>
      <c r="F1188" s="8"/>
      <c r="G1188" s="2" t="str">
        <f>IFERROR(__xludf.DUMMYFUNCTION("IF(NOT(EXACT(A1188,A1187)), IF(ISERROR(FILTER(D$2:D2782, A$2:A2782 = A1188, D$2:D2782&lt;&gt;"""")), """", COUNTA(FILTER(D$2:D2782, A$2:A2782 = A1188, D$2:D2782&lt;&gt;""""))),"""")"),"")</f>
        <v/>
      </c>
    </row>
    <row r="1189" ht="14.25" customHeight="1">
      <c r="A1189" s="7" t="s">
        <v>2441</v>
      </c>
      <c r="B1189" s="7" t="s">
        <v>2442</v>
      </c>
      <c r="C1189" s="7" t="s">
        <v>44</v>
      </c>
      <c r="D1189" s="8"/>
      <c r="E1189" s="8"/>
      <c r="F1189" s="8"/>
      <c r="G1189" s="2" t="str">
        <f>IFERROR(__xludf.DUMMYFUNCTION("IF(NOT(EXACT(A1189,A1188)), IF(ISERROR(FILTER(D$2:D2782, A$2:A2782 = A1189, D$2:D2782&lt;&gt;"""")), """", COUNTA(FILTER(D$2:D2782, A$2:A2782 = A1189, D$2:D2782&lt;&gt;""""))),"""")"),"")</f>
        <v/>
      </c>
    </row>
    <row r="1190" ht="14.25" customHeight="1">
      <c r="A1190" s="7" t="s">
        <v>2443</v>
      </c>
      <c r="B1190" s="7" t="s">
        <v>2444</v>
      </c>
      <c r="C1190" s="7" t="s">
        <v>44</v>
      </c>
      <c r="D1190" s="8"/>
      <c r="E1190" s="8"/>
      <c r="F1190" s="8"/>
      <c r="G1190" s="2" t="str">
        <f>IFERROR(__xludf.DUMMYFUNCTION("IF(NOT(EXACT(A1190,A1189)), IF(ISERROR(FILTER(D$2:D2782, A$2:A2782 = A1190, D$2:D2782&lt;&gt;"""")), """", COUNTA(FILTER(D$2:D2782, A$2:A2782 = A1190, D$2:D2782&lt;&gt;""""))),"""")"),"")</f>
        <v/>
      </c>
    </row>
    <row r="1191" ht="14.25" customHeight="1">
      <c r="A1191" s="7" t="s">
        <v>2445</v>
      </c>
      <c r="B1191" s="7" t="s">
        <v>2446</v>
      </c>
      <c r="C1191" s="7" t="s">
        <v>44</v>
      </c>
      <c r="D1191" s="8"/>
      <c r="E1191" s="8"/>
      <c r="F1191" s="8"/>
      <c r="G1191" s="2" t="str">
        <f>IFERROR(__xludf.DUMMYFUNCTION("IF(NOT(EXACT(A1191,A1190)), IF(ISERROR(FILTER(D$2:D2782, A$2:A2782 = A1191, D$2:D2782&lt;&gt;"""")), """", COUNTA(FILTER(D$2:D2782, A$2:A2782 = A1191, D$2:D2782&lt;&gt;""""))),"""")"),"")</f>
        <v/>
      </c>
    </row>
    <row r="1192" ht="14.25" customHeight="1">
      <c r="A1192" s="7" t="s">
        <v>2447</v>
      </c>
      <c r="B1192" s="7" t="s">
        <v>2448</v>
      </c>
      <c r="C1192" s="7" t="s">
        <v>44</v>
      </c>
      <c r="D1192" s="8"/>
      <c r="E1192" s="8"/>
      <c r="F1192" s="8"/>
      <c r="G1192" s="2" t="str">
        <f>IFERROR(__xludf.DUMMYFUNCTION("IF(NOT(EXACT(A1192,A1191)), IF(ISERROR(FILTER(D$2:D2782, A$2:A2782 = A1192, D$2:D2782&lt;&gt;"""")), """", COUNTA(FILTER(D$2:D2782, A$2:A2782 = A1192, D$2:D2782&lt;&gt;""""))),"""")"),"")</f>
        <v/>
      </c>
    </row>
    <row r="1193" ht="14.25" customHeight="1">
      <c r="A1193" s="7" t="s">
        <v>2449</v>
      </c>
      <c r="B1193" s="7" t="s">
        <v>2450</v>
      </c>
      <c r="C1193" s="7" t="s">
        <v>44</v>
      </c>
      <c r="D1193" s="8"/>
      <c r="E1193" s="8"/>
      <c r="F1193" s="8"/>
      <c r="G1193" s="2" t="str">
        <f>IFERROR(__xludf.DUMMYFUNCTION("IF(NOT(EXACT(A1193,A1192)), IF(ISERROR(FILTER(D$2:D2782, A$2:A2782 = A1193, D$2:D2782&lt;&gt;"""")), """", COUNTA(FILTER(D$2:D2782, A$2:A2782 = A1193, D$2:D2782&lt;&gt;""""))),"""")"),"")</f>
        <v/>
      </c>
    </row>
    <row r="1194" ht="14.25" customHeight="1">
      <c r="A1194" s="7" t="s">
        <v>2451</v>
      </c>
      <c r="B1194" s="7" t="s">
        <v>2452</v>
      </c>
      <c r="C1194" s="7" t="s">
        <v>44</v>
      </c>
      <c r="D1194" s="8"/>
      <c r="E1194" s="8"/>
      <c r="F1194" s="8"/>
      <c r="G1194" s="2" t="str">
        <f>IFERROR(__xludf.DUMMYFUNCTION("IF(NOT(EXACT(A1194,A1193)), IF(ISERROR(FILTER(D$2:D2782, A$2:A2782 = A1194, D$2:D2782&lt;&gt;"""")), """", COUNTA(FILTER(D$2:D2782, A$2:A2782 = A1194, D$2:D2782&lt;&gt;""""))),"""")"),"")</f>
        <v/>
      </c>
    </row>
    <row r="1195" ht="14.25" customHeight="1">
      <c r="A1195" s="7" t="s">
        <v>2453</v>
      </c>
      <c r="B1195" s="7" t="s">
        <v>2454</v>
      </c>
      <c r="C1195" s="7" t="s">
        <v>44</v>
      </c>
      <c r="D1195" s="8"/>
      <c r="E1195" s="8"/>
      <c r="F1195" s="8"/>
      <c r="G1195" s="2" t="str">
        <f>IFERROR(__xludf.DUMMYFUNCTION("IF(NOT(EXACT(A1195,A1194)), IF(ISERROR(FILTER(D$2:D2782, A$2:A2782 = A1195, D$2:D2782&lt;&gt;"""")), """", COUNTA(FILTER(D$2:D2782, A$2:A2782 = A1195, D$2:D2782&lt;&gt;""""))),"""")"),"")</f>
        <v/>
      </c>
    </row>
    <row r="1196" ht="14.25" customHeight="1">
      <c r="A1196" s="7" t="s">
        <v>2455</v>
      </c>
      <c r="B1196" s="7" t="s">
        <v>2456</v>
      </c>
      <c r="C1196" s="7" t="s">
        <v>44</v>
      </c>
      <c r="D1196" s="8"/>
      <c r="E1196" s="8"/>
      <c r="F1196" s="8"/>
      <c r="G1196" s="2" t="str">
        <f>IFERROR(__xludf.DUMMYFUNCTION("IF(NOT(EXACT(A1196,A1195)), IF(ISERROR(FILTER(D$2:D2782, A$2:A2782 = A1196, D$2:D2782&lt;&gt;"""")), """", COUNTA(FILTER(D$2:D2782, A$2:A2782 = A1196, D$2:D2782&lt;&gt;""""))),"""")"),"")</f>
        <v/>
      </c>
    </row>
    <row r="1197" ht="14.25" customHeight="1">
      <c r="A1197" s="7" t="s">
        <v>2457</v>
      </c>
      <c r="B1197" s="7" t="s">
        <v>2458</v>
      </c>
      <c r="C1197" s="7" t="s">
        <v>44</v>
      </c>
      <c r="D1197" s="8"/>
      <c r="E1197" s="8"/>
      <c r="F1197" s="8"/>
      <c r="G1197" s="2" t="str">
        <f>IFERROR(__xludf.DUMMYFUNCTION("IF(NOT(EXACT(A1197,A1196)), IF(ISERROR(FILTER(D$2:D2782, A$2:A2782 = A1197, D$2:D2782&lt;&gt;"""")), """", COUNTA(FILTER(D$2:D2782, A$2:A2782 = A1197, D$2:D2782&lt;&gt;""""))),"""")"),"")</f>
        <v/>
      </c>
    </row>
    <row r="1198" ht="14.25" customHeight="1">
      <c r="A1198" s="7" t="s">
        <v>2459</v>
      </c>
      <c r="B1198" s="7" t="s">
        <v>2460</v>
      </c>
      <c r="C1198" s="7" t="s">
        <v>44</v>
      </c>
      <c r="D1198" s="8"/>
      <c r="E1198" s="8"/>
      <c r="F1198" s="8"/>
      <c r="G1198" s="2" t="str">
        <f>IFERROR(__xludf.DUMMYFUNCTION("IF(NOT(EXACT(A1198,A1197)), IF(ISERROR(FILTER(D$2:D2782, A$2:A2782 = A1198, D$2:D2782&lt;&gt;"""")), """", COUNTA(FILTER(D$2:D2782, A$2:A2782 = A1198, D$2:D2782&lt;&gt;""""))),"""")"),"")</f>
        <v/>
      </c>
    </row>
    <row r="1199" ht="14.25" customHeight="1">
      <c r="A1199" s="7" t="s">
        <v>2461</v>
      </c>
      <c r="B1199" s="7" t="s">
        <v>2462</v>
      </c>
      <c r="C1199" s="7" t="s">
        <v>44</v>
      </c>
      <c r="D1199" s="8"/>
      <c r="E1199" s="8"/>
      <c r="F1199" s="8"/>
      <c r="G1199" s="2" t="str">
        <f>IFERROR(__xludf.DUMMYFUNCTION("IF(NOT(EXACT(A1199,A1198)), IF(ISERROR(FILTER(D$2:D2782, A$2:A2782 = A1199, D$2:D2782&lt;&gt;"""")), """", COUNTA(FILTER(D$2:D2782, A$2:A2782 = A1199, D$2:D2782&lt;&gt;""""))),"""")"),"")</f>
        <v/>
      </c>
    </row>
    <row r="1200" ht="14.25" customHeight="1">
      <c r="A1200" s="7" t="s">
        <v>2463</v>
      </c>
      <c r="B1200" s="7" t="s">
        <v>2464</v>
      </c>
      <c r="C1200" s="7" t="s">
        <v>44</v>
      </c>
      <c r="D1200" s="8"/>
      <c r="E1200" s="8"/>
      <c r="F1200" s="8"/>
      <c r="G1200" s="2" t="str">
        <f>IFERROR(__xludf.DUMMYFUNCTION("IF(NOT(EXACT(A1200,A1199)), IF(ISERROR(FILTER(D$2:D2782, A$2:A2782 = A1200, D$2:D2782&lt;&gt;"""")), """", COUNTA(FILTER(D$2:D2782, A$2:A2782 = A1200, D$2:D2782&lt;&gt;""""))),"""")"),"")</f>
        <v/>
      </c>
    </row>
    <row r="1201" ht="14.25" customHeight="1">
      <c r="A1201" s="7" t="s">
        <v>2465</v>
      </c>
      <c r="B1201" s="7" t="s">
        <v>2466</v>
      </c>
      <c r="C1201" s="7" t="s">
        <v>44</v>
      </c>
      <c r="D1201" s="8"/>
      <c r="E1201" s="8"/>
      <c r="F1201" s="8"/>
      <c r="G1201" s="2" t="str">
        <f>IFERROR(__xludf.DUMMYFUNCTION("IF(NOT(EXACT(A1201,A1200)), IF(ISERROR(FILTER(D$2:D2782, A$2:A2782 = A1201, D$2:D2782&lt;&gt;"""")), """", COUNTA(FILTER(D$2:D2782, A$2:A2782 = A1201, D$2:D2782&lt;&gt;""""))),"""")"),"")</f>
        <v/>
      </c>
    </row>
    <row r="1202" ht="14.25" customHeight="1">
      <c r="A1202" s="7" t="s">
        <v>2467</v>
      </c>
      <c r="B1202" s="7" t="s">
        <v>2468</v>
      </c>
      <c r="C1202" s="7" t="s">
        <v>44</v>
      </c>
      <c r="D1202" s="8"/>
      <c r="E1202" s="8"/>
      <c r="F1202" s="8"/>
      <c r="G1202" s="2" t="str">
        <f>IFERROR(__xludf.DUMMYFUNCTION("IF(NOT(EXACT(A1202,A1201)), IF(ISERROR(FILTER(D$2:D2782, A$2:A2782 = A1202, D$2:D2782&lt;&gt;"""")), """", COUNTA(FILTER(D$2:D2782, A$2:A2782 = A1202, D$2:D2782&lt;&gt;""""))),"""")"),"")</f>
        <v/>
      </c>
    </row>
    <row r="1203" ht="14.25" customHeight="1">
      <c r="A1203" s="7" t="s">
        <v>2469</v>
      </c>
      <c r="B1203" s="7" t="s">
        <v>2470</v>
      </c>
      <c r="C1203" s="7" t="s">
        <v>44</v>
      </c>
      <c r="D1203" s="8"/>
      <c r="E1203" s="8"/>
      <c r="F1203" s="8"/>
      <c r="G1203" s="2" t="str">
        <f>IFERROR(__xludf.DUMMYFUNCTION("IF(NOT(EXACT(A1203,A1202)), IF(ISERROR(FILTER(D$2:D2782, A$2:A2782 = A1203, D$2:D2782&lt;&gt;"""")), """", COUNTA(FILTER(D$2:D2782, A$2:A2782 = A1203, D$2:D2782&lt;&gt;""""))),"""")"),"")</f>
        <v/>
      </c>
    </row>
    <row r="1204" ht="14.25" customHeight="1">
      <c r="A1204" s="7" t="s">
        <v>2471</v>
      </c>
      <c r="B1204" s="7" t="s">
        <v>2472</v>
      </c>
      <c r="C1204" s="7" t="s">
        <v>44</v>
      </c>
      <c r="D1204" s="8"/>
      <c r="E1204" s="8"/>
      <c r="F1204" s="8"/>
      <c r="G1204" s="2" t="str">
        <f>IFERROR(__xludf.DUMMYFUNCTION("IF(NOT(EXACT(A1204,A1203)), IF(ISERROR(FILTER(D$2:D2782, A$2:A2782 = A1204, D$2:D2782&lt;&gt;"""")), """", COUNTA(FILTER(D$2:D2782, A$2:A2782 = A1204, D$2:D2782&lt;&gt;""""))),"""")"),"")</f>
        <v/>
      </c>
    </row>
    <row r="1205" ht="14.25" customHeight="1">
      <c r="A1205" s="7" t="s">
        <v>2473</v>
      </c>
      <c r="B1205" s="7" t="s">
        <v>2474</v>
      </c>
      <c r="C1205" s="7" t="s">
        <v>44</v>
      </c>
      <c r="D1205" s="8"/>
      <c r="E1205" s="8"/>
      <c r="F1205" s="8"/>
      <c r="G1205" s="2" t="str">
        <f>IFERROR(__xludf.DUMMYFUNCTION("IF(NOT(EXACT(A1205,A1204)), IF(ISERROR(FILTER(D$2:D2782, A$2:A2782 = A1205, D$2:D2782&lt;&gt;"""")), """", COUNTA(FILTER(D$2:D2782, A$2:A2782 = A1205, D$2:D2782&lt;&gt;""""))),"""")"),"")</f>
        <v/>
      </c>
    </row>
    <row r="1206" ht="14.25" customHeight="1">
      <c r="A1206" s="7" t="s">
        <v>2475</v>
      </c>
      <c r="B1206" s="7" t="s">
        <v>2476</v>
      </c>
      <c r="C1206" s="7" t="s">
        <v>44</v>
      </c>
      <c r="D1206" s="8"/>
      <c r="E1206" s="8"/>
      <c r="F1206" s="8"/>
      <c r="G1206" s="2" t="str">
        <f>IFERROR(__xludf.DUMMYFUNCTION("IF(NOT(EXACT(A1206,A1205)), IF(ISERROR(FILTER(D$2:D2782, A$2:A2782 = A1206, D$2:D2782&lt;&gt;"""")), """", COUNTA(FILTER(D$2:D2782, A$2:A2782 = A1206, D$2:D2782&lt;&gt;""""))),"""")"),"")</f>
        <v/>
      </c>
    </row>
    <row r="1207" ht="14.25" customHeight="1">
      <c r="A1207" s="7" t="s">
        <v>2477</v>
      </c>
      <c r="B1207" s="7" t="s">
        <v>2478</v>
      </c>
      <c r="C1207" s="7" t="s">
        <v>44</v>
      </c>
      <c r="D1207" s="8"/>
      <c r="E1207" s="8"/>
      <c r="F1207" s="8"/>
      <c r="G1207" s="2" t="str">
        <f>IFERROR(__xludf.DUMMYFUNCTION("IF(NOT(EXACT(A1207,A1206)), IF(ISERROR(FILTER(D$2:D2782, A$2:A2782 = A1207, D$2:D2782&lt;&gt;"""")), """", COUNTA(FILTER(D$2:D2782, A$2:A2782 = A1207, D$2:D2782&lt;&gt;""""))),"""")"),"")</f>
        <v/>
      </c>
    </row>
    <row r="1208" ht="14.25" customHeight="1">
      <c r="A1208" s="7" t="s">
        <v>2479</v>
      </c>
      <c r="B1208" s="7" t="s">
        <v>2480</v>
      </c>
      <c r="C1208" s="7" t="s">
        <v>44</v>
      </c>
      <c r="D1208" s="8"/>
      <c r="E1208" s="8"/>
      <c r="F1208" s="8"/>
      <c r="G1208" s="2" t="str">
        <f>IFERROR(__xludf.DUMMYFUNCTION("IF(NOT(EXACT(A1208,A1207)), IF(ISERROR(FILTER(D$2:D2782, A$2:A2782 = A1208, D$2:D2782&lt;&gt;"""")), """", COUNTA(FILTER(D$2:D2782, A$2:A2782 = A1208, D$2:D2782&lt;&gt;""""))),"""")"),"")</f>
        <v/>
      </c>
    </row>
    <row r="1209" ht="14.25" customHeight="1">
      <c r="A1209" s="7" t="s">
        <v>2481</v>
      </c>
      <c r="B1209" s="7" t="s">
        <v>2482</v>
      </c>
      <c r="C1209" s="7" t="s">
        <v>44</v>
      </c>
      <c r="D1209" s="8"/>
      <c r="E1209" s="8"/>
      <c r="F1209" s="8"/>
      <c r="G1209" s="2" t="str">
        <f>IFERROR(__xludf.DUMMYFUNCTION("IF(NOT(EXACT(A1209,A1208)), IF(ISERROR(FILTER(D$2:D2782, A$2:A2782 = A1209, D$2:D2782&lt;&gt;"""")), """", COUNTA(FILTER(D$2:D2782, A$2:A2782 = A1209, D$2:D2782&lt;&gt;""""))),"""")"),"")</f>
        <v/>
      </c>
    </row>
    <row r="1210" ht="14.25" customHeight="1">
      <c r="A1210" s="7" t="s">
        <v>2483</v>
      </c>
      <c r="B1210" s="7" t="s">
        <v>2484</v>
      </c>
      <c r="C1210" s="7" t="s">
        <v>44</v>
      </c>
      <c r="D1210" s="8"/>
      <c r="E1210" s="8"/>
      <c r="F1210" s="8"/>
      <c r="G1210" s="2" t="str">
        <f>IFERROR(__xludf.DUMMYFUNCTION("IF(NOT(EXACT(A1210,A1209)), IF(ISERROR(FILTER(D$2:D2782, A$2:A2782 = A1210, D$2:D2782&lt;&gt;"""")), """", COUNTA(FILTER(D$2:D2782, A$2:A2782 = A1210, D$2:D2782&lt;&gt;""""))),"""")"),"")</f>
        <v/>
      </c>
    </row>
    <row r="1211" ht="14.25" customHeight="1">
      <c r="A1211" s="7" t="s">
        <v>2485</v>
      </c>
      <c r="B1211" s="7" t="s">
        <v>2486</v>
      </c>
      <c r="C1211" s="7" t="s">
        <v>44</v>
      </c>
      <c r="D1211" s="8"/>
      <c r="E1211" s="8"/>
      <c r="F1211" s="8"/>
      <c r="G1211" s="2" t="str">
        <f>IFERROR(__xludf.DUMMYFUNCTION("IF(NOT(EXACT(A1211,A1210)), IF(ISERROR(FILTER(D$2:D2782, A$2:A2782 = A1211, D$2:D2782&lt;&gt;"""")), """", COUNTA(FILTER(D$2:D2782, A$2:A2782 = A1211, D$2:D2782&lt;&gt;""""))),"""")"),"")</f>
        <v/>
      </c>
    </row>
    <row r="1212" ht="14.25" customHeight="1">
      <c r="A1212" s="7" t="s">
        <v>2487</v>
      </c>
      <c r="B1212" s="7" t="s">
        <v>2488</v>
      </c>
      <c r="C1212" s="7" t="s">
        <v>44</v>
      </c>
      <c r="D1212" s="8"/>
      <c r="E1212" s="8"/>
      <c r="F1212" s="8"/>
      <c r="G1212" s="2" t="str">
        <f>IFERROR(__xludf.DUMMYFUNCTION("IF(NOT(EXACT(A1212,A1211)), IF(ISERROR(FILTER(D$2:D2782, A$2:A2782 = A1212, D$2:D2782&lt;&gt;"""")), """", COUNTA(FILTER(D$2:D2782, A$2:A2782 = A1212, D$2:D2782&lt;&gt;""""))),"""")"),"")</f>
        <v/>
      </c>
    </row>
    <row r="1213" ht="14.25" customHeight="1">
      <c r="A1213" s="7" t="s">
        <v>2489</v>
      </c>
      <c r="B1213" s="7" t="s">
        <v>2490</v>
      </c>
      <c r="C1213" s="7" t="s">
        <v>44</v>
      </c>
      <c r="D1213" s="8"/>
      <c r="E1213" s="8"/>
      <c r="F1213" s="8"/>
      <c r="G1213" s="2" t="str">
        <f>IFERROR(__xludf.DUMMYFUNCTION("IF(NOT(EXACT(A1213,A1212)), IF(ISERROR(FILTER(D$2:D2782, A$2:A2782 = A1213, D$2:D2782&lt;&gt;"""")), """", COUNTA(FILTER(D$2:D2782, A$2:A2782 = A1213, D$2:D2782&lt;&gt;""""))),"""")"),"")</f>
        <v/>
      </c>
    </row>
    <row r="1214" ht="14.25" customHeight="1">
      <c r="A1214" s="7" t="s">
        <v>2491</v>
      </c>
      <c r="B1214" s="7" t="s">
        <v>2492</v>
      </c>
      <c r="C1214" s="7" t="s">
        <v>44</v>
      </c>
      <c r="D1214" s="8"/>
      <c r="E1214" s="8"/>
      <c r="F1214" s="8"/>
      <c r="G1214" s="2" t="str">
        <f>IFERROR(__xludf.DUMMYFUNCTION("IF(NOT(EXACT(A1214,A1213)), IF(ISERROR(FILTER(D$2:D2782, A$2:A2782 = A1214, D$2:D2782&lt;&gt;"""")), """", COUNTA(FILTER(D$2:D2782, A$2:A2782 = A1214, D$2:D2782&lt;&gt;""""))),"""")"),"")</f>
        <v/>
      </c>
    </row>
    <row r="1215" ht="14.25" customHeight="1">
      <c r="A1215" s="7" t="s">
        <v>2493</v>
      </c>
      <c r="B1215" s="7" t="s">
        <v>2494</v>
      </c>
      <c r="C1215" s="7" t="s">
        <v>44</v>
      </c>
      <c r="D1215" s="8"/>
      <c r="E1215" s="8"/>
      <c r="F1215" s="8"/>
      <c r="G1215" s="2" t="str">
        <f>IFERROR(__xludf.DUMMYFUNCTION("IF(NOT(EXACT(A1215,A1214)), IF(ISERROR(FILTER(D$2:D2782, A$2:A2782 = A1215, D$2:D2782&lt;&gt;"""")), """", COUNTA(FILTER(D$2:D2782, A$2:A2782 = A1215, D$2:D2782&lt;&gt;""""))),"""")"),"")</f>
        <v/>
      </c>
    </row>
    <row r="1216" ht="14.25" customHeight="1">
      <c r="A1216" s="7" t="s">
        <v>2495</v>
      </c>
      <c r="B1216" s="7" t="s">
        <v>2496</v>
      </c>
      <c r="C1216" s="7" t="s">
        <v>2497</v>
      </c>
      <c r="D1216" s="7" t="s">
        <v>27</v>
      </c>
      <c r="E1216" s="7" t="s">
        <v>21</v>
      </c>
      <c r="F1216" s="7" t="s">
        <v>2498</v>
      </c>
      <c r="G1216" s="2">
        <f>IFERROR(__xludf.DUMMYFUNCTION("IF(NOT(EXACT(A1216,A1215)), IF(ISERROR(FILTER(D$2:D2782, A$2:A2782 = A1216, D$2:D2782&lt;&gt;"""")), """", COUNTA(FILTER(D$2:D2782, A$2:A2782 = A1216, D$2:D2782&lt;&gt;""""))),"""")"),1.0)</f>
        <v>1</v>
      </c>
    </row>
    <row r="1217" ht="14.25" customHeight="1">
      <c r="A1217" s="7" t="s">
        <v>2499</v>
      </c>
      <c r="B1217" s="7" t="s">
        <v>2500</v>
      </c>
      <c r="C1217" s="7" t="s">
        <v>44</v>
      </c>
      <c r="D1217" s="8"/>
      <c r="E1217" s="8"/>
      <c r="F1217" s="8"/>
      <c r="G1217" s="2" t="str">
        <f>IFERROR(__xludf.DUMMYFUNCTION("IF(NOT(EXACT(A1217,A1216)), IF(ISERROR(FILTER(D$2:D2782, A$2:A2782 = A1217, D$2:D2782&lt;&gt;"""")), """", COUNTA(FILTER(D$2:D2782, A$2:A2782 = A1217, D$2:D2782&lt;&gt;""""))),"""")"),"")</f>
        <v/>
      </c>
    </row>
    <row r="1218" ht="14.25" customHeight="1">
      <c r="A1218" s="7" t="s">
        <v>2501</v>
      </c>
      <c r="B1218" s="7" t="s">
        <v>2502</v>
      </c>
      <c r="C1218" s="7" t="s">
        <v>44</v>
      </c>
      <c r="D1218" s="8"/>
      <c r="E1218" s="8"/>
      <c r="F1218" s="8"/>
      <c r="G1218" s="2" t="str">
        <f>IFERROR(__xludf.DUMMYFUNCTION("IF(NOT(EXACT(A1218,A1217)), IF(ISERROR(FILTER(D$2:D2782, A$2:A2782 = A1218, D$2:D2782&lt;&gt;"""")), """", COUNTA(FILTER(D$2:D2782, A$2:A2782 = A1218, D$2:D2782&lt;&gt;""""))),"""")"),"")</f>
        <v/>
      </c>
    </row>
    <row r="1219" ht="14.25" customHeight="1">
      <c r="A1219" s="7" t="s">
        <v>2503</v>
      </c>
      <c r="B1219" s="7" t="s">
        <v>2504</v>
      </c>
      <c r="C1219" s="7" t="s">
        <v>44</v>
      </c>
      <c r="D1219" s="8"/>
      <c r="E1219" s="8"/>
      <c r="F1219" s="8"/>
      <c r="G1219" s="2" t="str">
        <f>IFERROR(__xludf.DUMMYFUNCTION("IF(NOT(EXACT(A1219,A1218)), IF(ISERROR(FILTER(D$2:D2782, A$2:A2782 = A1219, D$2:D2782&lt;&gt;"""")), """", COUNTA(FILTER(D$2:D2782, A$2:A2782 = A1219, D$2:D2782&lt;&gt;""""))),"""")"),"")</f>
        <v/>
      </c>
    </row>
    <row r="1220" ht="14.25" customHeight="1">
      <c r="A1220" s="7" t="s">
        <v>2505</v>
      </c>
      <c r="B1220" s="7" t="s">
        <v>2506</v>
      </c>
      <c r="C1220" s="7" t="s">
        <v>44</v>
      </c>
      <c r="D1220" s="8"/>
      <c r="E1220" s="8"/>
      <c r="F1220" s="8"/>
      <c r="G1220" s="2" t="str">
        <f>IFERROR(__xludf.DUMMYFUNCTION("IF(NOT(EXACT(A1220,A1219)), IF(ISERROR(FILTER(D$2:D2782, A$2:A2782 = A1220, D$2:D2782&lt;&gt;"""")), """", COUNTA(FILTER(D$2:D2782, A$2:A2782 = A1220, D$2:D2782&lt;&gt;""""))),"""")"),"")</f>
        <v/>
      </c>
    </row>
    <row r="1221" ht="14.25" customHeight="1">
      <c r="A1221" s="7" t="s">
        <v>2507</v>
      </c>
      <c r="B1221" s="7" t="s">
        <v>2508</v>
      </c>
      <c r="C1221" s="7" t="s">
        <v>44</v>
      </c>
      <c r="D1221" s="8"/>
      <c r="E1221" s="8"/>
      <c r="F1221" s="8"/>
      <c r="G1221" s="2" t="str">
        <f>IFERROR(__xludf.DUMMYFUNCTION("IF(NOT(EXACT(A1221,A1220)), IF(ISERROR(FILTER(D$2:D2782, A$2:A2782 = A1221, D$2:D2782&lt;&gt;"""")), """", COUNTA(FILTER(D$2:D2782, A$2:A2782 = A1221, D$2:D2782&lt;&gt;""""))),"""")"),"")</f>
        <v/>
      </c>
    </row>
    <row r="1222" ht="14.25" customHeight="1">
      <c r="A1222" s="7" t="s">
        <v>2509</v>
      </c>
      <c r="B1222" s="7" t="s">
        <v>2510</v>
      </c>
      <c r="C1222" s="7" t="s">
        <v>44</v>
      </c>
      <c r="D1222" s="8"/>
      <c r="E1222" s="8"/>
      <c r="F1222" s="8"/>
      <c r="G1222" s="2" t="str">
        <f>IFERROR(__xludf.DUMMYFUNCTION("IF(NOT(EXACT(A1222,A1221)), IF(ISERROR(FILTER(D$2:D2782, A$2:A2782 = A1222, D$2:D2782&lt;&gt;"""")), """", COUNTA(FILTER(D$2:D2782, A$2:A2782 = A1222, D$2:D2782&lt;&gt;""""))),"""")"),"")</f>
        <v/>
      </c>
    </row>
    <row r="1223" ht="14.25" customHeight="1">
      <c r="A1223" s="7" t="s">
        <v>2511</v>
      </c>
      <c r="B1223" s="7" t="s">
        <v>2512</v>
      </c>
      <c r="C1223" s="7" t="s">
        <v>44</v>
      </c>
      <c r="D1223" s="8"/>
      <c r="E1223" s="8"/>
      <c r="F1223" s="8"/>
      <c r="G1223" s="2" t="str">
        <f>IFERROR(__xludf.DUMMYFUNCTION("IF(NOT(EXACT(A1223,A1222)), IF(ISERROR(FILTER(D$2:D2782, A$2:A2782 = A1223, D$2:D2782&lt;&gt;"""")), """", COUNTA(FILTER(D$2:D2782, A$2:A2782 = A1223, D$2:D2782&lt;&gt;""""))),"""")"),"")</f>
        <v/>
      </c>
    </row>
    <row r="1224" ht="14.25" customHeight="1">
      <c r="A1224" s="7" t="s">
        <v>2513</v>
      </c>
      <c r="B1224" s="7" t="s">
        <v>2514</v>
      </c>
      <c r="C1224" s="7" t="s">
        <v>44</v>
      </c>
      <c r="D1224" s="8"/>
      <c r="E1224" s="8"/>
      <c r="F1224" s="8"/>
      <c r="G1224" s="2" t="str">
        <f>IFERROR(__xludf.DUMMYFUNCTION("IF(NOT(EXACT(A1224,A1223)), IF(ISERROR(FILTER(D$2:D2782, A$2:A2782 = A1224, D$2:D2782&lt;&gt;"""")), """", COUNTA(FILTER(D$2:D2782, A$2:A2782 = A1224, D$2:D2782&lt;&gt;""""))),"""")"),"")</f>
        <v/>
      </c>
    </row>
    <row r="1225" ht="14.25" customHeight="1">
      <c r="A1225" s="7" t="s">
        <v>2515</v>
      </c>
      <c r="B1225" s="7" t="s">
        <v>2516</v>
      </c>
      <c r="C1225" s="7" t="s">
        <v>44</v>
      </c>
      <c r="D1225" s="8"/>
      <c r="E1225" s="8"/>
      <c r="F1225" s="8"/>
      <c r="G1225" s="2" t="str">
        <f>IFERROR(__xludf.DUMMYFUNCTION("IF(NOT(EXACT(A1225,A1224)), IF(ISERROR(FILTER(D$2:D2782, A$2:A2782 = A1225, D$2:D2782&lt;&gt;"""")), """", COUNTA(FILTER(D$2:D2782, A$2:A2782 = A1225, D$2:D2782&lt;&gt;""""))),"""")"),"")</f>
        <v/>
      </c>
    </row>
    <row r="1226" ht="14.25" customHeight="1">
      <c r="A1226" s="7" t="s">
        <v>2517</v>
      </c>
      <c r="B1226" s="7" t="s">
        <v>2518</v>
      </c>
      <c r="C1226" s="7" t="s">
        <v>44</v>
      </c>
      <c r="D1226" s="8"/>
      <c r="E1226" s="8"/>
      <c r="F1226" s="8"/>
      <c r="G1226" s="2" t="str">
        <f>IFERROR(__xludf.DUMMYFUNCTION("IF(NOT(EXACT(A1226,A1225)), IF(ISERROR(FILTER(D$2:D2782, A$2:A2782 = A1226, D$2:D2782&lt;&gt;"""")), """", COUNTA(FILTER(D$2:D2782, A$2:A2782 = A1226, D$2:D2782&lt;&gt;""""))),"""")"),"")</f>
        <v/>
      </c>
    </row>
    <row r="1227" ht="14.25" customHeight="1">
      <c r="A1227" s="7" t="s">
        <v>2519</v>
      </c>
      <c r="B1227" s="7" t="s">
        <v>2520</v>
      </c>
      <c r="C1227" s="7" t="s">
        <v>44</v>
      </c>
      <c r="D1227" s="8"/>
      <c r="E1227" s="8"/>
      <c r="F1227" s="8"/>
      <c r="G1227" s="2" t="str">
        <f>IFERROR(__xludf.DUMMYFUNCTION("IF(NOT(EXACT(A1227,A1226)), IF(ISERROR(FILTER(D$2:D2782, A$2:A2782 = A1227, D$2:D2782&lt;&gt;"""")), """", COUNTA(FILTER(D$2:D2782, A$2:A2782 = A1227, D$2:D2782&lt;&gt;""""))),"""")"),"")</f>
        <v/>
      </c>
    </row>
    <row r="1228" ht="14.25" customHeight="1">
      <c r="A1228" s="7" t="s">
        <v>2521</v>
      </c>
      <c r="B1228" s="7" t="s">
        <v>2522</v>
      </c>
      <c r="C1228" s="7" t="s">
        <v>44</v>
      </c>
      <c r="D1228" s="8"/>
      <c r="E1228" s="8"/>
      <c r="F1228" s="8"/>
      <c r="G1228" s="2" t="str">
        <f>IFERROR(__xludf.DUMMYFUNCTION("IF(NOT(EXACT(A1228,A1227)), IF(ISERROR(FILTER(D$2:D2782, A$2:A2782 = A1228, D$2:D2782&lt;&gt;"""")), """", COUNTA(FILTER(D$2:D2782, A$2:A2782 = A1228, D$2:D2782&lt;&gt;""""))),"""")"),"")</f>
        <v/>
      </c>
    </row>
    <row r="1229" ht="14.25" customHeight="1">
      <c r="A1229" s="7" t="s">
        <v>2523</v>
      </c>
      <c r="B1229" s="7" t="s">
        <v>2524</v>
      </c>
      <c r="C1229" s="7" t="s">
        <v>44</v>
      </c>
      <c r="D1229" s="8"/>
      <c r="E1229" s="8"/>
      <c r="F1229" s="8"/>
      <c r="G1229" s="2" t="str">
        <f>IFERROR(__xludf.DUMMYFUNCTION("IF(NOT(EXACT(A1229,A1228)), IF(ISERROR(FILTER(D$2:D2782, A$2:A2782 = A1229, D$2:D2782&lt;&gt;"""")), """", COUNTA(FILTER(D$2:D2782, A$2:A2782 = A1229, D$2:D2782&lt;&gt;""""))),"""")"),"")</f>
        <v/>
      </c>
    </row>
    <row r="1230" ht="14.25" customHeight="1">
      <c r="A1230" s="7" t="s">
        <v>2525</v>
      </c>
      <c r="B1230" s="7" t="s">
        <v>2526</v>
      </c>
      <c r="C1230" s="7" t="s">
        <v>44</v>
      </c>
      <c r="D1230" s="8"/>
      <c r="E1230" s="8"/>
      <c r="F1230" s="8"/>
      <c r="G1230" s="2" t="str">
        <f>IFERROR(__xludf.DUMMYFUNCTION("IF(NOT(EXACT(A1230,A1229)), IF(ISERROR(FILTER(D$2:D2782, A$2:A2782 = A1230, D$2:D2782&lt;&gt;"""")), """", COUNTA(FILTER(D$2:D2782, A$2:A2782 = A1230, D$2:D2782&lt;&gt;""""))),"""")"),"")</f>
        <v/>
      </c>
    </row>
    <row r="1231" ht="14.25" customHeight="1">
      <c r="A1231" s="7" t="s">
        <v>2527</v>
      </c>
      <c r="B1231" s="7" t="s">
        <v>2528</v>
      </c>
      <c r="C1231" s="7" t="s">
        <v>44</v>
      </c>
      <c r="D1231" s="8"/>
      <c r="E1231" s="8"/>
      <c r="F1231" s="8"/>
      <c r="G1231" s="2" t="str">
        <f>IFERROR(__xludf.DUMMYFUNCTION("IF(NOT(EXACT(A1231,A1230)), IF(ISERROR(FILTER(D$2:D2782, A$2:A2782 = A1231, D$2:D2782&lt;&gt;"""")), """", COUNTA(FILTER(D$2:D2782, A$2:A2782 = A1231, D$2:D2782&lt;&gt;""""))),"""")"),"")</f>
        <v/>
      </c>
    </row>
    <row r="1232" ht="14.25" customHeight="1">
      <c r="A1232" s="7" t="s">
        <v>2529</v>
      </c>
      <c r="B1232" s="7" t="s">
        <v>2530</v>
      </c>
      <c r="C1232" s="7" t="s">
        <v>44</v>
      </c>
      <c r="D1232" s="8"/>
      <c r="E1232" s="8"/>
      <c r="F1232" s="8"/>
      <c r="G1232" s="2" t="str">
        <f>IFERROR(__xludf.DUMMYFUNCTION("IF(NOT(EXACT(A1232,A1231)), IF(ISERROR(FILTER(D$2:D2782, A$2:A2782 = A1232, D$2:D2782&lt;&gt;"""")), """", COUNTA(FILTER(D$2:D2782, A$2:A2782 = A1232, D$2:D2782&lt;&gt;""""))),"""")"),"")</f>
        <v/>
      </c>
    </row>
    <row r="1233" ht="14.25" customHeight="1">
      <c r="A1233" s="7" t="s">
        <v>2531</v>
      </c>
      <c r="B1233" s="7" t="s">
        <v>2532</v>
      </c>
      <c r="C1233" s="7" t="s">
        <v>44</v>
      </c>
      <c r="D1233" s="8"/>
      <c r="E1233" s="8"/>
      <c r="F1233" s="8"/>
      <c r="G1233" s="2" t="str">
        <f>IFERROR(__xludf.DUMMYFUNCTION("IF(NOT(EXACT(A1233,A1232)), IF(ISERROR(FILTER(D$2:D2782, A$2:A2782 = A1233, D$2:D2782&lt;&gt;"""")), """", COUNTA(FILTER(D$2:D2782, A$2:A2782 = A1233, D$2:D2782&lt;&gt;""""))),"""")"),"")</f>
        <v/>
      </c>
    </row>
    <row r="1234" ht="14.25" customHeight="1">
      <c r="A1234" s="7" t="s">
        <v>2533</v>
      </c>
      <c r="B1234" s="7" t="s">
        <v>2534</v>
      </c>
      <c r="C1234" s="7" t="s">
        <v>44</v>
      </c>
      <c r="D1234" s="8"/>
      <c r="E1234" s="8"/>
      <c r="F1234" s="8"/>
      <c r="G1234" s="2" t="str">
        <f>IFERROR(__xludf.DUMMYFUNCTION("IF(NOT(EXACT(A1234,A1233)), IF(ISERROR(FILTER(D$2:D2782, A$2:A2782 = A1234, D$2:D2782&lt;&gt;"""")), """", COUNTA(FILTER(D$2:D2782, A$2:A2782 = A1234, D$2:D2782&lt;&gt;""""))),"""")"),"")</f>
        <v/>
      </c>
    </row>
    <row r="1235" ht="14.25" customHeight="1">
      <c r="A1235" s="7" t="s">
        <v>2535</v>
      </c>
      <c r="B1235" s="7" t="s">
        <v>2536</v>
      </c>
      <c r="C1235" s="7" t="s">
        <v>44</v>
      </c>
      <c r="D1235" s="8"/>
      <c r="E1235" s="8"/>
      <c r="F1235" s="8"/>
      <c r="G1235" s="2" t="str">
        <f>IFERROR(__xludf.DUMMYFUNCTION("IF(NOT(EXACT(A1235,A1234)), IF(ISERROR(FILTER(D$2:D2782, A$2:A2782 = A1235, D$2:D2782&lt;&gt;"""")), """", COUNTA(FILTER(D$2:D2782, A$2:A2782 = A1235, D$2:D2782&lt;&gt;""""))),"""")"),"")</f>
        <v/>
      </c>
    </row>
    <row r="1236" ht="14.25" customHeight="1">
      <c r="A1236" s="7" t="s">
        <v>2537</v>
      </c>
      <c r="B1236" s="7" t="s">
        <v>2538</v>
      </c>
      <c r="C1236" s="7" t="s">
        <v>44</v>
      </c>
      <c r="D1236" s="8"/>
      <c r="E1236" s="8"/>
      <c r="F1236" s="8"/>
      <c r="G1236" s="2" t="str">
        <f>IFERROR(__xludf.DUMMYFUNCTION("IF(NOT(EXACT(A1236,A1235)), IF(ISERROR(FILTER(D$2:D2782, A$2:A2782 = A1236, D$2:D2782&lt;&gt;"""")), """", COUNTA(FILTER(D$2:D2782, A$2:A2782 = A1236, D$2:D2782&lt;&gt;""""))),"""")"),"")</f>
        <v/>
      </c>
    </row>
    <row r="1237" ht="14.25" customHeight="1">
      <c r="A1237" s="7" t="s">
        <v>2539</v>
      </c>
      <c r="B1237" s="7" t="s">
        <v>2540</v>
      </c>
      <c r="C1237" s="7" t="s">
        <v>44</v>
      </c>
      <c r="D1237" s="8"/>
      <c r="E1237" s="8"/>
      <c r="F1237" s="8"/>
      <c r="G1237" s="2" t="str">
        <f>IFERROR(__xludf.DUMMYFUNCTION("IF(NOT(EXACT(A1237,A1236)), IF(ISERROR(FILTER(D$2:D2782, A$2:A2782 = A1237, D$2:D2782&lt;&gt;"""")), """", COUNTA(FILTER(D$2:D2782, A$2:A2782 = A1237, D$2:D2782&lt;&gt;""""))),"""")"),"")</f>
        <v/>
      </c>
    </row>
    <row r="1238" ht="14.25" customHeight="1">
      <c r="A1238" s="7" t="s">
        <v>2541</v>
      </c>
      <c r="B1238" s="7" t="s">
        <v>2542</v>
      </c>
      <c r="C1238" s="7" t="s">
        <v>44</v>
      </c>
      <c r="D1238" s="8"/>
      <c r="E1238" s="8"/>
      <c r="F1238" s="8"/>
      <c r="G1238" s="2" t="str">
        <f>IFERROR(__xludf.DUMMYFUNCTION("IF(NOT(EXACT(A1238,A1237)), IF(ISERROR(FILTER(D$2:D2782, A$2:A2782 = A1238, D$2:D2782&lt;&gt;"""")), """", COUNTA(FILTER(D$2:D2782, A$2:A2782 = A1238, D$2:D2782&lt;&gt;""""))),"""")"),"")</f>
        <v/>
      </c>
    </row>
    <row r="1239" ht="14.25" customHeight="1">
      <c r="A1239" s="7" t="s">
        <v>2543</v>
      </c>
      <c r="B1239" s="7" t="s">
        <v>2544</v>
      </c>
      <c r="C1239" s="7" t="s">
        <v>44</v>
      </c>
      <c r="D1239" s="8"/>
      <c r="E1239" s="8"/>
      <c r="F1239" s="8"/>
      <c r="G1239" s="2" t="str">
        <f>IFERROR(__xludf.DUMMYFUNCTION("IF(NOT(EXACT(A1239,A1238)), IF(ISERROR(FILTER(D$2:D2782, A$2:A2782 = A1239, D$2:D2782&lt;&gt;"""")), """", COUNTA(FILTER(D$2:D2782, A$2:A2782 = A1239, D$2:D2782&lt;&gt;""""))),"""")"),"")</f>
        <v/>
      </c>
    </row>
    <row r="1240" ht="14.25" customHeight="1">
      <c r="A1240" s="7" t="s">
        <v>2545</v>
      </c>
      <c r="B1240" s="7" t="s">
        <v>2546</v>
      </c>
      <c r="C1240" s="7" t="s">
        <v>44</v>
      </c>
      <c r="D1240" s="8"/>
      <c r="E1240" s="8"/>
      <c r="F1240" s="8"/>
      <c r="G1240" s="2" t="str">
        <f>IFERROR(__xludf.DUMMYFUNCTION("IF(NOT(EXACT(A1240,A1239)), IF(ISERROR(FILTER(D$2:D2782, A$2:A2782 = A1240, D$2:D2782&lt;&gt;"""")), """", COUNTA(FILTER(D$2:D2782, A$2:A2782 = A1240, D$2:D2782&lt;&gt;""""))),"""")"),"")</f>
        <v/>
      </c>
    </row>
    <row r="1241" ht="14.25" customHeight="1">
      <c r="A1241" s="7" t="s">
        <v>2547</v>
      </c>
      <c r="B1241" s="7" t="s">
        <v>2548</v>
      </c>
      <c r="C1241" s="7" t="s">
        <v>44</v>
      </c>
      <c r="D1241" s="8"/>
      <c r="E1241" s="8"/>
      <c r="F1241" s="8"/>
      <c r="G1241" s="2" t="str">
        <f>IFERROR(__xludf.DUMMYFUNCTION("IF(NOT(EXACT(A1241,A1240)), IF(ISERROR(FILTER(D$2:D2782, A$2:A2782 = A1241, D$2:D2782&lt;&gt;"""")), """", COUNTA(FILTER(D$2:D2782, A$2:A2782 = A1241, D$2:D2782&lt;&gt;""""))),"""")"),"")</f>
        <v/>
      </c>
    </row>
    <row r="1242" ht="14.25" customHeight="1">
      <c r="A1242" s="7" t="s">
        <v>2549</v>
      </c>
      <c r="B1242" s="7" t="s">
        <v>2550</v>
      </c>
      <c r="C1242" s="7" t="s">
        <v>44</v>
      </c>
      <c r="D1242" s="8"/>
      <c r="E1242" s="8"/>
      <c r="F1242" s="8"/>
      <c r="G1242" s="2" t="str">
        <f>IFERROR(__xludf.DUMMYFUNCTION("IF(NOT(EXACT(A1242,A1241)), IF(ISERROR(FILTER(D$2:D2782, A$2:A2782 = A1242, D$2:D2782&lt;&gt;"""")), """", COUNTA(FILTER(D$2:D2782, A$2:A2782 = A1242, D$2:D2782&lt;&gt;""""))),"""")"),"")</f>
        <v/>
      </c>
    </row>
    <row r="1243" ht="14.25" customHeight="1">
      <c r="A1243" s="7" t="s">
        <v>2551</v>
      </c>
      <c r="B1243" s="7" t="s">
        <v>2552</v>
      </c>
      <c r="C1243" s="7" t="s">
        <v>44</v>
      </c>
      <c r="D1243" s="8"/>
      <c r="E1243" s="8"/>
      <c r="F1243" s="8"/>
      <c r="G1243" s="2" t="str">
        <f>IFERROR(__xludf.DUMMYFUNCTION("IF(NOT(EXACT(A1243,A1242)), IF(ISERROR(FILTER(D$2:D2782, A$2:A2782 = A1243, D$2:D2782&lt;&gt;"""")), """", COUNTA(FILTER(D$2:D2782, A$2:A2782 = A1243, D$2:D2782&lt;&gt;""""))),"""")"),"")</f>
        <v/>
      </c>
    </row>
    <row r="1244" ht="14.25" customHeight="1">
      <c r="A1244" s="7" t="s">
        <v>2553</v>
      </c>
      <c r="B1244" s="7" t="s">
        <v>2554</v>
      </c>
      <c r="C1244" s="7" t="s">
        <v>44</v>
      </c>
      <c r="D1244" s="8"/>
      <c r="E1244" s="8"/>
      <c r="F1244" s="8"/>
      <c r="G1244" s="2" t="str">
        <f>IFERROR(__xludf.DUMMYFUNCTION("IF(NOT(EXACT(A1244,A1243)), IF(ISERROR(FILTER(D$2:D2782, A$2:A2782 = A1244, D$2:D2782&lt;&gt;"""")), """", COUNTA(FILTER(D$2:D2782, A$2:A2782 = A1244, D$2:D2782&lt;&gt;""""))),"""")"),"")</f>
        <v/>
      </c>
    </row>
    <row r="1245" ht="14.25" customHeight="1">
      <c r="A1245" s="7" t="s">
        <v>2555</v>
      </c>
      <c r="B1245" s="7" t="s">
        <v>2556</v>
      </c>
      <c r="C1245" s="7" t="s">
        <v>44</v>
      </c>
      <c r="D1245" s="8"/>
      <c r="E1245" s="8"/>
      <c r="F1245" s="8"/>
      <c r="G1245" s="2" t="str">
        <f>IFERROR(__xludf.DUMMYFUNCTION("IF(NOT(EXACT(A1245,A1244)), IF(ISERROR(FILTER(D$2:D2782, A$2:A2782 = A1245, D$2:D2782&lt;&gt;"""")), """", COUNTA(FILTER(D$2:D2782, A$2:A2782 = A1245, D$2:D2782&lt;&gt;""""))),"""")"),"")</f>
        <v/>
      </c>
    </row>
    <row r="1246" ht="14.25" customHeight="1">
      <c r="A1246" s="7" t="s">
        <v>2557</v>
      </c>
      <c r="B1246" s="7" t="s">
        <v>2558</v>
      </c>
      <c r="C1246" s="7" t="s">
        <v>44</v>
      </c>
      <c r="D1246" s="8"/>
      <c r="E1246" s="8"/>
      <c r="F1246" s="8"/>
      <c r="G1246" s="2" t="str">
        <f>IFERROR(__xludf.DUMMYFUNCTION("IF(NOT(EXACT(A1246,A1245)), IF(ISERROR(FILTER(D$2:D2782, A$2:A2782 = A1246, D$2:D2782&lt;&gt;"""")), """", COUNTA(FILTER(D$2:D2782, A$2:A2782 = A1246, D$2:D2782&lt;&gt;""""))),"""")"),"")</f>
        <v/>
      </c>
    </row>
    <row r="1247" ht="14.25" customHeight="1">
      <c r="A1247" s="7" t="s">
        <v>2559</v>
      </c>
      <c r="B1247" s="7" t="s">
        <v>2560</v>
      </c>
      <c r="C1247" s="7" t="s">
        <v>44</v>
      </c>
      <c r="D1247" s="8"/>
      <c r="E1247" s="8"/>
      <c r="F1247" s="8"/>
      <c r="G1247" s="2" t="str">
        <f>IFERROR(__xludf.DUMMYFUNCTION("IF(NOT(EXACT(A1247,A1246)), IF(ISERROR(FILTER(D$2:D2782, A$2:A2782 = A1247, D$2:D2782&lt;&gt;"""")), """", COUNTA(FILTER(D$2:D2782, A$2:A2782 = A1247, D$2:D2782&lt;&gt;""""))),"""")"),"")</f>
        <v/>
      </c>
    </row>
    <row r="1248" ht="14.25" customHeight="1">
      <c r="A1248" s="7" t="s">
        <v>2561</v>
      </c>
      <c r="B1248" s="7" t="s">
        <v>2562</v>
      </c>
      <c r="C1248" s="7" t="s">
        <v>44</v>
      </c>
      <c r="D1248" s="8"/>
      <c r="E1248" s="8"/>
      <c r="F1248" s="8"/>
      <c r="G1248" s="2" t="str">
        <f>IFERROR(__xludf.DUMMYFUNCTION("IF(NOT(EXACT(A1248,A1247)), IF(ISERROR(FILTER(D$2:D2782, A$2:A2782 = A1248, D$2:D2782&lt;&gt;"""")), """", COUNTA(FILTER(D$2:D2782, A$2:A2782 = A1248, D$2:D2782&lt;&gt;""""))),"""")"),"")</f>
        <v/>
      </c>
    </row>
    <row r="1249" ht="14.25" customHeight="1">
      <c r="A1249" s="7" t="s">
        <v>2563</v>
      </c>
      <c r="B1249" s="7" t="s">
        <v>2564</v>
      </c>
      <c r="C1249" s="7" t="s">
        <v>44</v>
      </c>
      <c r="D1249" s="8"/>
      <c r="E1249" s="8"/>
      <c r="F1249" s="8"/>
      <c r="G1249" s="2" t="str">
        <f>IFERROR(__xludf.DUMMYFUNCTION("IF(NOT(EXACT(A1249,A1248)), IF(ISERROR(FILTER(D$2:D2782, A$2:A2782 = A1249, D$2:D2782&lt;&gt;"""")), """", COUNTA(FILTER(D$2:D2782, A$2:A2782 = A1249, D$2:D2782&lt;&gt;""""))),"""")"),"")</f>
        <v/>
      </c>
    </row>
    <row r="1250" ht="14.25" customHeight="1">
      <c r="A1250" s="7" t="s">
        <v>2565</v>
      </c>
      <c r="B1250" s="7" t="s">
        <v>2566</v>
      </c>
      <c r="C1250" s="7" t="s">
        <v>44</v>
      </c>
      <c r="D1250" s="8"/>
      <c r="E1250" s="8"/>
      <c r="F1250" s="8"/>
      <c r="G1250" s="2" t="str">
        <f>IFERROR(__xludf.DUMMYFUNCTION("IF(NOT(EXACT(A1250,A1249)), IF(ISERROR(FILTER(D$2:D2782, A$2:A2782 = A1250, D$2:D2782&lt;&gt;"""")), """", COUNTA(FILTER(D$2:D2782, A$2:A2782 = A1250, D$2:D2782&lt;&gt;""""))),"""")"),"")</f>
        <v/>
      </c>
    </row>
    <row r="1251" ht="14.25" customHeight="1">
      <c r="A1251" s="7" t="s">
        <v>2567</v>
      </c>
      <c r="B1251" s="7" t="s">
        <v>2568</v>
      </c>
      <c r="C1251" s="7" t="s">
        <v>44</v>
      </c>
      <c r="D1251" s="8"/>
      <c r="E1251" s="8"/>
      <c r="F1251" s="8"/>
      <c r="G1251" s="2" t="str">
        <f>IFERROR(__xludf.DUMMYFUNCTION("IF(NOT(EXACT(A1251,A1250)), IF(ISERROR(FILTER(D$2:D2782, A$2:A2782 = A1251, D$2:D2782&lt;&gt;"""")), """", COUNTA(FILTER(D$2:D2782, A$2:A2782 = A1251, D$2:D2782&lt;&gt;""""))),"""")"),"")</f>
        <v/>
      </c>
    </row>
    <row r="1252" ht="14.25" customHeight="1">
      <c r="A1252" s="7" t="s">
        <v>2569</v>
      </c>
      <c r="B1252" s="7" t="s">
        <v>2570</v>
      </c>
      <c r="C1252" s="7" t="s">
        <v>44</v>
      </c>
      <c r="D1252" s="8"/>
      <c r="E1252" s="8"/>
      <c r="F1252" s="8"/>
      <c r="G1252" s="2" t="str">
        <f>IFERROR(__xludf.DUMMYFUNCTION("IF(NOT(EXACT(A1252,A1251)), IF(ISERROR(FILTER(D$2:D2782, A$2:A2782 = A1252, D$2:D2782&lt;&gt;"""")), """", COUNTA(FILTER(D$2:D2782, A$2:A2782 = A1252, D$2:D2782&lt;&gt;""""))),"""")"),"")</f>
        <v/>
      </c>
    </row>
    <row r="1253" ht="14.25" customHeight="1">
      <c r="A1253" s="7" t="s">
        <v>2571</v>
      </c>
      <c r="B1253" s="7" t="s">
        <v>2572</v>
      </c>
      <c r="C1253" s="7" t="s">
        <v>44</v>
      </c>
      <c r="D1253" s="8"/>
      <c r="E1253" s="8"/>
      <c r="F1253" s="8"/>
      <c r="G1253" s="2" t="str">
        <f>IFERROR(__xludf.DUMMYFUNCTION("IF(NOT(EXACT(A1253,A1252)), IF(ISERROR(FILTER(D$2:D2782, A$2:A2782 = A1253, D$2:D2782&lt;&gt;"""")), """", COUNTA(FILTER(D$2:D2782, A$2:A2782 = A1253, D$2:D2782&lt;&gt;""""))),"""")"),"")</f>
        <v/>
      </c>
    </row>
    <row r="1254" ht="14.25" customHeight="1">
      <c r="A1254" s="7" t="s">
        <v>2573</v>
      </c>
      <c r="B1254" s="7" t="s">
        <v>2574</v>
      </c>
      <c r="C1254" s="7" t="s">
        <v>44</v>
      </c>
      <c r="D1254" s="8"/>
      <c r="E1254" s="8"/>
      <c r="F1254" s="8"/>
      <c r="G1254" s="2" t="str">
        <f>IFERROR(__xludf.DUMMYFUNCTION("IF(NOT(EXACT(A1254,A1253)), IF(ISERROR(FILTER(D$2:D2782, A$2:A2782 = A1254, D$2:D2782&lt;&gt;"""")), """", COUNTA(FILTER(D$2:D2782, A$2:A2782 = A1254, D$2:D2782&lt;&gt;""""))),"""")"),"")</f>
        <v/>
      </c>
    </row>
    <row r="1255" ht="14.25" customHeight="1">
      <c r="A1255" s="7" t="s">
        <v>2575</v>
      </c>
      <c r="B1255" s="7" t="s">
        <v>2576</v>
      </c>
      <c r="C1255" s="7" t="s">
        <v>44</v>
      </c>
      <c r="D1255" s="8"/>
      <c r="E1255" s="8"/>
      <c r="F1255" s="8"/>
      <c r="G1255" s="2" t="str">
        <f>IFERROR(__xludf.DUMMYFUNCTION("IF(NOT(EXACT(A1255,A1254)), IF(ISERROR(FILTER(D$2:D2782, A$2:A2782 = A1255, D$2:D2782&lt;&gt;"""")), """", COUNTA(FILTER(D$2:D2782, A$2:A2782 = A1255, D$2:D2782&lt;&gt;""""))),"""")"),"")</f>
        <v/>
      </c>
    </row>
    <row r="1256" ht="14.25" customHeight="1">
      <c r="A1256" s="7" t="s">
        <v>2577</v>
      </c>
      <c r="B1256" s="7" t="s">
        <v>2578</v>
      </c>
      <c r="C1256" s="7" t="s">
        <v>44</v>
      </c>
      <c r="D1256" s="8"/>
      <c r="E1256" s="8"/>
      <c r="F1256" s="8"/>
      <c r="G1256" s="2" t="str">
        <f>IFERROR(__xludf.DUMMYFUNCTION("IF(NOT(EXACT(A1256,A1255)), IF(ISERROR(FILTER(D$2:D2782, A$2:A2782 = A1256, D$2:D2782&lt;&gt;"""")), """", COUNTA(FILTER(D$2:D2782, A$2:A2782 = A1256, D$2:D2782&lt;&gt;""""))),"""")"),"")</f>
        <v/>
      </c>
    </row>
    <row r="1257" ht="14.25" customHeight="1">
      <c r="A1257" s="7" t="s">
        <v>2579</v>
      </c>
      <c r="B1257" s="7" t="s">
        <v>2580</v>
      </c>
      <c r="C1257" s="7" t="s">
        <v>44</v>
      </c>
      <c r="D1257" s="8"/>
      <c r="E1257" s="8"/>
      <c r="F1257" s="8"/>
      <c r="G1257" s="2" t="str">
        <f>IFERROR(__xludf.DUMMYFUNCTION("IF(NOT(EXACT(A1257,A1256)), IF(ISERROR(FILTER(D$2:D2782, A$2:A2782 = A1257, D$2:D2782&lt;&gt;"""")), """", COUNTA(FILTER(D$2:D2782, A$2:A2782 = A1257, D$2:D2782&lt;&gt;""""))),"""")"),"")</f>
        <v/>
      </c>
    </row>
    <row r="1258" ht="14.25" customHeight="1">
      <c r="A1258" s="7" t="s">
        <v>2581</v>
      </c>
      <c r="B1258" s="7" t="s">
        <v>2582</v>
      </c>
      <c r="C1258" s="7" t="s">
        <v>44</v>
      </c>
      <c r="D1258" s="8"/>
      <c r="E1258" s="8"/>
      <c r="F1258" s="8"/>
      <c r="G1258" s="2" t="str">
        <f>IFERROR(__xludf.DUMMYFUNCTION("IF(NOT(EXACT(A1258,A1257)), IF(ISERROR(FILTER(D$2:D2782, A$2:A2782 = A1258, D$2:D2782&lt;&gt;"""")), """", COUNTA(FILTER(D$2:D2782, A$2:A2782 = A1258, D$2:D2782&lt;&gt;""""))),"""")"),"")</f>
        <v/>
      </c>
    </row>
    <row r="1259" ht="14.25" customHeight="1">
      <c r="A1259" s="7" t="s">
        <v>2583</v>
      </c>
      <c r="B1259" s="7" t="s">
        <v>2584</v>
      </c>
      <c r="C1259" s="7" t="s">
        <v>44</v>
      </c>
      <c r="D1259" s="8"/>
      <c r="E1259" s="8"/>
      <c r="F1259" s="8"/>
      <c r="G1259" s="2" t="str">
        <f>IFERROR(__xludf.DUMMYFUNCTION("IF(NOT(EXACT(A1259,A1258)), IF(ISERROR(FILTER(D$2:D2782, A$2:A2782 = A1259, D$2:D2782&lt;&gt;"""")), """", COUNTA(FILTER(D$2:D2782, A$2:A2782 = A1259, D$2:D2782&lt;&gt;""""))),"""")"),"")</f>
        <v/>
      </c>
    </row>
    <row r="1260" ht="14.25" customHeight="1">
      <c r="A1260" s="7" t="s">
        <v>2585</v>
      </c>
      <c r="B1260" s="7" t="s">
        <v>2586</v>
      </c>
      <c r="C1260" s="7" t="s">
        <v>44</v>
      </c>
      <c r="D1260" s="8"/>
      <c r="E1260" s="8"/>
      <c r="F1260" s="8"/>
      <c r="G1260" s="2" t="str">
        <f>IFERROR(__xludf.DUMMYFUNCTION("IF(NOT(EXACT(A1260,A1259)), IF(ISERROR(FILTER(D$2:D2782, A$2:A2782 = A1260, D$2:D2782&lt;&gt;"""")), """", COUNTA(FILTER(D$2:D2782, A$2:A2782 = A1260, D$2:D2782&lt;&gt;""""))),"""")"),"")</f>
        <v/>
      </c>
    </row>
    <row r="1261" ht="14.25" customHeight="1">
      <c r="A1261" s="7" t="s">
        <v>2587</v>
      </c>
      <c r="B1261" s="7" t="s">
        <v>2588</v>
      </c>
      <c r="C1261" s="7" t="s">
        <v>44</v>
      </c>
      <c r="D1261" s="8"/>
      <c r="E1261" s="8"/>
      <c r="F1261" s="8"/>
      <c r="G1261" s="2" t="str">
        <f>IFERROR(__xludf.DUMMYFUNCTION("IF(NOT(EXACT(A1261,A1260)), IF(ISERROR(FILTER(D$2:D2782, A$2:A2782 = A1261, D$2:D2782&lt;&gt;"""")), """", COUNTA(FILTER(D$2:D2782, A$2:A2782 = A1261, D$2:D2782&lt;&gt;""""))),"""")"),"")</f>
        <v/>
      </c>
    </row>
    <row r="1262" ht="14.25" customHeight="1">
      <c r="A1262" s="7" t="s">
        <v>2589</v>
      </c>
      <c r="B1262" s="7" t="s">
        <v>2590</v>
      </c>
      <c r="C1262" s="7" t="s">
        <v>44</v>
      </c>
      <c r="D1262" s="8"/>
      <c r="E1262" s="8"/>
      <c r="F1262" s="8"/>
      <c r="G1262" s="2" t="str">
        <f>IFERROR(__xludf.DUMMYFUNCTION("IF(NOT(EXACT(A1262,A1261)), IF(ISERROR(FILTER(D$2:D2782, A$2:A2782 = A1262, D$2:D2782&lt;&gt;"""")), """", COUNTA(FILTER(D$2:D2782, A$2:A2782 = A1262, D$2:D2782&lt;&gt;""""))),"""")"),"")</f>
        <v/>
      </c>
    </row>
    <row r="1263" ht="14.25" customHeight="1">
      <c r="A1263" s="7" t="s">
        <v>2591</v>
      </c>
      <c r="B1263" s="7" t="s">
        <v>2592</v>
      </c>
      <c r="C1263" s="7" t="s">
        <v>44</v>
      </c>
      <c r="D1263" s="8"/>
      <c r="E1263" s="8"/>
      <c r="F1263" s="8"/>
      <c r="G1263" s="2" t="str">
        <f>IFERROR(__xludf.DUMMYFUNCTION("IF(NOT(EXACT(A1263,A1262)), IF(ISERROR(FILTER(D$2:D2782, A$2:A2782 = A1263, D$2:D2782&lt;&gt;"""")), """", COUNTA(FILTER(D$2:D2782, A$2:A2782 = A1263, D$2:D2782&lt;&gt;""""))),"""")"),"")</f>
        <v/>
      </c>
    </row>
    <row r="1264" ht="14.25" customHeight="1">
      <c r="A1264" s="7" t="s">
        <v>2593</v>
      </c>
      <c r="B1264" s="7" t="s">
        <v>2594</v>
      </c>
      <c r="C1264" s="7" t="s">
        <v>44</v>
      </c>
      <c r="D1264" s="8"/>
      <c r="E1264" s="8"/>
      <c r="F1264" s="8"/>
      <c r="G1264" s="2" t="str">
        <f>IFERROR(__xludf.DUMMYFUNCTION("IF(NOT(EXACT(A1264,A1263)), IF(ISERROR(FILTER(D$2:D2782, A$2:A2782 = A1264, D$2:D2782&lt;&gt;"""")), """", COUNTA(FILTER(D$2:D2782, A$2:A2782 = A1264, D$2:D2782&lt;&gt;""""))),"""")"),"")</f>
        <v/>
      </c>
    </row>
    <row r="1265" ht="14.25" customHeight="1">
      <c r="A1265" s="7" t="s">
        <v>2595</v>
      </c>
      <c r="B1265" s="7" t="s">
        <v>2596</v>
      </c>
      <c r="C1265" s="7" t="s">
        <v>44</v>
      </c>
      <c r="D1265" s="8"/>
      <c r="E1265" s="8"/>
      <c r="F1265" s="8"/>
      <c r="G1265" s="2" t="str">
        <f>IFERROR(__xludf.DUMMYFUNCTION("IF(NOT(EXACT(A1265,A1264)), IF(ISERROR(FILTER(D$2:D2782, A$2:A2782 = A1265, D$2:D2782&lt;&gt;"""")), """", COUNTA(FILTER(D$2:D2782, A$2:A2782 = A1265, D$2:D2782&lt;&gt;""""))),"""")"),"")</f>
        <v/>
      </c>
    </row>
    <row r="1266" ht="14.25" customHeight="1">
      <c r="A1266" s="7" t="s">
        <v>2597</v>
      </c>
      <c r="B1266" s="7" t="s">
        <v>2598</v>
      </c>
      <c r="C1266" s="7" t="s">
        <v>44</v>
      </c>
      <c r="D1266" s="8"/>
      <c r="E1266" s="8"/>
      <c r="F1266" s="8"/>
      <c r="G1266" s="2" t="str">
        <f>IFERROR(__xludf.DUMMYFUNCTION("IF(NOT(EXACT(A1266,A1265)), IF(ISERROR(FILTER(D$2:D2782, A$2:A2782 = A1266, D$2:D2782&lt;&gt;"""")), """", COUNTA(FILTER(D$2:D2782, A$2:A2782 = A1266, D$2:D2782&lt;&gt;""""))),"""")"),"")</f>
        <v/>
      </c>
    </row>
    <row r="1267" ht="14.25" customHeight="1">
      <c r="A1267" s="7" t="s">
        <v>2599</v>
      </c>
      <c r="B1267" s="7" t="s">
        <v>2600</v>
      </c>
      <c r="C1267" s="7" t="s">
        <v>44</v>
      </c>
      <c r="D1267" s="8"/>
      <c r="E1267" s="8"/>
      <c r="F1267" s="8"/>
      <c r="G1267" s="2" t="str">
        <f>IFERROR(__xludf.DUMMYFUNCTION("IF(NOT(EXACT(A1267,A1266)), IF(ISERROR(FILTER(D$2:D2782, A$2:A2782 = A1267, D$2:D2782&lt;&gt;"""")), """", COUNTA(FILTER(D$2:D2782, A$2:A2782 = A1267, D$2:D2782&lt;&gt;""""))),"""")"),"")</f>
        <v/>
      </c>
    </row>
    <row r="1268" ht="14.25" customHeight="1">
      <c r="A1268" s="7" t="s">
        <v>2601</v>
      </c>
      <c r="B1268" s="7" t="s">
        <v>2602</v>
      </c>
      <c r="C1268" s="7" t="s">
        <v>44</v>
      </c>
      <c r="D1268" s="8"/>
      <c r="E1268" s="8"/>
      <c r="F1268" s="8"/>
      <c r="G1268" s="2" t="str">
        <f>IFERROR(__xludf.DUMMYFUNCTION("IF(NOT(EXACT(A1268,A1267)), IF(ISERROR(FILTER(D$2:D2782, A$2:A2782 = A1268, D$2:D2782&lt;&gt;"""")), """", COUNTA(FILTER(D$2:D2782, A$2:A2782 = A1268, D$2:D2782&lt;&gt;""""))),"""")"),"")</f>
        <v/>
      </c>
    </row>
    <row r="1269" ht="14.25" customHeight="1">
      <c r="A1269" s="7" t="s">
        <v>2603</v>
      </c>
      <c r="B1269" s="7" t="s">
        <v>2604</v>
      </c>
      <c r="C1269" s="7" t="s">
        <v>44</v>
      </c>
      <c r="D1269" s="8"/>
      <c r="E1269" s="8"/>
      <c r="F1269" s="8"/>
      <c r="G1269" s="2" t="str">
        <f>IFERROR(__xludf.DUMMYFUNCTION("IF(NOT(EXACT(A1269,A1268)), IF(ISERROR(FILTER(D$2:D2782, A$2:A2782 = A1269, D$2:D2782&lt;&gt;"""")), """", COUNTA(FILTER(D$2:D2782, A$2:A2782 = A1269, D$2:D2782&lt;&gt;""""))),"""")"),"")</f>
        <v/>
      </c>
    </row>
    <row r="1270" ht="14.25" customHeight="1">
      <c r="A1270" s="7" t="s">
        <v>2605</v>
      </c>
      <c r="B1270" s="7" t="s">
        <v>2606</v>
      </c>
      <c r="C1270" s="7" t="s">
        <v>44</v>
      </c>
      <c r="D1270" s="8"/>
      <c r="E1270" s="8"/>
      <c r="F1270" s="8"/>
      <c r="G1270" s="2" t="str">
        <f>IFERROR(__xludf.DUMMYFUNCTION("IF(NOT(EXACT(A1270,A1269)), IF(ISERROR(FILTER(D$2:D2782, A$2:A2782 = A1270, D$2:D2782&lt;&gt;"""")), """", COUNTA(FILTER(D$2:D2782, A$2:A2782 = A1270, D$2:D2782&lt;&gt;""""))),"""")"),"")</f>
        <v/>
      </c>
    </row>
    <row r="1271" ht="14.25" customHeight="1">
      <c r="A1271" s="7" t="s">
        <v>2607</v>
      </c>
      <c r="B1271" s="7" t="s">
        <v>2608</v>
      </c>
      <c r="C1271" s="7" t="s">
        <v>44</v>
      </c>
      <c r="D1271" s="8"/>
      <c r="E1271" s="8"/>
      <c r="F1271" s="8"/>
      <c r="G1271" s="2" t="str">
        <f>IFERROR(__xludf.DUMMYFUNCTION("IF(NOT(EXACT(A1271,A1270)), IF(ISERROR(FILTER(D$2:D2782, A$2:A2782 = A1271, D$2:D2782&lt;&gt;"""")), """", COUNTA(FILTER(D$2:D2782, A$2:A2782 = A1271, D$2:D2782&lt;&gt;""""))),"""")"),"")</f>
        <v/>
      </c>
    </row>
    <row r="1272" ht="14.25" customHeight="1">
      <c r="A1272" s="7" t="s">
        <v>2609</v>
      </c>
      <c r="B1272" s="7" t="s">
        <v>2610</v>
      </c>
      <c r="C1272" s="7" t="s">
        <v>44</v>
      </c>
      <c r="D1272" s="8"/>
      <c r="E1272" s="8"/>
      <c r="F1272" s="8"/>
      <c r="G1272" s="2" t="str">
        <f>IFERROR(__xludf.DUMMYFUNCTION("IF(NOT(EXACT(A1272,A1271)), IF(ISERROR(FILTER(D$2:D2782, A$2:A2782 = A1272, D$2:D2782&lt;&gt;"""")), """", COUNTA(FILTER(D$2:D2782, A$2:A2782 = A1272, D$2:D2782&lt;&gt;""""))),"""")"),"")</f>
        <v/>
      </c>
    </row>
    <row r="1273" ht="14.25" customHeight="1">
      <c r="A1273" s="7" t="s">
        <v>2611</v>
      </c>
      <c r="B1273" s="7" t="s">
        <v>2612</v>
      </c>
      <c r="C1273" s="7" t="s">
        <v>44</v>
      </c>
      <c r="D1273" s="8"/>
      <c r="E1273" s="8"/>
      <c r="F1273" s="8"/>
      <c r="G1273" s="2" t="str">
        <f>IFERROR(__xludf.DUMMYFUNCTION("IF(NOT(EXACT(A1273,A1272)), IF(ISERROR(FILTER(D$2:D2782, A$2:A2782 = A1273, D$2:D2782&lt;&gt;"""")), """", COUNTA(FILTER(D$2:D2782, A$2:A2782 = A1273, D$2:D2782&lt;&gt;""""))),"""")"),"")</f>
        <v/>
      </c>
    </row>
    <row r="1274" ht="14.25" customHeight="1">
      <c r="A1274" s="7" t="s">
        <v>2613</v>
      </c>
      <c r="B1274" s="7" t="s">
        <v>2614</v>
      </c>
      <c r="C1274" s="7" t="s">
        <v>44</v>
      </c>
      <c r="D1274" s="8"/>
      <c r="E1274" s="8"/>
      <c r="F1274" s="8"/>
      <c r="G1274" s="2" t="str">
        <f>IFERROR(__xludf.DUMMYFUNCTION("IF(NOT(EXACT(A1274,A1273)), IF(ISERROR(FILTER(D$2:D2782, A$2:A2782 = A1274, D$2:D2782&lt;&gt;"""")), """", COUNTA(FILTER(D$2:D2782, A$2:A2782 = A1274, D$2:D2782&lt;&gt;""""))),"""")"),"")</f>
        <v/>
      </c>
    </row>
    <row r="1275" ht="14.25" customHeight="1">
      <c r="A1275" s="7" t="s">
        <v>2615</v>
      </c>
      <c r="B1275" s="7" t="s">
        <v>2616</v>
      </c>
      <c r="C1275" s="7" t="s">
        <v>44</v>
      </c>
      <c r="D1275" s="8"/>
      <c r="E1275" s="8"/>
      <c r="F1275" s="8"/>
      <c r="G1275" s="2" t="str">
        <f>IFERROR(__xludf.DUMMYFUNCTION("IF(NOT(EXACT(A1275,A1274)), IF(ISERROR(FILTER(D$2:D2782, A$2:A2782 = A1275, D$2:D2782&lt;&gt;"""")), """", COUNTA(FILTER(D$2:D2782, A$2:A2782 = A1275, D$2:D2782&lt;&gt;""""))),"""")"),"")</f>
        <v/>
      </c>
    </row>
    <row r="1276" ht="14.25" customHeight="1">
      <c r="A1276" s="7" t="s">
        <v>2617</v>
      </c>
      <c r="B1276" s="7" t="s">
        <v>2618</v>
      </c>
      <c r="C1276" s="7" t="s">
        <v>44</v>
      </c>
      <c r="D1276" s="8"/>
      <c r="E1276" s="8"/>
      <c r="F1276" s="8"/>
      <c r="G1276" s="2" t="str">
        <f>IFERROR(__xludf.DUMMYFUNCTION("IF(NOT(EXACT(A1276,A1275)), IF(ISERROR(FILTER(D$2:D2782, A$2:A2782 = A1276, D$2:D2782&lt;&gt;"""")), """", COUNTA(FILTER(D$2:D2782, A$2:A2782 = A1276, D$2:D2782&lt;&gt;""""))),"""")"),"")</f>
        <v/>
      </c>
    </row>
    <row r="1277" ht="14.25" customHeight="1">
      <c r="A1277" s="7" t="s">
        <v>2619</v>
      </c>
      <c r="B1277" s="7" t="s">
        <v>2620</v>
      </c>
      <c r="C1277" s="7" t="s">
        <v>44</v>
      </c>
      <c r="D1277" s="8"/>
      <c r="E1277" s="8"/>
      <c r="F1277" s="8"/>
      <c r="G1277" s="2" t="str">
        <f>IFERROR(__xludf.DUMMYFUNCTION("IF(NOT(EXACT(A1277,A1276)), IF(ISERROR(FILTER(D$2:D2782, A$2:A2782 = A1277, D$2:D2782&lt;&gt;"""")), """", COUNTA(FILTER(D$2:D2782, A$2:A2782 = A1277, D$2:D2782&lt;&gt;""""))),"""")"),"")</f>
        <v/>
      </c>
    </row>
    <row r="1278" ht="14.25" customHeight="1">
      <c r="A1278" s="7" t="s">
        <v>2621</v>
      </c>
      <c r="B1278" s="7" t="s">
        <v>2622</v>
      </c>
      <c r="C1278" s="7" t="s">
        <v>44</v>
      </c>
      <c r="D1278" s="8"/>
      <c r="E1278" s="8"/>
      <c r="F1278" s="8"/>
      <c r="G1278" s="2" t="str">
        <f>IFERROR(__xludf.DUMMYFUNCTION("IF(NOT(EXACT(A1278,A1277)), IF(ISERROR(FILTER(D$2:D2782, A$2:A2782 = A1278, D$2:D2782&lt;&gt;"""")), """", COUNTA(FILTER(D$2:D2782, A$2:A2782 = A1278, D$2:D2782&lt;&gt;""""))),"""")"),"")</f>
        <v/>
      </c>
    </row>
    <row r="1279" ht="14.25" customHeight="1">
      <c r="A1279" s="7" t="s">
        <v>2623</v>
      </c>
      <c r="B1279" s="7" t="s">
        <v>2624</v>
      </c>
      <c r="C1279" s="7" t="s">
        <v>44</v>
      </c>
      <c r="D1279" s="8"/>
      <c r="E1279" s="8"/>
      <c r="F1279" s="8"/>
      <c r="G1279" s="2" t="str">
        <f>IFERROR(__xludf.DUMMYFUNCTION("IF(NOT(EXACT(A1279,A1278)), IF(ISERROR(FILTER(D$2:D2782, A$2:A2782 = A1279, D$2:D2782&lt;&gt;"""")), """", COUNTA(FILTER(D$2:D2782, A$2:A2782 = A1279, D$2:D2782&lt;&gt;""""))),"""")"),"")</f>
        <v/>
      </c>
    </row>
    <row r="1280" ht="14.25" customHeight="1">
      <c r="A1280" s="7" t="s">
        <v>2625</v>
      </c>
      <c r="B1280" s="7" t="s">
        <v>2626</v>
      </c>
      <c r="C1280" s="7" t="s">
        <v>44</v>
      </c>
      <c r="D1280" s="8"/>
      <c r="E1280" s="8"/>
      <c r="F1280" s="8"/>
      <c r="G1280" s="2" t="str">
        <f>IFERROR(__xludf.DUMMYFUNCTION("IF(NOT(EXACT(A1280,A1279)), IF(ISERROR(FILTER(D$2:D2782, A$2:A2782 = A1280, D$2:D2782&lt;&gt;"""")), """", COUNTA(FILTER(D$2:D2782, A$2:A2782 = A1280, D$2:D2782&lt;&gt;""""))),"""")"),"")</f>
        <v/>
      </c>
    </row>
    <row r="1281" ht="14.25" customHeight="1">
      <c r="A1281" s="7" t="s">
        <v>2627</v>
      </c>
      <c r="B1281" s="7" t="s">
        <v>2628</v>
      </c>
      <c r="C1281" s="7" t="s">
        <v>44</v>
      </c>
      <c r="D1281" s="8"/>
      <c r="E1281" s="8"/>
      <c r="F1281" s="8"/>
      <c r="G1281" s="2" t="str">
        <f>IFERROR(__xludf.DUMMYFUNCTION("IF(NOT(EXACT(A1281,A1280)), IF(ISERROR(FILTER(D$2:D2782, A$2:A2782 = A1281, D$2:D2782&lt;&gt;"""")), """", COUNTA(FILTER(D$2:D2782, A$2:A2782 = A1281, D$2:D2782&lt;&gt;""""))),"""")"),"")</f>
        <v/>
      </c>
    </row>
    <row r="1282" ht="14.25" customHeight="1">
      <c r="A1282" s="7" t="s">
        <v>2629</v>
      </c>
      <c r="B1282" s="7" t="s">
        <v>2630</v>
      </c>
      <c r="C1282" s="7" t="s">
        <v>44</v>
      </c>
      <c r="D1282" s="8"/>
      <c r="E1282" s="8"/>
      <c r="F1282" s="8"/>
      <c r="G1282" s="2" t="str">
        <f>IFERROR(__xludf.DUMMYFUNCTION("IF(NOT(EXACT(A1282,A1281)), IF(ISERROR(FILTER(D$2:D2782, A$2:A2782 = A1282, D$2:D2782&lt;&gt;"""")), """", COUNTA(FILTER(D$2:D2782, A$2:A2782 = A1282, D$2:D2782&lt;&gt;""""))),"""")"),"")</f>
        <v/>
      </c>
    </row>
    <row r="1283" ht="14.25" customHeight="1">
      <c r="A1283" s="7" t="s">
        <v>2631</v>
      </c>
      <c r="B1283" s="7" t="s">
        <v>2632</v>
      </c>
      <c r="C1283" s="7" t="s">
        <v>44</v>
      </c>
      <c r="D1283" s="8"/>
      <c r="E1283" s="8"/>
      <c r="F1283" s="8"/>
      <c r="G1283" s="2" t="str">
        <f>IFERROR(__xludf.DUMMYFUNCTION("IF(NOT(EXACT(A1283,A1282)), IF(ISERROR(FILTER(D$2:D2782, A$2:A2782 = A1283, D$2:D2782&lt;&gt;"""")), """", COUNTA(FILTER(D$2:D2782, A$2:A2782 = A1283, D$2:D2782&lt;&gt;""""))),"""")"),"")</f>
        <v/>
      </c>
    </row>
    <row r="1284" ht="14.25" customHeight="1">
      <c r="A1284" s="7" t="s">
        <v>2633</v>
      </c>
      <c r="B1284" s="7" t="s">
        <v>2634</v>
      </c>
      <c r="C1284" s="7" t="s">
        <v>44</v>
      </c>
      <c r="D1284" s="8"/>
      <c r="E1284" s="8"/>
      <c r="F1284" s="8"/>
      <c r="G1284" s="2" t="str">
        <f>IFERROR(__xludf.DUMMYFUNCTION("IF(NOT(EXACT(A1284,A1283)), IF(ISERROR(FILTER(D$2:D2782, A$2:A2782 = A1284, D$2:D2782&lt;&gt;"""")), """", COUNTA(FILTER(D$2:D2782, A$2:A2782 = A1284, D$2:D2782&lt;&gt;""""))),"""")"),"")</f>
        <v/>
      </c>
    </row>
    <row r="1285" ht="14.25" customHeight="1">
      <c r="A1285" s="7" t="s">
        <v>2635</v>
      </c>
      <c r="B1285" s="7" t="s">
        <v>2636</v>
      </c>
      <c r="C1285" s="7" t="s">
        <v>44</v>
      </c>
      <c r="D1285" s="8"/>
      <c r="E1285" s="8"/>
      <c r="F1285" s="8"/>
      <c r="G1285" s="2" t="str">
        <f>IFERROR(__xludf.DUMMYFUNCTION("IF(NOT(EXACT(A1285,A1284)), IF(ISERROR(FILTER(D$2:D2782, A$2:A2782 = A1285, D$2:D2782&lt;&gt;"""")), """", COUNTA(FILTER(D$2:D2782, A$2:A2782 = A1285, D$2:D2782&lt;&gt;""""))),"""")"),"")</f>
        <v/>
      </c>
    </row>
    <row r="1286" ht="14.25" customHeight="1">
      <c r="A1286" s="7" t="s">
        <v>2637</v>
      </c>
      <c r="B1286" s="7" t="s">
        <v>2638</v>
      </c>
      <c r="C1286" s="7" t="s">
        <v>44</v>
      </c>
      <c r="D1286" s="8"/>
      <c r="E1286" s="8"/>
      <c r="F1286" s="8"/>
      <c r="G1286" s="2" t="str">
        <f>IFERROR(__xludf.DUMMYFUNCTION("IF(NOT(EXACT(A1286,A1285)), IF(ISERROR(FILTER(D$2:D2782, A$2:A2782 = A1286, D$2:D2782&lt;&gt;"""")), """", COUNTA(FILTER(D$2:D2782, A$2:A2782 = A1286, D$2:D2782&lt;&gt;""""))),"""")"),"")</f>
        <v/>
      </c>
    </row>
    <row r="1287" ht="14.25" customHeight="1">
      <c r="A1287" s="7" t="s">
        <v>2639</v>
      </c>
      <c r="B1287" s="7" t="s">
        <v>2640</v>
      </c>
      <c r="C1287" s="7" t="s">
        <v>44</v>
      </c>
      <c r="D1287" s="8"/>
      <c r="E1287" s="8"/>
      <c r="F1287" s="8"/>
      <c r="G1287" s="2" t="str">
        <f>IFERROR(__xludf.DUMMYFUNCTION("IF(NOT(EXACT(A1287,A1286)), IF(ISERROR(FILTER(D$2:D2782, A$2:A2782 = A1287, D$2:D2782&lt;&gt;"""")), """", COUNTA(FILTER(D$2:D2782, A$2:A2782 = A1287, D$2:D2782&lt;&gt;""""))),"""")"),"")</f>
        <v/>
      </c>
    </row>
    <row r="1288" ht="14.25" customHeight="1">
      <c r="A1288" s="7" t="s">
        <v>2641</v>
      </c>
      <c r="B1288" s="7" t="s">
        <v>2642</v>
      </c>
      <c r="C1288" s="7" t="s">
        <v>44</v>
      </c>
      <c r="D1288" s="8"/>
      <c r="E1288" s="8"/>
      <c r="F1288" s="8"/>
      <c r="G1288" s="2" t="str">
        <f>IFERROR(__xludf.DUMMYFUNCTION("IF(NOT(EXACT(A1288,A1287)), IF(ISERROR(FILTER(D$2:D2782, A$2:A2782 = A1288, D$2:D2782&lt;&gt;"""")), """", COUNTA(FILTER(D$2:D2782, A$2:A2782 = A1288, D$2:D2782&lt;&gt;""""))),"""")"),"")</f>
        <v/>
      </c>
    </row>
    <row r="1289" ht="14.25" customHeight="1">
      <c r="A1289" s="7" t="s">
        <v>2643</v>
      </c>
      <c r="B1289" s="7" t="s">
        <v>2644</v>
      </c>
      <c r="C1289" s="7" t="s">
        <v>44</v>
      </c>
      <c r="D1289" s="8"/>
      <c r="E1289" s="8"/>
      <c r="F1289" s="8"/>
      <c r="G1289" s="2" t="str">
        <f>IFERROR(__xludf.DUMMYFUNCTION("IF(NOT(EXACT(A1289,A1288)), IF(ISERROR(FILTER(D$2:D2782, A$2:A2782 = A1289, D$2:D2782&lt;&gt;"""")), """", COUNTA(FILTER(D$2:D2782, A$2:A2782 = A1289, D$2:D2782&lt;&gt;""""))),"""")"),"")</f>
        <v/>
      </c>
    </row>
    <row r="1290" ht="14.25" customHeight="1">
      <c r="A1290" s="7" t="s">
        <v>2645</v>
      </c>
      <c r="B1290" s="7" t="s">
        <v>2646</v>
      </c>
      <c r="C1290" s="7" t="s">
        <v>44</v>
      </c>
      <c r="D1290" s="8"/>
      <c r="E1290" s="8"/>
      <c r="F1290" s="8"/>
      <c r="G1290" s="2" t="str">
        <f>IFERROR(__xludf.DUMMYFUNCTION("IF(NOT(EXACT(A1290,A1289)), IF(ISERROR(FILTER(D$2:D2782, A$2:A2782 = A1290, D$2:D2782&lt;&gt;"""")), """", COUNTA(FILTER(D$2:D2782, A$2:A2782 = A1290, D$2:D2782&lt;&gt;""""))),"""")"),"")</f>
        <v/>
      </c>
    </row>
    <row r="1291" ht="14.25" customHeight="1">
      <c r="A1291" s="7" t="s">
        <v>2647</v>
      </c>
      <c r="B1291" s="7" t="s">
        <v>2648</v>
      </c>
      <c r="C1291" s="7" t="s">
        <v>44</v>
      </c>
      <c r="D1291" s="8"/>
      <c r="E1291" s="8"/>
      <c r="F1291" s="8"/>
      <c r="G1291" s="2" t="str">
        <f>IFERROR(__xludf.DUMMYFUNCTION("IF(NOT(EXACT(A1291,A1290)), IF(ISERROR(FILTER(D$2:D2782, A$2:A2782 = A1291, D$2:D2782&lt;&gt;"""")), """", COUNTA(FILTER(D$2:D2782, A$2:A2782 = A1291, D$2:D2782&lt;&gt;""""))),"""")"),"")</f>
        <v/>
      </c>
    </row>
    <row r="1292" ht="14.25" customHeight="1">
      <c r="A1292" s="7" t="s">
        <v>2649</v>
      </c>
      <c r="B1292" s="7" t="s">
        <v>2650</v>
      </c>
      <c r="C1292" s="7" t="s">
        <v>44</v>
      </c>
      <c r="D1292" s="8"/>
      <c r="E1292" s="8"/>
      <c r="F1292" s="8"/>
      <c r="G1292" s="2" t="str">
        <f>IFERROR(__xludf.DUMMYFUNCTION("IF(NOT(EXACT(A1292,A1291)), IF(ISERROR(FILTER(D$2:D2782, A$2:A2782 = A1292, D$2:D2782&lt;&gt;"""")), """", COUNTA(FILTER(D$2:D2782, A$2:A2782 = A1292, D$2:D2782&lt;&gt;""""))),"""")"),"")</f>
        <v/>
      </c>
    </row>
    <row r="1293" ht="14.25" customHeight="1">
      <c r="A1293" s="7" t="s">
        <v>2651</v>
      </c>
      <c r="B1293" s="7" t="s">
        <v>2652</v>
      </c>
      <c r="C1293" s="7" t="s">
        <v>44</v>
      </c>
      <c r="D1293" s="8"/>
      <c r="E1293" s="8"/>
      <c r="F1293" s="8"/>
      <c r="G1293" s="2" t="str">
        <f>IFERROR(__xludf.DUMMYFUNCTION("IF(NOT(EXACT(A1293,A1292)), IF(ISERROR(FILTER(D$2:D2782, A$2:A2782 = A1293, D$2:D2782&lt;&gt;"""")), """", COUNTA(FILTER(D$2:D2782, A$2:A2782 = A1293, D$2:D2782&lt;&gt;""""))),"""")"),"")</f>
        <v/>
      </c>
    </row>
    <row r="1294" ht="14.25" customHeight="1">
      <c r="A1294" s="7" t="s">
        <v>2653</v>
      </c>
      <c r="B1294" s="7" t="s">
        <v>2654</v>
      </c>
      <c r="C1294" s="7" t="s">
        <v>44</v>
      </c>
      <c r="D1294" s="8"/>
      <c r="E1294" s="8"/>
      <c r="F1294" s="8"/>
      <c r="G1294" s="2" t="str">
        <f>IFERROR(__xludf.DUMMYFUNCTION("IF(NOT(EXACT(A1294,A1293)), IF(ISERROR(FILTER(D$2:D2782, A$2:A2782 = A1294, D$2:D2782&lt;&gt;"""")), """", COUNTA(FILTER(D$2:D2782, A$2:A2782 = A1294, D$2:D2782&lt;&gt;""""))),"""")"),"")</f>
        <v/>
      </c>
    </row>
    <row r="1295" ht="14.25" customHeight="1">
      <c r="A1295" s="7" t="s">
        <v>2655</v>
      </c>
      <c r="B1295" s="7" t="s">
        <v>2656</v>
      </c>
      <c r="C1295" s="7" t="s">
        <v>44</v>
      </c>
      <c r="D1295" s="8"/>
      <c r="E1295" s="8"/>
      <c r="F1295" s="8"/>
      <c r="G1295" s="2" t="str">
        <f>IFERROR(__xludf.DUMMYFUNCTION("IF(NOT(EXACT(A1295,A1294)), IF(ISERROR(FILTER(D$2:D2782, A$2:A2782 = A1295, D$2:D2782&lt;&gt;"""")), """", COUNTA(FILTER(D$2:D2782, A$2:A2782 = A1295, D$2:D2782&lt;&gt;""""))),"""")"),"")</f>
        <v/>
      </c>
    </row>
    <row r="1296" ht="14.25" customHeight="1">
      <c r="A1296" s="7" t="s">
        <v>2657</v>
      </c>
      <c r="B1296" s="7" t="s">
        <v>2658</v>
      </c>
      <c r="C1296" s="7" t="s">
        <v>44</v>
      </c>
      <c r="D1296" s="8"/>
      <c r="E1296" s="8"/>
      <c r="F1296" s="8"/>
      <c r="G1296" s="2" t="str">
        <f>IFERROR(__xludf.DUMMYFUNCTION("IF(NOT(EXACT(A1296,A1295)), IF(ISERROR(FILTER(D$2:D2782, A$2:A2782 = A1296, D$2:D2782&lt;&gt;"""")), """", COUNTA(FILTER(D$2:D2782, A$2:A2782 = A1296, D$2:D2782&lt;&gt;""""))),"""")"),"")</f>
        <v/>
      </c>
    </row>
    <row r="1297" ht="14.25" customHeight="1">
      <c r="A1297" s="7" t="s">
        <v>2659</v>
      </c>
      <c r="B1297" s="7" t="s">
        <v>2660</v>
      </c>
      <c r="C1297" s="7" t="s">
        <v>44</v>
      </c>
      <c r="D1297" s="8"/>
      <c r="E1297" s="8"/>
      <c r="F1297" s="8"/>
      <c r="G1297" s="2" t="str">
        <f>IFERROR(__xludf.DUMMYFUNCTION("IF(NOT(EXACT(A1297,A1296)), IF(ISERROR(FILTER(D$2:D2782, A$2:A2782 = A1297, D$2:D2782&lt;&gt;"""")), """", COUNTA(FILTER(D$2:D2782, A$2:A2782 = A1297, D$2:D2782&lt;&gt;""""))),"""")"),"")</f>
        <v/>
      </c>
    </row>
    <row r="1298" ht="14.25" customHeight="1">
      <c r="A1298" s="7" t="s">
        <v>2661</v>
      </c>
      <c r="B1298" s="7" t="s">
        <v>2662</v>
      </c>
      <c r="C1298" s="7" t="s">
        <v>44</v>
      </c>
      <c r="D1298" s="8"/>
      <c r="E1298" s="8"/>
      <c r="F1298" s="8"/>
      <c r="G1298" s="2" t="str">
        <f>IFERROR(__xludf.DUMMYFUNCTION("IF(NOT(EXACT(A1298,A1297)), IF(ISERROR(FILTER(D$2:D2782, A$2:A2782 = A1298, D$2:D2782&lt;&gt;"""")), """", COUNTA(FILTER(D$2:D2782, A$2:A2782 = A1298, D$2:D2782&lt;&gt;""""))),"""")"),"")</f>
        <v/>
      </c>
    </row>
    <row r="1299" ht="14.25" customHeight="1">
      <c r="A1299" s="7" t="s">
        <v>2663</v>
      </c>
      <c r="B1299" s="7" t="s">
        <v>2664</v>
      </c>
      <c r="C1299" s="7" t="s">
        <v>44</v>
      </c>
      <c r="D1299" s="8"/>
      <c r="E1299" s="8"/>
      <c r="F1299" s="8"/>
      <c r="G1299" s="2" t="str">
        <f>IFERROR(__xludf.DUMMYFUNCTION("IF(NOT(EXACT(A1299,A1298)), IF(ISERROR(FILTER(D$2:D2782, A$2:A2782 = A1299, D$2:D2782&lt;&gt;"""")), """", COUNTA(FILTER(D$2:D2782, A$2:A2782 = A1299, D$2:D2782&lt;&gt;""""))),"""")"),"")</f>
        <v/>
      </c>
    </row>
    <row r="1300" ht="14.25" customHeight="1">
      <c r="A1300" s="7" t="s">
        <v>2665</v>
      </c>
      <c r="B1300" s="7" t="s">
        <v>2666</v>
      </c>
      <c r="C1300" s="7" t="s">
        <v>44</v>
      </c>
      <c r="D1300" s="8"/>
      <c r="E1300" s="8"/>
      <c r="F1300" s="8"/>
      <c r="G1300" s="2" t="str">
        <f>IFERROR(__xludf.DUMMYFUNCTION("IF(NOT(EXACT(A1300,A1299)), IF(ISERROR(FILTER(D$2:D2782, A$2:A2782 = A1300, D$2:D2782&lt;&gt;"""")), """", COUNTA(FILTER(D$2:D2782, A$2:A2782 = A1300, D$2:D2782&lt;&gt;""""))),"""")"),"")</f>
        <v/>
      </c>
    </row>
    <row r="1301" ht="14.25" customHeight="1">
      <c r="A1301" s="7" t="s">
        <v>2667</v>
      </c>
      <c r="B1301" s="7" t="s">
        <v>2668</v>
      </c>
      <c r="C1301" s="7" t="s">
        <v>44</v>
      </c>
      <c r="D1301" s="8"/>
      <c r="E1301" s="8"/>
      <c r="F1301" s="8"/>
      <c r="G1301" s="2" t="str">
        <f>IFERROR(__xludf.DUMMYFUNCTION("IF(NOT(EXACT(A1301,A1300)), IF(ISERROR(FILTER(D$2:D2782, A$2:A2782 = A1301, D$2:D2782&lt;&gt;"""")), """", COUNTA(FILTER(D$2:D2782, A$2:A2782 = A1301, D$2:D2782&lt;&gt;""""))),"""")"),"")</f>
        <v/>
      </c>
    </row>
    <row r="1302" ht="14.25" customHeight="1">
      <c r="A1302" s="7" t="s">
        <v>2669</v>
      </c>
      <c r="B1302" s="7" t="s">
        <v>2670</v>
      </c>
      <c r="C1302" s="7" t="s">
        <v>44</v>
      </c>
      <c r="D1302" s="8"/>
      <c r="E1302" s="8"/>
      <c r="F1302" s="8"/>
      <c r="G1302" s="2" t="str">
        <f>IFERROR(__xludf.DUMMYFUNCTION("IF(NOT(EXACT(A1302,A1301)), IF(ISERROR(FILTER(D$2:D2782, A$2:A2782 = A1302, D$2:D2782&lt;&gt;"""")), """", COUNTA(FILTER(D$2:D2782, A$2:A2782 = A1302, D$2:D2782&lt;&gt;""""))),"""")"),"")</f>
        <v/>
      </c>
    </row>
    <row r="1303" ht="14.25" customHeight="1">
      <c r="A1303" s="7" t="s">
        <v>2671</v>
      </c>
      <c r="B1303" s="7" t="s">
        <v>2672</v>
      </c>
      <c r="C1303" s="7" t="s">
        <v>2673</v>
      </c>
      <c r="D1303" s="7" t="s">
        <v>2674</v>
      </c>
      <c r="E1303" s="7" t="s">
        <v>21</v>
      </c>
      <c r="F1303" s="7" t="s">
        <v>1109</v>
      </c>
      <c r="G1303" s="2">
        <f>IFERROR(__xludf.DUMMYFUNCTION("IF(NOT(EXACT(A1303,A1302)), IF(ISERROR(FILTER(D$2:D2782, A$2:A2782 = A1303, D$2:D2782&lt;&gt;"""")), """", COUNTA(FILTER(D$2:D2782, A$2:A2782 = A1303, D$2:D2782&lt;&gt;""""))),"""")"),1.0)</f>
        <v>1</v>
      </c>
    </row>
    <row r="1304" ht="14.25" customHeight="1">
      <c r="A1304" s="7" t="s">
        <v>2675</v>
      </c>
      <c r="B1304" s="7" t="s">
        <v>2676</v>
      </c>
      <c r="C1304" s="7" t="s">
        <v>44</v>
      </c>
      <c r="D1304" s="8"/>
      <c r="E1304" s="8"/>
      <c r="F1304" s="8"/>
      <c r="G1304" s="2" t="str">
        <f>IFERROR(__xludf.DUMMYFUNCTION("IF(NOT(EXACT(A1304,A1303)), IF(ISERROR(FILTER(D$2:D2782, A$2:A2782 = A1304, D$2:D2782&lt;&gt;"""")), """", COUNTA(FILTER(D$2:D2782, A$2:A2782 = A1304, D$2:D2782&lt;&gt;""""))),"""")"),"")</f>
        <v/>
      </c>
    </row>
    <row r="1305" ht="14.25" customHeight="1">
      <c r="A1305" s="7" t="s">
        <v>2677</v>
      </c>
      <c r="B1305" s="7" t="s">
        <v>2678</v>
      </c>
      <c r="C1305" s="7" t="s">
        <v>44</v>
      </c>
      <c r="D1305" s="8"/>
      <c r="E1305" s="8"/>
      <c r="F1305" s="8"/>
      <c r="G1305" s="2" t="str">
        <f>IFERROR(__xludf.DUMMYFUNCTION("IF(NOT(EXACT(A1305,A1304)), IF(ISERROR(FILTER(D$2:D2782, A$2:A2782 = A1305, D$2:D2782&lt;&gt;"""")), """", COUNTA(FILTER(D$2:D2782, A$2:A2782 = A1305, D$2:D2782&lt;&gt;""""))),"""")"),"")</f>
        <v/>
      </c>
    </row>
    <row r="1306" ht="14.25" customHeight="1">
      <c r="A1306" s="7" t="s">
        <v>2679</v>
      </c>
      <c r="B1306" s="7" t="s">
        <v>2680</v>
      </c>
      <c r="C1306" s="7" t="s">
        <v>44</v>
      </c>
      <c r="D1306" s="8"/>
      <c r="E1306" s="8"/>
      <c r="F1306" s="8"/>
      <c r="G1306" s="2" t="str">
        <f>IFERROR(__xludf.DUMMYFUNCTION("IF(NOT(EXACT(A1306,A1305)), IF(ISERROR(FILTER(D$2:D2782, A$2:A2782 = A1306, D$2:D2782&lt;&gt;"""")), """", COUNTA(FILTER(D$2:D2782, A$2:A2782 = A1306, D$2:D2782&lt;&gt;""""))),"""")"),"")</f>
        <v/>
      </c>
    </row>
    <row r="1307" ht="14.25" customHeight="1">
      <c r="A1307" s="7" t="s">
        <v>2681</v>
      </c>
      <c r="B1307" s="7" t="s">
        <v>2682</v>
      </c>
      <c r="C1307" s="7" t="s">
        <v>44</v>
      </c>
      <c r="D1307" s="8"/>
      <c r="E1307" s="8"/>
      <c r="F1307" s="8"/>
      <c r="G1307" s="2" t="str">
        <f>IFERROR(__xludf.DUMMYFUNCTION("IF(NOT(EXACT(A1307,A1306)), IF(ISERROR(FILTER(D$2:D2782, A$2:A2782 = A1307, D$2:D2782&lt;&gt;"""")), """", COUNTA(FILTER(D$2:D2782, A$2:A2782 = A1307, D$2:D2782&lt;&gt;""""))),"""")"),"")</f>
        <v/>
      </c>
    </row>
    <row r="1308" ht="14.25" customHeight="1">
      <c r="A1308" s="7" t="s">
        <v>2683</v>
      </c>
      <c r="B1308" s="7" t="s">
        <v>2684</v>
      </c>
      <c r="C1308" s="7" t="s">
        <v>44</v>
      </c>
      <c r="D1308" s="8"/>
      <c r="E1308" s="8"/>
      <c r="F1308" s="8"/>
      <c r="G1308" s="2" t="str">
        <f>IFERROR(__xludf.DUMMYFUNCTION("IF(NOT(EXACT(A1308,A1307)), IF(ISERROR(FILTER(D$2:D2782, A$2:A2782 = A1308, D$2:D2782&lt;&gt;"""")), """", COUNTA(FILTER(D$2:D2782, A$2:A2782 = A1308, D$2:D2782&lt;&gt;""""))),"""")"),"")</f>
        <v/>
      </c>
    </row>
    <row r="1309" ht="14.25" customHeight="1">
      <c r="A1309" s="7" t="s">
        <v>2685</v>
      </c>
      <c r="B1309" s="7" t="s">
        <v>2686</v>
      </c>
      <c r="C1309" s="7" t="s">
        <v>44</v>
      </c>
      <c r="D1309" s="8"/>
      <c r="E1309" s="8"/>
      <c r="F1309" s="8"/>
      <c r="G1309" s="2" t="str">
        <f>IFERROR(__xludf.DUMMYFUNCTION("IF(NOT(EXACT(A1309,A1308)), IF(ISERROR(FILTER(D$2:D2782, A$2:A2782 = A1309, D$2:D2782&lt;&gt;"""")), """", COUNTA(FILTER(D$2:D2782, A$2:A2782 = A1309, D$2:D2782&lt;&gt;""""))),"""")"),"")</f>
        <v/>
      </c>
    </row>
    <row r="1310" ht="14.25" customHeight="1">
      <c r="A1310" s="7" t="s">
        <v>2687</v>
      </c>
      <c r="B1310" s="7" t="s">
        <v>2688</v>
      </c>
      <c r="C1310" s="7" t="s">
        <v>44</v>
      </c>
      <c r="D1310" s="8"/>
      <c r="E1310" s="8"/>
      <c r="F1310" s="8"/>
      <c r="G1310" s="2" t="str">
        <f>IFERROR(__xludf.DUMMYFUNCTION("IF(NOT(EXACT(A1310,A1309)), IF(ISERROR(FILTER(D$2:D2782, A$2:A2782 = A1310, D$2:D2782&lt;&gt;"""")), """", COUNTA(FILTER(D$2:D2782, A$2:A2782 = A1310, D$2:D2782&lt;&gt;""""))),"""")"),"")</f>
        <v/>
      </c>
    </row>
    <row r="1311" ht="14.25" customHeight="1">
      <c r="A1311" s="7" t="s">
        <v>2689</v>
      </c>
      <c r="B1311" s="7" t="s">
        <v>2690</v>
      </c>
      <c r="C1311" s="7" t="s">
        <v>44</v>
      </c>
      <c r="D1311" s="8"/>
      <c r="E1311" s="8"/>
      <c r="F1311" s="8"/>
      <c r="G1311" s="2" t="str">
        <f>IFERROR(__xludf.DUMMYFUNCTION("IF(NOT(EXACT(A1311,A1310)), IF(ISERROR(FILTER(D$2:D2782, A$2:A2782 = A1311, D$2:D2782&lt;&gt;"""")), """", COUNTA(FILTER(D$2:D2782, A$2:A2782 = A1311, D$2:D2782&lt;&gt;""""))),"""")"),"")</f>
        <v/>
      </c>
    </row>
    <row r="1312" ht="14.25" customHeight="1">
      <c r="A1312" s="7" t="s">
        <v>2691</v>
      </c>
      <c r="B1312" s="7" t="s">
        <v>2692</v>
      </c>
      <c r="C1312" s="7" t="s">
        <v>44</v>
      </c>
      <c r="D1312" s="8"/>
      <c r="E1312" s="8"/>
      <c r="F1312" s="8"/>
      <c r="G1312" s="2" t="str">
        <f>IFERROR(__xludf.DUMMYFUNCTION("IF(NOT(EXACT(A1312,A1311)), IF(ISERROR(FILTER(D$2:D2782, A$2:A2782 = A1312, D$2:D2782&lt;&gt;"""")), """", COUNTA(FILTER(D$2:D2782, A$2:A2782 = A1312, D$2:D2782&lt;&gt;""""))),"""")"),"")</f>
        <v/>
      </c>
    </row>
    <row r="1313" ht="14.25" customHeight="1">
      <c r="A1313" s="7" t="s">
        <v>2693</v>
      </c>
      <c r="B1313" s="7" t="s">
        <v>2694</v>
      </c>
      <c r="C1313" s="7" t="s">
        <v>44</v>
      </c>
      <c r="D1313" s="8"/>
      <c r="E1313" s="8"/>
      <c r="F1313" s="8"/>
      <c r="G1313" s="2" t="str">
        <f>IFERROR(__xludf.DUMMYFUNCTION("IF(NOT(EXACT(A1313,A1312)), IF(ISERROR(FILTER(D$2:D2782, A$2:A2782 = A1313, D$2:D2782&lt;&gt;"""")), """", COUNTA(FILTER(D$2:D2782, A$2:A2782 = A1313, D$2:D2782&lt;&gt;""""))),"""")"),"")</f>
        <v/>
      </c>
    </row>
    <row r="1314" ht="14.25" customHeight="1">
      <c r="A1314" s="7" t="s">
        <v>2695</v>
      </c>
      <c r="B1314" s="7" t="s">
        <v>2696</v>
      </c>
      <c r="C1314" s="7" t="s">
        <v>44</v>
      </c>
      <c r="D1314" s="8"/>
      <c r="E1314" s="8"/>
      <c r="F1314" s="8"/>
      <c r="G1314" s="2" t="str">
        <f>IFERROR(__xludf.DUMMYFUNCTION("IF(NOT(EXACT(A1314,A1313)), IF(ISERROR(FILTER(D$2:D2782, A$2:A2782 = A1314, D$2:D2782&lt;&gt;"""")), """", COUNTA(FILTER(D$2:D2782, A$2:A2782 = A1314, D$2:D2782&lt;&gt;""""))),"""")"),"")</f>
        <v/>
      </c>
    </row>
    <row r="1315" ht="14.25" customHeight="1">
      <c r="A1315" s="7" t="s">
        <v>2697</v>
      </c>
      <c r="B1315" s="7" t="s">
        <v>2698</v>
      </c>
      <c r="C1315" s="7" t="s">
        <v>44</v>
      </c>
      <c r="D1315" s="8"/>
      <c r="E1315" s="8"/>
      <c r="F1315" s="8"/>
      <c r="G1315" s="2" t="str">
        <f>IFERROR(__xludf.DUMMYFUNCTION("IF(NOT(EXACT(A1315,A1314)), IF(ISERROR(FILTER(D$2:D2782, A$2:A2782 = A1315, D$2:D2782&lt;&gt;"""")), """", COUNTA(FILTER(D$2:D2782, A$2:A2782 = A1315, D$2:D2782&lt;&gt;""""))),"""")"),"")</f>
        <v/>
      </c>
    </row>
    <row r="1316" ht="14.25" customHeight="1">
      <c r="A1316" s="7" t="s">
        <v>2699</v>
      </c>
      <c r="B1316" s="7" t="s">
        <v>2700</v>
      </c>
      <c r="C1316" s="7" t="s">
        <v>44</v>
      </c>
      <c r="D1316" s="8"/>
      <c r="E1316" s="8"/>
      <c r="F1316" s="8"/>
      <c r="G1316" s="2" t="str">
        <f>IFERROR(__xludf.DUMMYFUNCTION("IF(NOT(EXACT(A1316,A1315)), IF(ISERROR(FILTER(D$2:D2782, A$2:A2782 = A1316, D$2:D2782&lt;&gt;"""")), """", COUNTA(FILTER(D$2:D2782, A$2:A2782 = A1316, D$2:D2782&lt;&gt;""""))),"""")"),"")</f>
        <v/>
      </c>
    </row>
    <row r="1317" ht="14.25" customHeight="1">
      <c r="A1317" s="7" t="s">
        <v>2701</v>
      </c>
      <c r="B1317" s="7" t="s">
        <v>2702</v>
      </c>
      <c r="C1317" s="7" t="s">
        <v>44</v>
      </c>
      <c r="D1317" s="8"/>
      <c r="E1317" s="8"/>
      <c r="F1317" s="8"/>
      <c r="G1317" s="2" t="str">
        <f>IFERROR(__xludf.DUMMYFUNCTION("IF(NOT(EXACT(A1317,A1316)), IF(ISERROR(FILTER(D$2:D2782, A$2:A2782 = A1317, D$2:D2782&lt;&gt;"""")), """", COUNTA(FILTER(D$2:D2782, A$2:A2782 = A1317, D$2:D2782&lt;&gt;""""))),"""")"),"")</f>
        <v/>
      </c>
    </row>
    <row r="1318" ht="14.25" customHeight="1">
      <c r="A1318" s="7" t="s">
        <v>2703</v>
      </c>
      <c r="B1318" s="7" t="s">
        <v>2704</v>
      </c>
      <c r="C1318" s="7" t="s">
        <v>44</v>
      </c>
      <c r="D1318" s="8"/>
      <c r="E1318" s="8"/>
      <c r="F1318" s="8"/>
      <c r="G1318" s="2" t="str">
        <f>IFERROR(__xludf.DUMMYFUNCTION("IF(NOT(EXACT(A1318,A1317)), IF(ISERROR(FILTER(D$2:D2782, A$2:A2782 = A1318, D$2:D2782&lt;&gt;"""")), """", COUNTA(FILTER(D$2:D2782, A$2:A2782 = A1318, D$2:D2782&lt;&gt;""""))),"""")"),"")</f>
        <v/>
      </c>
    </row>
    <row r="1319" ht="14.25" customHeight="1">
      <c r="A1319" s="7" t="s">
        <v>2705</v>
      </c>
      <c r="B1319" s="7" t="s">
        <v>2706</v>
      </c>
      <c r="C1319" s="7" t="s">
        <v>44</v>
      </c>
      <c r="D1319" s="8"/>
      <c r="E1319" s="8"/>
      <c r="F1319" s="8"/>
      <c r="G1319" s="2" t="str">
        <f>IFERROR(__xludf.DUMMYFUNCTION("IF(NOT(EXACT(A1319,A1318)), IF(ISERROR(FILTER(D$2:D2782, A$2:A2782 = A1319, D$2:D2782&lt;&gt;"""")), """", COUNTA(FILTER(D$2:D2782, A$2:A2782 = A1319, D$2:D2782&lt;&gt;""""))),"""")"),"")</f>
        <v/>
      </c>
    </row>
    <row r="1320" ht="14.25" customHeight="1">
      <c r="A1320" s="7" t="s">
        <v>2707</v>
      </c>
      <c r="B1320" s="7" t="s">
        <v>2708</v>
      </c>
      <c r="C1320" s="7" t="s">
        <v>44</v>
      </c>
      <c r="D1320" s="8"/>
      <c r="E1320" s="8"/>
      <c r="F1320" s="8"/>
      <c r="G1320" s="2" t="str">
        <f>IFERROR(__xludf.DUMMYFUNCTION("IF(NOT(EXACT(A1320,A1319)), IF(ISERROR(FILTER(D$2:D2782, A$2:A2782 = A1320, D$2:D2782&lt;&gt;"""")), """", COUNTA(FILTER(D$2:D2782, A$2:A2782 = A1320, D$2:D2782&lt;&gt;""""))),"""")"),"")</f>
        <v/>
      </c>
    </row>
    <row r="1321" ht="14.25" customHeight="1">
      <c r="A1321" s="7" t="s">
        <v>2709</v>
      </c>
      <c r="B1321" s="7" t="s">
        <v>2710</v>
      </c>
      <c r="C1321" s="7" t="s">
        <v>44</v>
      </c>
      <c r="D1321" s="8"/>
      <c r="E1321" s="8"/>
      <c r="F1321" s="8"/>
      <c r="G1321" s="2" t="str">
        <f>IFERROR(__xludf.DUMMYFUNCTION("IF(NOT(EXACT(A1321,A1320)), IF(ISERROR(FILTER(D$2:D2782, A$2:A2782 = A1321, D$2:D2782&lt;&gt;"""")), """", COUNTA(FILTER(D$2:D2782, A$2:A2782 = A1321, D$2:D2782&lt;&gt;""""))),"""")"),"")</f>
        <v/>
      </c>
    </row>
    <row r="1322" ht="14.25" customHeight="1">
      <c r="A1322" s="7" t="s">
        <v>2711</v>
      </c>
      <c r="B1322" s="7" t="s">
        <v>2712</v>
      </c>
      <c r="C1322" s="7" t="s">
        <v>44</v>
      </c>
      <c r="D1322" s="8"/>
      <c r="E1322" s="8"/>
      <c r="F1322" s="8"/>
      <c r="G1322" s="2" t="str">
        <f>IFERROR(__xludf.DUMMYFUNCTION("IF(NOT(EXACT(A1322,A1321)), IF(ISERROR(FILTER(D$2:D2782, A$2:A2782 = A1322, D$2:D2782&lt;&gt;"""")), """", COUNTA(FILTER(D$2:D2782, A$2:A2782 = A1322, D$2:D2782&lt;&gt;""""))),"""")"),"")</f>
        <v/>
      </c>
    </row>
    <row r="1323" ht="14.25" customHeight="1">
      <c r="A1323" s="7" t="s">
        <v>2713</v>
      </c>
      <c r="B1323" s="7" t="s">
        <v>2714</v>
      </c>
      <c r="C1323" s="7" t="s">
        <v>44</v>
      </c>
      <c r="D1323" s="8"/>
      <c r="E1323" s="8"/>
      <c r="F1323" s="8"/>
      <c r="G1323" s="2" t="str">
        <f>IFERROR(__xludf.DUMMYFUNCTION("IF(NOT(EXACT(A1323,A1322)), IF(ISERROR(FILTER(D$2:D2782, A$2:A2782 = A1323, D$2:D2782&lt;&gt;"""")), """", COUNTA(FILTER(D$2:D2782, A$2:A2782 = A1323, D$2:D2782&lt;&gt;""""))),"""")"),"")</f>
        <v/>
      </c>
    </row>
    <row r="1324" ht="14.25" customHeight="1">
      <c r="A1324" s="7" t="s">
        <v>2715</v>
      </c>
      <c r="B1324" s="7" t="s">
        <v>2716</v>
      </c>
      <c r="C1324" s="7" t="s">
        <v>44</v>
      </c>
      <c r="D1324" s="8"/>
      <c r="E1324" s="8"/>
      <c r="F1324" s="8"/>
      <c r="G1324" s="2" t="str">
        <f>IFERROR(__xludf.DUMMYFUNCTION("IF(NOT(EXACT(A1324,A1323)), IF(ISERROR(FILTER(D$2:D2782, A$2:A2782 = A1324, D$2:D2782&lt;&gt;"""")), """", COUNTA(FILTER(D$2:D2782, A$2:A2782 = A1324, D$2:D2782&lt;&gt;""""))),"""")"),"")</f>
        <v/>
      </c>
    </row>
    <row r="1325" ht="14.25" customHeight="1">
      <c r="A1325" s="7" t="s">
        <v>2717</v>
      </c>
      <c r="B1325" s="7" t="s">
        <v>2718</v>
      </c>
      <c r="C1325" s="7" t="s">
        <v>44</v>
      </c>
      <c r="D1325" s="8"/>
      <c r="E1325" s="8"/>
      <c r="F1325" s="8"/>
      <c r="G1325" s="2" t="str">
        <f>IFERROR(__xludf.DUMMYFUNCTION("IF(NOT(EXACT(A1325,A1324)), IF(ISERROR(FILTER(D$2:D2782, A$2:A2782 = A1325, D$2:D2782&lt;&gt;"""")), """", COUNTA(FILTER(D$2:D2782, A$2:A2782 = A1325, D$2:D2782&lt;&gt;""""))),"""")"),"")</f>
        <v/>
      </c>
    </row>
    <row r="1326" ht="14.25" customHeight="1">
      <c r="A1326" s="7" t="s">
        <v>2719</v>
      </c>
      <c r="B1326" s="7" t="s">
        <v>2720</v>
      </c>
      <c r="C1326" s="7" t="s">
        <v>44</v>
      </c>
      <c r="D1326" s="8"/>
      <c r="E1326" s="8"/>
      <c r="F1326" s="8"/>
      <c r="G1326" s="2" t="str">
        <f>IFERROR(__xludf.DUMMYFUNCTION("IF(NOT(EXACT(A1326,A1325)), IF(ISERROR(FILTER(D$2:D2782, A$2:A2782 = A1326, D$2:D2782&lt;&gt;"""")), """", COUNTA(FILTER(D$2:D2782, A$2:A2782 = A1326, D$2:D2782&lt;&gt;""""))),"""")"),"")</f>
        <v/>
      </c>
    </row>
    <row r="1327" ht="14.25" customHeight="1">
      <c r="A1327" s="7" t="s">
        <v>2721</v>
      </c>
      <c r="B1327" s="7" t="s">
        <v>2722</v>
      </c>
      <c r="C1327" s="7" t="s">
        <v>44</v>
      </c>
      <c r="D1327" s="8"/>
      <c r="E1327" s="8"/>
      <c r="F1327" s="8"/>
      <c r="G1327" s="2" t="str">
        <f>IFERROR(__xludf.DUMMYFUNCTION("IF(NOT(EXACT(A1327,A1326)), IF(ISERROR(FILTER(D$2:D2782, A$2:A2782 = A1327, D$2:D2782&lt;&gt;"""")), """", COUNTA(FILTER(D$2:D2782, A$2:A2782 = A1327, D$2:D2782&lt;&gt;""""))),"""")"),"")</f>
        <v/>
      </c>
    </row>
    <row r="1328" ht="14.25" customHeight="1">
      <c r="A1328" s="7" t="s">
        <v>2723</v>
      </c>
      <c r="B1328" s="7" t="s">
        <v>2724</v>
      </c>
      <c r="C1328" s="7" t="s">
        <v>44</v>
      </c>
      <c r="D1328" s="8"/>
      <c r="E1328" s="8"/>
      <c r="F1328" s="8"/>
      <c r="G1328" s="2" t="str">
        <f>IFERROR(__xludf.DUMMYFUNCTION("IF(NOT(EXACT(A1328,A1327)), IF(ISERROR(FILTER(D$2:D2782, A$2:A2782 = A1328, D$2:D2782&lt;&gt;"""")), """", COUNTA(FILTER(D$2:D2782, A$2:A2782 = A1328, D$2:D2782&lt;&gt;""""))),"""")"),"")</f>
        <v/>
      </c>
    </row>
    <row r="1329" ht="14.25" customHeight="1">
      <c r="A1329" s="7" t="s">
        <v>2725</v>
      </c>
      <c r="B1329" s="7" t="s">
        <v>2726</v>
      </c>
      <c r="C1329" s="7" t="s">
        <v>44</v>
      </c>
      <c r="D1329" s="8"/>
      <c r="E1329" s="8"/>
      <c r="F1329" s="8"/>
      <c r="G1329" s="2" t="str">
        <f>IFERROR(__xludf.DUMMYFUNCTION("IF(NOT(EXACT(A1329,A1328)), IF(ISERROR(FILTER(D$2:D2782, A$2:A2782 = A1329, D$2:D2782&lt;&gt;"""")), """", COUNTA(FILTER(D$2:D2782, A$2:A2782 = A1329, D$2:D2782&lt;&gt;""""))),"""")"),"")</f>
        <v/>
      </c>
    </row>
    <row r="1330" ht="14.25" customHeight="1">
      <c r="A1330" s="7" t="s">
        <v>2727</v>
      </c>
      <c r="B1330" s="7" t="s">
        <v>2728</v>
      </c>
      <c r="C1330" s="7" t="s">
        <v>44</v>
      </c>
      <c r="D1330" s="8"/>
      <c r="E1330" s="8"/>
      <c r="F1330" s="8"/>
      <c r="G1330" s="2" t="str">
        <f>IFERROR(__xludf.DUMMYFUNCTION("IF(NOT(EXACT(A1330,A1329)), IF(ISERROR(FILTER(D$2:D2782, A$2:A2782 = A1330, D$2:D2782&lt;&gt;"""")), """", COUNTA(FILTER(D$2:D2782, A$2:A2782 = A1330, D$2:D2782&lt;&gt;""""))),"""")"),"")</f>
        <v/>
      </c>
    </row>
    <row r="1331" ht="14.25" customHeight="1">
      <c r="A1331" s="7" t="s">
        <v>2729</v>
      </c>
      <c r="B1331" s="7" t="s">
        <v>2730</v>
      </c>
      <c r="C1331" s="7" t="s">
        <v>44</v>
      </c>
      <c r="D1331" s="8"/>
      <c r="E1331" s="8"/>
      <c r="F1331" s="8"/>
      <c r="G1331" s="2" t="str">
        <f>IFERROR(__xludf.DUMMYFUNCTION("IF(NOT(EXACT(A1331,A1330)), IF(ISERROR(FILTER(D$2:D2782, A$2:A2782 = A1331, D$2:D2782&lt;&gt;"""")), """", COUNTA(FILTER(D$2:D2782, A$2:A2782 = A1331, D$2:D2782&lt;&gt;""""))),"""")"),"")</f>
        <v/>
      </c>
    </row>
    <row r="1332" ht="14.25" customHeight="1">
      <c r="A1332" s="7" t="s">
        <v>2731</v>
      </c>
      <c r="B1332" s="7" t="s">
        <v>2732</v>
      </c>
      <c r="C1332" s="7" t="s">
        <v>44</v>
      </c>
      <c r="D1332" s="8"/>
      <c r="E1332" s="8"/>
      <c r="F1332" s="8"/>
      <c r="G1332" s="2" t="str">
        <f>IFERROR(__xludf.DUMMYFUNCTION("IF(NOT(EXACT(A1332,A1331)), IF(ISERROR(FILTER(D$2:D2782, A$2:A2782 = A1332, D$2:D2782&lt;&gt;"""")), """", COUNTA(FILTER(D$2:D2782, A$2:A2782 = A1332, D$2:D2782&lt;&gt;""""))),"""")"),"")</f>
        <v/>
      </c>
    </row>
    <row r="1333" ht="14.25" customHeight="1">
      <c r="A1333" s="7" t="s">
        <v>2733</v>
      </c>
      <c r="B1333" s="7" t="s">
        <v>2734</v>
      </c>
      <c r="C1333" s="7" t="s">
        <v>44</v>
      </c>
      <c r="D1333" s="8"/>
      <c r="E1333" s="8"/>
      <c r="F1333" s="8"/>
      <c r="G1333" s="2" t="str">
        <f>IFERROR(__xludf.DUMMYFUNCTION("IF(NOT(EXACT(A1333,A1332)), IF(ISERROR(FILTER(D$2:D2782, A$2:A2782 = A1333, D$2:D2782&lt;&gt;"""")), """", COUNTA(FILTER(D$2:D2782, A$2:A2782 = A1333, D$2:D2782&lt;&gt;""""))),"""")"),"")</f>
        <v/>
      </c>
    </row>
    <row r="1334" ht="14.25" customHeight="1">
      <c r="A1334" s="7" t="s">
        <v>2735</v>
      </c>
      <c r="B1334" s="7" t="s">
        <v>2736</v>
      </c>
      <c r="C1334" s="7" t="s">
        <v>44</v>
      </c>
      <c r="D1334" s="8"/>
      <c r="E1334" s="8"/>
      <c r="F1334" s="8"/>
      <c r="G1334" s="2" t="str">
        <f>IFERROR(__xludf.DUMMYFUNCTION("IF(NOT(EXACT(A1334,A1333)), IF(ISERROR(FILTER(D$2:D2782, A$2:A2782 = A1334, D$2:D2782&lt;&gt;"""")), """", COUNTA(FILTER(D$2:D2782, A$2:A2782 = A1334, D$2:D2782&lt;&gt;""""))),"""")"),"")</f>
        <v/>
      </c>
    </row>
    <row r="1335" ht="14.25" customHeight="1">
      <c r="A1335" s="7" t="s">
        <v>2737</v>
      </c>
      <c r="B1335" s="7" t="s">
        <v>2738</v>
      </c>
      <c r="C1335" s="7" t="s">
        <v>44</v>
      </c>
      <c r="D1335" s="8"/>
      <c r="E1335" s="8"/>
      <c r="F1335" s="8"/>
      <c r="G1335" s="2" t="str">
        <f>IFERROR(__xludf.DUMMYFUNCTION("IF(NOT(EXACT(A1335,A1334)), IF(ISERROR(FILTER(D$2:D2782, A$2:A2782 = A1335, D$2:D2782&lt;&gt;"""")), """", COUNTA(FILTER(D$2:D2782, A$2:A2782 = A1335, D$2:D2782&lt;&gt;""""))),"""")"),"")</f>
        <v/>
      </c>
    </row>
    <row r="1336" ht="14.25" customHeight="1">
      <c r="A1336" s="7" t="s">
        <v>2739</v>
      </c>
      <c r="B1336" s="7" t="s">
        <v>2740</v>
      </c>
      <c r="C1336" s="7" t="s">
        <v>44</v>
      </c>
      <c r="D1336" s="8"/>
      <c r="E1336" s="8"/>
      <c r="F1336" s="8"/>
      <c r="G1336" s="2" t="str">
        <f>IFERROR(__xludf.DUMMYFUNCTION("IF(NOT(EXACT(A1336,A1335)), IF(ISERROR(FILTER(D$2:D2782, A$2:A2782 = A1336, D$2:D2782&lt;&gt;"""")), """", COUNTA(FILTER(D$2:D2782, A$2:A2782 = A1336, D$2:D2782&lt;&gt;""""))),"""")"),"")</f>
        <v/>
      </c>
    </row>
    <row r="1337" ht="14.25" customHeight="1">
      <c r="A1337" s="7" t="s">
        <v>2741</v>
      </c>
      <c r="B1337" s="7" t="s">
        <v>2742</v>
      </c>
      <c r="C1337" s="7" t="s">
        <v>44</v>
      </c>
      <c r="D1337" s="8"/>
      <c r="E1337" s="8"/>
      <c r="F1337" s="8"/>
      <c r="G1337" s="2" t="str">
        <f>IFERROR(__xludf.DUMMYFUNCTION("IF(NOT(EXACT(A1337,A1336)), IF(ISERROR(FILTER(D$2:D2782, A$2:A2782 = A1337, D$2:D2782&lt;&gt;"""")), """", COUNTA(FILTER(D$2:D2782, A$2:A2782 = A1337, D$2:D2782&lt;&gt;""""))),"""")"),"")</f>
        <v/>
      </c>
    </row>
    <row r="1338" ht="14.25" customHeight="1">
      <c r="A1338" s="7" t="s">
        <v>2743</v>
      </c>
      <c r="B1338" s="7" t="s">
        <v>2744</v>
      </c>
      <c r="C1338" s="7" t="s">
        <v>44</v>
      </c>
      <c r="D1338" s="8"/>
      <c r="E1338" s="8"/>
      <c r="F1338" s="8"/>
      <c r="G1338" s="2" t="str">
        <f>IFERROR(__xludf.DUMMYFUNCTION("IF(NOT(EXACT(A1338,A1337)), IF(ISERROR(FILTER(D$2:D2782, A$2:A2782 = A1338, D$2:D2782&lt;&gt;"""")), """", COUNTA(FILTER(D$2:D2782, A$2:A2782 = A1338, D$2:D2782&lt;&gt;""""))),"""")"),"")</f>
        <v/>
      </c>
    </row>
    <row r="1339" ht="14.25" customHeight="1">
      <c r="A1339" s="7" t="s">
        <v>2745</v>
      </c>
      <c r="B1339" s="7" t="s">
        <v>2746</v>
      </c>
      <c r="C1339" s="7" t="s">
        <v>44</v>
      </c>
      <c r="D1339" s="8"/>
      <c r="E1339" s="8"/>
      <c r="F1339" s="8"/>
      <c r="G1339" s="2" t="str">
        <f>IFERROR(__xludf.DUMMYFUNCTION("IF(NOT(EXACT(A1339,A1338)), IF(ISERROR(FILTER(D$2:D2782, A$2:A2782 = A1339, D$2:D2782&lt;&gt;"""")), """", COUNTA(FILTER(D$2:D2782, A$2:A2782 = A1339, D$2:D2782&lt;&gt;""""))),"""")"),"")</f>
        <v/>
      </c>
    </row>
    <row r="1340" ht="14.25" customHeight="1">
      <c r="A1340" s="7" t="s">
        <v>2747</v>
      </c>
      <c r="B1340" s="7" t="s">
        <v>2748</v>
      </c>
      <c r="C1340" s="7" t="s">
        <v>44</v>
      </c>
      <c r="D1340" s="8"/>
      <c r="E1340" s="8"/>
      <c r="F1340" s="8"/>
      <c r="G1340" s="2" t="str">
        <f>IFERROR(__xludf.DUMMYFUNCTION("IF(NOT(EXACT(A1340,A1339)), IF(ISERROR(FILTER(D$2:D2782, A$2:A2782 = A1340, D$2:D2782&lt;&gt;"""")), """", COUNTA(FILTER(D$2:D2782, A$2:A2782 = A1340, D$2:D2782&lt;&gt;""""))),"""")"),"")</f>
        <v/>
      </c>
    </row>
    <row r="1341" ht="14.25" customHeight="1">
      <c r="A1341" s="7" t="s">
        <v>2749</v>
      </c>
      <c r="B1341" s="7" t="s">
        <v>2750</v>
      </c>
      <c r="C1341" s="7" t="s">
        <v>44</v>
      </c>
      <c r="D1341" s="8"/>
      <c r="E1341" s="8"/>
      <c r="F1341" s="8"/>
      <c r="G1341" s="2" t="str">
        <f>IFERROR(__xludf.DUMMYFUNCTION("IF(NOT(EXACT(A1341,A1340)), IF(ISERROR(FILTER(D$2:D2782, A$2:A2782 = A1341, D$2:D2782&lt;&gt;"""")), """", COUNTA(FILTER(D$2:D2782, A$2:A2782 = A1341, D$2:D2782&lt;&gt;""""))),"""")"),"")</f>
        <v/>
      </c>
    </row>
    <row r="1342" ht="14.25" customHeight="1">
      <c r="A1342" s="7" t="s">
        <v>2751</v>
      </c>
      <c r="B1342" s="7" t="s">
        <v>2752</v>
      </c>
      <c r="C1342" s="7" t="s">
        <v>44</v>
      </c>
      <c r="D1342" s="8"/>
      <c r="E1342" s="8"/>
      <c r="F1342" s="8"/>
      <c r="G1342" s="2" t="str">
        <f>IFERROR(__xludf.DUMMYFUNCTION("IF(NOT(EXACT(A1342,A1341)), IF(ISERROR(FILTER(D$2:D2782, A$2:A2782 = A1342, D$2:D2782&lt;&gt;"""")), """", COUNTA(FILTER(D$2:D2782, A$2:A2782 = A1342, D$2:D2782&lt;&gt;""""))),"""")"),"")</f>
        <v/>
      </c>
    </row>
    <row r="1343" ht="14.25" customHeight="1">
      <c r="A1343" s="7" t="s">
        <v>2753</v>
      </c>
      <c r="B1343" s="7" t="s">
        <v>2754</v>
      </c>
      <c r="C1343" s="7" t="s">
        <v>44</v>
      </c>
      <c r="D1343" s="8"/>
      <c r="E1343" s="8"/>
      <c r="F1343" s="8"/>
      <c r="G1343" s="2" t="str">
        <f>IFERROR(__xludf.DUMMYFUNCTION("IF(NOT(EXACT(A1343,A1342)), IF(ISERROR(FILTER(D$2:D2782, A$2:A2782 = A1343, D$2:D2782&lt;&gt;"""")), """", COUNTA(FILTER(D$2:D2782, A$2:A2782 = A1343, D$2:D2782&lt;&gt;""""))),"""")"),"")</f>
        <v/>
      </c>
    </row>
    <row r="1344" ht="14.25" customHeight="1">
      <c r="A1344" s="7" t="s">
        <v>2755</v>
      </c>
      <c r="B1344" s="7" t="s">
        <v>2756</v>
      </c>
      <c r="C1344" s="7" t="s">
        <v>44</v>
      </c>
      <c r="D1344" s="8"/>
      <c r="E1344" s="8"/>
      <c r="F1344" s="8"/>
      <c r="G1344" s="2" t="str">
        <f>IFERROR(__xludf.DUMMYFUNCTION("IF(NOT(EXACT(A1344,A1343)), IF(ISERROR(FILTER(D$2:D2782, A$2:A2782 = A1344, D$2:D2782&lt;&gt;"""")), """", COUNTA(FILTER(D$2:D2782, A$2:A2782 = A1344, D$2:D2782&lt;&gt;""""))),"""")"),"")</f>
        <v/>
      </c>
    </row>
    <row r="1345" ht="14.25" customHeight="1">
      <c r="A1345" s="7" t="s">
        <v>2757</v>
      </c>
      <c r="B1345" s="7" t="s">
        <v>2758</v>
      </c>
      <c r="C1345" s="7" t="s">
        <v>44</v>
      </c>
      <c r="D1345" s="8"/>
      <c r="E1345" s="8"/>
      <c r="F1345" s="8"/>
      <c r="G1345" s="2" t="str">
        <f>IFERROR(__xludf.DUMMYFUNCTION("IF(NOT(EXACT(A1345,A1344)), IF(ISERROR(FILTER(D$2:D2782, A$2:A2782 = A1345, D$2:D2782&lt;&gt;"""")), """", COUNTA(FILTER(D$2:D2782, A$2:A2782 = A1345, D$2:D2782&lt;&gt;""""))),"""")"),"")</f>
        <v/>
      </c>
    </row>
    <row r="1346" ht="14.25" customHeight="1">
      <c r="A1346" s="7" t="s">
        <v>2759</v>
      </c>
      <c r="B1346" s="7" t="s">
        <v>2760</v>
      </c>
      <c r="C1346" s="7" t="s">
        <v>44</v>
      </c>
      <c r="D1346" s="8"/>
      <c r="E1346" s="8"/>
      <c r="F1346" s="8"/>
      <c r="G1346" s="2" t="str">
        <f>IFERROR(__xludf.DUMMYFUNCTION("IF(NOT(EXACT(A1346,A1345)), IF(ISERROR(FILTER(D$2:D2782, A$2:A2782 = A1346, D$2:D2782&lt;&gt;"""")), """", COUNTA(FILTER(D$2:D2782, A$2:A2782 = A1346, D$2:D2782&lt;&gt;""""))),"""")"),"")</f>
        <v/>
      </c>
    </row>
    <row r="1347" ht="14.25" customHeight="1">
      <c r="A1347" s="7" t="s">
        <v>2761</v>
      </c>
      <c r="B1347" s="7" t="s">
        <v>2762</v>
      </c>
      <c r="C1347" s="7" t="s">
        <v>44</v>
      </c>
      <c r="D1347" s="8"/>
      <c r="E1347" s="8"/>
      <c r="F1347" s="8"/>
      <c r="G1347" s="2" t="str">
        <f>IFERROR(__xludf.DUMMYFUNCTION("IF(NOT(EXACT(A1347,A1346)), IF(ISERROR(FILTER(D$2:D2782, A$2:A2782 = A1347, D$2:D2782&lt;&gt;"""")), """", COUNTA(FILTER(D$2:D2782, A$2:A2782 = A1347, D$2:D2782&lt;&gt;""""))),"""")"),"")</f>
        <v/>
      </c>
    </row>
    <row r="1348" ht="14.25" customHeight="1">
      <c r="A1348" s="7" t="s">
        <v>2763</v>
      </c>
      <c r="B1348" s="7" t="s">
        <v>2764</v>
      </c>
      <c r="C1348" s="7" t="s">
        <v>44</v>
      </c>
      <c r="D1348" s="8"/>
      <c r="E1348" s="8"/>
      <c r="F1348" s="8"/>
      <c r="G1348" s="2" t="str">
        <f>IFERROR(__xludf.DUMMYFUNCTION("IF(NOT(EXACT(A1348,A1347)), IF(ISERROR(FILTER(D$2:D2782, A$2:A2782 = A1348, D$2:D2782&lt;&gt;"""")), """", COUNTA(FILTER(D$2:D2782, A$2:A2782 = A1348, D$2:D2782&lt;&gt;""""))),"""")"),"")</f>
        <v/>
      </c>
    </row>
    <row r="1349" ht="14.25" customHeight="1">
      <c r="A1349" s="7" t="s">
        <v>2765</v>
      </c>
      <c r="B1349" s="7" t="s">
        <v>2766</v>
      </c>
      <c r="C1349" s="7" t="s">
        <v>44</v>
      </c>
      <c r="D1349" s="8"/>
      <c r="E1349" s="8"/>
      <c r="F1349" s="8"/>
      <c r="G1349" s="2" t="str">
        <f>IFERROR(__xludf.DUMMYFUNCTION("IF(NOT(EXACT(A1349,A1348)), IF(ISERROR(FILTER(D$2:D2782, A$2:A2782 = A1349, D$2:D2782&lt;&gt;"""")), """", COUNTA(FILTER(D$2:D2782, A$2:A2782 = A1349, D$2:D2782&lt;&gt;""""))),"""")"),"")</f>
        <v/>
      </c>
    </row>
    <row r="1350" ht="14.25" customHeight="1">
      <c r="A1350" s="7" t="s">
        <v>2767</v>
      </c>
      <c r="B1350" s="7" t="s">
        <v>2768</v>
      </c>
      <c r="C1350" s="7" t="s">
        <v>44</v>
      </c>
      <c r="D1350" s="8"/>
      <c r="E1350" s="8"/>
      <c r="F1350" s="8"/>
      <c r="G1350" s="2" t="str">
        <f>IFERROR(__xludf.DUMMYFUNCTION("IF(NOT(EXACT(A1350,A1349)), IF(ISERROR(FILTER(D$2:D2782, A$2:A2782 = A1350, D$2:D2782&lt;&gt;"""")), """", COUNTA(FILTER(D$2:D2782, A$2:A2782 = A1350, D$2:D2782&lt;&gt;""""))),"""")"),"")</f>
        <v/>
      </c>
    </row>
    <row r="1351" ht="14.25" customHeight="1">
      <c r="A1351" s="7" t="s">
        <v>2769</v>
      </c>
      <c r="B1351" s="7" t="s">
        <v>2770</v>
      </c>
      <c r="C1351" s="7" t="s">
        <v>44</v>
      </c>
      <c r="D1351" s="8"/>
      <c r="E1351" s="8"/>
      <c r="F1351" s="8"/>
      <c r="G1351" s="2" t="str">
        <f>IFERROR(__xludf.DUMMYFUNCTION("IF(NOT(EXACT(A1351,A1350)), IF(ISERROR(FILTER(D$2:D2782, A$2:A2782 = A1351, D$2:D2782&lt;&gt;"""")), """", COUNTA(FILTER(D$2:D2782, A$2:A2782 = A1351, D$2:D2782&lt;&gt;""""))),"""")"),"")</f>
        <v/>
      </c>
    </row>
    <row r="1352" ht="14.25" customHeight="1">
      <c r="A1352" s="7" t="s">
        <v>2771</v>
      </c>
      <c r="B1352" s="7" t="s">
        <v>2772</v>
      </c>
      <c r="C1352" s="7" t="s">
        <v>44</v>
      </c>
      <c r="D1352" s="8"/>
      <c r="E1352" s="8"/>
      <c r="F1352" s="8"/>
      <c r="G1352" s="2" t="str">
        <f>IFERROR(__xludf.DUMMYFUNCTION("IF(NOT(EXACT(A1352,A1351)), IF(ISERROR(FILTER(D$2:D2782, A$2:A2782 = A1352, D$2:D2782&lt;&gt;"""")), """", COUNTA(FILTER(D$2:D2782, A$2:A2782 = A1352, D$2:D2782&lt;&gt;""""))),"""")"),"")</f>
        <v/>
      </c>
    </row>
    <row r="1353" ht="14.25" customHeight="1">
      <c r="A1353" s="7" t="s">
        <v>2773</v>
      </c>
      <c r="B1353" s="7" t="s">
        <v>2774</v>
      </c>
      <c r="C1353" s="7" t="s">
        <v>44</v>
      </c>
      <c r="D1353" s="8"/>
      <c r="E1353" s="8"/>
      <c r="F1353" s="8"/>
      <c r="G1353" s="2" t="str">
        <f>IFERROR(__xludf.DUMMYFUNCTION("IF(NOT(EXACT(A1353,A1352)), IF(ISERROR(FILTER(D$2:D2782, A$2:A2782 = A1353, D$2:D2782&lt;&gt;"""")), """", COUNTA(FILTER(D$2:D2782, A$2:A2782 = A1353, D$2:D2782&lt;&gt;""""))),"""")"),"")</f>
        <v/>
      </c>
    </row>
    <row r="1354" ht="14.25" customHeight="1">
      <c r="A1354" s="7" t="s">
        <v>2775</v>
      </c>
      <c r="B1354" s="7" t="s">
        <v>2776</v>
      </c>
      <c r="C1354" s="7" t="s">
        <v>44</v>
      </c>
      <c r="D1354" s="8"/>
      <c r="E1354" s="8"/>
      <c r="F1354" s="8"/>
      <c r="G1354" s="2" t="str">
        <f>IFERROR(__xludf.DUMMYFUNCTION("IF(NOT(EXACT(A1354,A1353)), IF(ISERROR(FILTER(D$2:D2782, A$2:A2782 = A1354, D$2:D2782&lt;&gt;"""")), """", COUNTA(FILTER(D$2:D2782, A$2:A2782 = A1354, D$2:D2782&lt;&gt;""""))),"""")"),"")</f>
        <v/>
      </c>
    </row>
    <row r="1355" ht="14.25" customHeight="1">
      <c r="A1355" s="7" t="s">
        <v>2777</v>
      </c>
      <c r="B1355" s="7" t="s">
        <v>2778</v>
      </c>
      <c r="C1355" s="7" t="s">
        <v>44</v>
      </c>
      <c r="D1355" s="8"/>
      <c r="E1355" s="8"/>
      <c r="F1355" s="8"/>
      <c r="G1355" s="2" t="str">
        <f>IFERROR(__xludf.DUMMYFUNCTION("IF(NOT(EXACT(A1355,A1354)), IF(ISERROR(FILTER(D$2:D2782, A$2:A2782 = A1355, D$2:D2782&lt;&gt;"""")), """", COUNTA(FILTER(D$2:D2782, A$2:A2782 = A1355, D$2:D2782&lt;&gt;""""))),"""")"),"")</f>
        <v/>
      </c>
    </row>
    <row r="1356" ht="14.25" customHeight="1">
      <c r="A1356" s="7" t="s">
        <v>2779</v>
      </c>
      <c r="B1356" s="7" t="s">
        <v>2780</v>
      </c>
      <c r="C1356" s="7" t="s">
        <v>44</v>
      </c>
      <c r="D1356" s="8"/>
      <c r="E1356" s="8"/>
      <c r="F1356" s="8"/>
      <c r="G1356" s="2" t="str">
        <f>IFERROR(__xludf.DUMMYFUNCTION("IF(NOT(EXACT(A1356,A1355)), IF(ISERROR(FILTER(D$2:D2782, A$2:A2782 = A1356, D$2:D2782&lt;&gt;"""")), """", COUNTA(FILTER(D$2:D2782, A$2:A2782 = A1356, D$2:D2782&lt;&gt;""""))),"""")"),"")</f>
        <v/>
      </c>
    </row>
    <row r="1357" ht="14.25" customHeight="1">
      <c r="A1357" s="7" t="s">
        <v>2781</v>
      </c>
      <c r="B1357" s="7" t="s">
        <v>2782</v>
      </c>
      <c r="C1357" s="7" t="s">
        <v>44</v>
      </c>
      <c r="D1357" s="8"/>
      <c r="E1357" s="8"/>
      <c r="F1357" s="8"/>
      <c r="G1357" s="2" t="str">
        <f>IFERROR(__xludf.DUMMYFUNCTION("IF(NOT(EXACT(A1357,A1356)), IF(ISERROR(FILTER(D$2:D2782, A$2:A2782 = A1357, D$2:D2782&lt;&gt;"""")), """", COUNTA(FILTER(D$2:D2782, A$2:A2782 = A1357, D$2:D2782&lt;&gt;""""))),"""")"),"")</f>
        <v/>
      </c>
    </row>
    <row r="1358" ht="14.25" customHeight="1">
      <c r="A1358" s="7" t="s">
        <v>2783</v>
      </c>
      <c r="B1358" s="7" t="s">
        <v>2784</v>
      </c>
      <c r="C1358" s="7" t="s">
        <v>44</v>
      </c>
      <c r="D1358" s="8"/>
      <c r="E1358" s="8"/>
      <c r="F1358" s="8"/>
      <c r="G1358" s="2" t="str">
        <f>IFERROR(__xludf.DUMMYFUNCTION("IF(NOT(EXACT(A1358,A1357)), IF(ISERROR(FILTER(D$2:D2782, A$2:A2782 = A1358, D$2:D2782&lt;&gt;"""")), """", COUNTA(FILTER(D$2:D2782, A$2:A2782 = A1358, D$2:D2782&lt;&gt;""""))),"""")"),"")</f>
        <v/>
      </c>
    </row>
    <row r="1359" ht="14.25" customHeight="1">
      <c r="A1359" s="7" t="s">
        <v>2785</v>
      </c>
      <c r="B1359" s="7" t="s">
        <v>2786</v>
      </c>
      <c r="C1359" s="7" t="s">
        <v>44</v>
      </c>
      <c r="D1359" s="8"/>
      <c r="E1359" s="8"/>
      <c r="F1359" s="8"/>
      <c r="G1359" s="2" t="str">
        <f>IFERROR(__xludf.DUMMYFUNCTION("IF(NOT(EXACT(A1359,A1358)), IF(ISERROR(FILTER(D$2:D2782, A$2:A2782 = A1359, D$2:D2782&lt;&gt;"""")), """", COUNTA(FILTER(D$2:D2782, A$2:A2782 = A1359, D$2:D2782&lt;&gt;""""))),"""")"),"")</f>
        <v/>
      </c>
    </row>
    <row r="1360" ht="14.25" customHeight="1">
      <c r="A1360" s="7" t="s">
        <v>2787</v>
      </c>
      <c r="B1360" s="7" t="s">
        <v>2788</v>
      </c>
      <c r="C1360" s="7" t="s">
        <v>44</v>
      </c>
      <c r="D1360" s="8"/>
      <c r="E1360" s="8"/>
      <c r="F1360" s="8"/>
      <c r="G1360" s="2" t="str">
        <f>IFERROR(__xludf.DUMMYFUNCTION("IF(NOT(EXACT(A1360,A1359)), IF(ISERROR(FILTER(D$2:D2782, A$2:A2782 = A1360, D$2:D2782&lt;&gt;"""")), """", COUNTA(FILTER(D$2:D2782, A$2:A2782 = A1360, D$2:D2782&lt;&gt;""""))),"""")"),"")</f>
        <v/>
      </c>
    </row>
    <row r="1361" ht="14.25" customHeight="1">
      <c r="A1361" s="7" t="s">
        <v>2789</v>
      </c>
      <c r="B1361" s="7" t="s">
        <v>2790</v>
      </c>
      <c r="C1361" s="7" t="s">
        <v>44</v>
      </c>
      <c r="D1361" s="8"/>
      <c r="E1361" s="8"/>
      <c r="F1361" s="8"/>
      <c r="G1361" s="2" t="str">
        <f>IFERROR(__xludf.DUMMYFUNCTION("IF(NOT(EXACT(A1361,A1360)), IF(ISERROR(FILTER(D$2:D2782, A$2:A2782 = A1361, D$2:D2782&lt;&gt;"""")), """", COUNTA(FILTER(D$2:D2782, A$2:A2782 = A1361, D$2:D2782&lt;&gt;""""))),"""")"),"")</f>
        <v/>
      </c>
    </row>
    <row r="1362" ht="14.25" customHeight="1">
      <c r="A1362" s="7" t="s">
        <v>2791</v>
      </c>
      <c r="B1362" s="7" t="s">
        <v>2792</v>
      </c>
      <c r="C1362" s="7" t="s">
        <v>44</v>
      </c>
      <c r="D1362" s="8"/>
      <c r="E1362" s="8"/>
      <c r="F1362" s="8"/>
      <c r="G1362" s="2" t="str">
        <f>IFERROR(__xludf.DUMMYFUNCTION("IF(NOT(EXACT(A1362,A1361)), IF(ISERROR(FILTER(D$2:D2782, A$2:A2782 = A1362, D$2:D2782&lt;&gt;"""")), """", COUNTA(FILTER(D$2:D2782, A$2:A2782 = A1362, D$2:D2782&lt;&gt;""""))),"""")"),"")</f>
        <v/>
      </c>
    </row>
    <row r="1363" ht="14.25" customHeight="1">
      <c r="A1363" s="7" t="s">
        <v>2793</v>
      </c>
      <c r="B1363" s="7" t="s">
        <v>2794</v>
      </c>
      <c r="C1363" s="7" t="s">
        <v>44</v>
      </c>
      <c r="D1363" s="8"/>
      <c r="E1363" s="8"/>
      <c r="F1363" s="8"/>
      <c r="G1363" s="2" t="str">
        <f>IFERROR(__xludf.DUMMYFUNCTION("IF(NOT(EXACT(A1363,A1362)), IF(ISERROR(FILTER(D$2:D2782, A$2:A2782 = A1363, D$2:D2782&lt;&gt;"""")), """", COUNTA(FILTER(D$2:D2782, A$2:A2782 = A1363, D$2:D2782&lt;&gt;""""))),"""")"),"")</f>
        <v/>
      </c>
    </row>
    <row r="1364" ht="14.25" customHeight="1">
      <c r="A1364" s="7" t="s">
        <v>2795</v>
      </c>
      <c r="B1364" s="7" t="s">
        <v>2796</v>
      </c>
      <c r="C1364" s="7" t="s">
        <v>44</v>
      </c>
      <c r="D1364" s="8"/>
      <c r="E1364" s="8"/>
      <c r="F1364" s="8"/>
      <c r="G1364" s="2" t="str">
        <f>IFERROR(__xludf.DUMMYFUNCTION("IF(NOT(EXACT(A1364,A1363)), IF(ISERROR(FILTER(D$2:D2782, A$2:A2782 = A1364, D$2:D2782&lt;&gt;"""")), """", COUNTA(FILTER(D$2:D2782, A$2:A2782 = A1364, D$2:D2782&lt;&gt;""""))),"""")"),"")</f>
        <v/>
      </c>
    </row>
    <row r="1365" ht="14.25" customHeight="1">
      <c r="A1365" s="7" t="s">
        <v>2797</v>
      </c>
      <c r="B1365" s="7" t="s">
        <v>2798</v>
      </c>
      <c r="C1365" s="7" t="s">
        <v>44</v>
      </c>
      <c r="D1365" s="8"/>
      <c r="E1365" s="8"/>
      <c r="F1365" s="8"/>
      <c r="G1365" s="2" t="str">
        <f>IFERROR(__xludf.DUMMYFUNCTION("IF(NOT(EXACT(A1365,A1364)), IF(ISERROR(FILTER(D$2:D2782, A$2:A2782 = A1365, D$2:D2782&lt;&gt;"""")), """", COUNTA(FILTER(D$2:D2782, A$2:A2782 = A1365, D$2:D2782&lt;&gt;""""))),"""")"),"")</f>
        <v/>
      </c>
    </row>
    <row r="1366" ht="14.25" customHeight="1">
      <c r="A1366" s="7" t="s">
        <v>2799</v>
      </c>
      <c r="B1366" s="7" t="s">
        <v>2800</v>
      </c>
      <c r="C1366" s="7" t="s">
        <v>44</v>
      </c>
      <c r="D1366" s="8"/>
      <c r="E1366" s="8"/>
      <c r="F1366" s="8"/>
      <c r="G1366" s="2" t="str">
        <f>IFERROR(__xludf.DUMMYFUNCTION("IF(NOT(EXACT(A1366,A1365)), IF(ISERROR(FILTER(D$2:D2782, A$2:A2782 = A1366, D$2:D2782&lt;&gt;"""")), """", COUNTA(FILTER(D$2:D2782, A$2:A2782 = A1366, D$2:D2782&lt;&gt;""""))),"""")"),"")</f>
        <v/>
      </c>
    </row>
    <row r="1367" ht="14.25" customHeight="1">
      <c r="A1367" s="7" t="s">
        <v>2801</v>
      </c>
      <c r="B1367" s="7" t="s">
        <v>2802</v>
      </c>
      <c r="C1367" s="7" t="s">
        <v>44</v>
      </c>
      <c r="D1367" s="8"/>
      <c r="E1367" s="8"/>
      <c r="F1367" s="8"/>
      <c r="G1367" s="2" t="str">
        <f>IFERROR(__xludf.DUMMYFUNCTION("IF(NOT(EXACT(A1367,A1366)), IF(ISERROR(FILTER(D$2:D2782, A$2:A2782 = A1367, D$2:D2782&lt;&gt;"""")), """", COUNTA(FILTER(D$2:D2782, A$2:A2782 = A1367, D$2:D2782&lt;&gt;""""))),"""")"),"")</f>
        <v/>
      </c>
    </row>
    <row r="1368" ht="14.25" customHeight="1">
      <c r="A1368" s="7" t="s">
        <v>2803</v>
      </c>
      <c r="B1368" s="7" t="s">
        <v>2804</v>
      </c>
      <c r="C1368" s="7" t="s">
        <v>44</v>
      </c>
      <c r="D1368" s="8"/>
      <c r="E1368" s="8"/>
      <c r="F1368" s="8"/>
      <c r="G1368" s="2" t="str">
        <f>IFERROR(__xludf.DUMMYFUNCTION("IF(NOT(EXACT(A1368,A1367)), IF(ISERROR(FILTER(D$2:D2782, A$2:A2782 = A1368, D$2:D2782&lt;&gt;"""")), """", COUNTA(FILTER(D$2:D2782, A$2:A2782 = A1368, D$2:D2782&lt;&gt;""""))),"""")"),"")</f>
        <v/>
      </c>
    </row>
    <row r="1369" ht="14.25" customHeight="1">
      <c r="A1369" s="7" t="s">
        <v>2805</v>
      </c>
      <c r="B1369" s="7" t="s">
        <v>2806</v>
      </c>
      <c r="C1369" s="7" t="s">
        <v>44</v>
      </c>
      <c r="D1369" s="8"/>
      <c r="E1369" s="8"/>
      <c r="F1369" s="8"/>
      <c r="G1369" s="2" t="str">
        <f>IFERROR(__xludf.DUMMYFUNCTION("IF(NOT(EXACT(A1369,A1368)), IF(ISERROR(FILTER(D$2:D2782, A$2:A2782 = A1369, D$2:D2782&lt;&gt;"""")), """", COUNTA(FILTER(D$2:D2782, A$2:A2782 = A1369, D$2:D2782&lt;&gt;""""))),"""")"),"")</f>
        <v/>
      </c>
    </row>
    <row r="1370" ht="14.25" customHeight="1">
      <c r="A1370" s="7" t="s">
        <v>2807</v>
      </c>
      <c r="B1370" s="7" t="s">
        <v>2808</v>
      </c>
      <c r="C1370" s="7" t="s">
        <v>44</v>
      </c>
      <c r="D1370" s="8"/>
      <c r="E1370" s="8"/>
      <c r="F1370" s="8"/>
      <c r="G1370" s="2" t="str">
        <f>IFERROR(__xludf.DUMMYFUNCTION("IF(NOT(EXACT(A1370,A1369)), IF(ISERROR(FILTER(D$2:D2782, A$2:A2782 = A1370, D$2:D2782&lt;&gt;"""")), """", COUNTA(FILTER(D$2:D2782, A$2:A2782 = A1370, D$2:D2782&lt;&gt;""""))),"""")"),"")</f>
        <v/>
      </c>
    </row>
    <row r="1371" ht="14.25" customHeight="1">
      <c r="A1371" s="7" t="s">
        <v>2809</v>
      </c>
      <c r="B1371" s="7" t="s">
        <v>2810</v>
      </c>
      <c r="C1371" s="7" t="s">
        <v>44</v>
      </c>
      <c r="D1371" s="8"/>
      <c r="E1371" s="8"/>
      <c r="F1371" s="8"/>
      <c r="G1371" s="2" t="str">
        <f>IFERROR(__xludf.DUMMYFUNCTION("IF(NOT(EXACT(A1371,A1370)), IF(ISERROR(FILTER(D$2:D2782, A$2:A2782 = A1371, D$2:D2782&lt;&gt;"""")), """", COUNTA(FILTER(D$2:D2782, A$2:A2782 = A1371, D$2:D2782&lt;&gt;""""))),"""")"),"")</f>
        <v/>
      </c>
    </row>
    <row r="1372" ht="14.25" customHeight="1">
      <c r="A1372" s="7" t="s">
        <v>2811</v>
      </c>
      <c r="B1372" s="7" t="s">
        <v>2812</v>
      </c>
      <c r="C1372" s="7" t="s">
        <v>44</v>
      </c>
      <c r="D1372" s="8"/>
      <c r="E1372" s="8"/>
      <c r="F1372" s="8"/>
      <c r="G1372" s="2" t="str">
        <f>IFERROR(__xludf.DUMMYFUNCTION("IF(NOT(EXACT(A1372,A1371)), IF(ISERROR(FILTER(D$2:D2782, A$2:A2782 = A1372, D$2:D2782&lt;&gt;"""")), """", COUNTA(FILTER(D$2:D2782, A$2:A2782 = A1372, D$2:D2782&lt;&gt;""""))),"""")"),"")</f>
        <v/>
      </c>
    </row>
    <row r="1373" ht="14.25" customHeight="1">
      <c r="A1373" s="7" t="s">
        <v>2813</v>
      </c>
      <c r="B1373" s="7" t="s">
        <v>2814</v>
      </c>
      <c r="C1373" s="7" t="s">
        <v>44</v>
      </c>
      <c r="D1373" s="8"/>
      <c r="E1373" s="8"/>
      <c r="F1373" s="8"/>
      <c r="G1373" s="2" t="str">
        <f>IFERROR(__xludf.DUMMYFUNCTION("IF(NOT(EXACT(A1373,A1372)), IF(ISERROR(FILTER(D$2:D2782, A$2:A2782 = A1373, D$2:D2782&lt;&gt;"""")), """", COUNTA(FILTER(D$2:D2782, A$2:A2782 = A1373, D$2:D2782&lt;&gt;""""))),"""")"),"")</f>
        <v/>
      </c>
    </row>
    <row r="1374" ht="14.25" customHeight="1">
      <c r="A1374" s="7" t="s">
        <v>2815</v>
      </c>
      <c r="B1374" s="7" t="s">
        <v>2816</v>
      </c>
      <c r="C1374" s="7" t="s">
        <v>44</v>
      </c>
      <c r="D1374" s="8"/>
      <c r="E1374" s="8"/>
      <c r="F1374" s="8"/>
      <c r="G1374" s="2" t="str">
        <f>IFERROR(__xludf.DUMMYFUNCTION("IF(NOT(EXACT(A1374,A1373)), IF(ISERROR(FILTER(D$2:D2782, A$2:A2782 = A1374, D$2:D2782&lt;&gt;"""")), """", COUNTA(FILTER(D$2:D2782, A$2:A2782 = A1374, D$2:D2782&lt;&gt;""""))),"""")"),"")</f>
        <v/>
      </c>
    </row>
    <row r="1375" ht="14.25" customHeight="1">
      <c r="A1375" s="7" t="s">
        <v>2817</v>
      </c>
      <c r="B1375" s="7" t="s">
        <v>2818</v>
      </c>
      <c r="C1375" s="7" t="s">
        <v>44</v>
      </c>
      <c r="D1375" s="8"/>
      <c r="E1375" s="8"/>
      <c r="F1375" s="8"/>
      <c r="G1375" s="2" t="str">
        <f>IFERROR(__xludf.DUMMYFUNCTION("IF(NOT(EXACT(A1375,A1374)), IF(ISERROR(FILTER(D$2:D2782, A$2:A2782 = A1375, D$2:D2782&lt;&gt;"""")), """", COUNTA(FILTER(D$2:D2782, A$2:A2782 = A1375, D$2:D2782&lt;&gt;""""))),"""")"),"")</f>
        <v/>
      </c>
    </row>
    <row r="1376" ht="14.25" customHeight="1">
      <c r="A1376" s="7" t="s">
        <v>2819</v>
      </c>
      <c r="B1376" s="7" t="s">
        <v>2820</v>
      </c>
      <c r="C1376" s="7" t="s">
        <v>44</v>
      </c>
      <c r="D1376" s="8"/>
      <c r="E1376" s="8"/>
      <c r="F1376" s="8"/>
      <c r="G1376" s="2" t="str">
        <f>IFERROR(__xludf.DUMMYFUNCTION("IF(NOT(EXACT(A1376,A1375)), IF(ISERROR(FILTER(D$2:D2782, A$2:A2782 = A1376, D$2:D2782&lt;&gt;"""")), """", COUNTA(FILTER(D$2:D2782, A$2:A2782 = A1376, D$2:D2782&lt;&gt;""""))),"""")"),"")</f>
        <v/>
      </c>
    </row>
    <row r="1377" ht="14.25" customHeight="1">
      <c r="A1377" s="7" t="s">
        <v>2821</v>
      </c>
      <c r="B1377" s="7" t="s">
        <v>2822</v>
      </c>
      <c r="C1377" s="7" t="s">
        <v>44</v>
      </c>
      <c r="D1377" s="8"/>
      <c r="E1377" s="8"/>
      <c r="F1377" s="8"/>
      <c r="G1377" s="2" t="str">
        <f>IFERROR(__xludf.DUMMYFUNCTION("IF(NOT(EXACT(A1377,A1376)), IF(ISERROR(FILTER(D$2:D2782, A$2:A2782 = A1377, D$2:D2782&lt;&gt;"""")), """", COUNTA(FILTER(D$2:D2782, A$2:A2782 = A1377, D$2:D2782&lt;&gt;""""))),"""")"),"")</f>
        <v/>
      </c>
    </row>
    <row r="1378" ht="14.25" customHeight="1">
      <c r="A1378" s="7" t="s">
        <v>2823</v>
      </c>
      <c r="B1378" s="7" t="s">
        <v>2824</v>
      </c>
      <c r="C1378" s="7" t="s">
        <v>44</v>
      </c>
      <c r="D1378" s="8"/>
      <c r="E1378" s="8"/>
      <c r="F1378" s="8"/>
      <c r="G1378" s="2" t="str">
        <f>IFERROR(__xludf.DUMMYFUNCTION("IF(NOT(EXACT(A1378,A1377)), IF(ISERROR(FILTER(D$2:D2782, A$2:A2782 = A1378, D$2:D2782&lt;&gt;"""")), """", COUNTA(FILTER(D$2:D2782, A$2:A2782 = A1378, D$2:D2782&lt;&gt;""""))),"""")"),"")</f>
        <v/>
      </c>
    </row>
    <row r="1379" ht="14.25" customHeight="1">
      <c r="A1379" s="7" t="s">
        <v>2825</v>
      </c>
      <c r="B1379" s="7" t="s">
        <v>2826</v>
      </c>
      <c r="C1379" s="7" t="s">
        <v>44</v>
      </c>
      <c r="D1379" s="8"/>
      <c r="E1379" s="8"/>
      <c r="F1379" s="8"/>
      <c r="G1379" s="2" t="str">
        <f>IFERROR(__xludf.DUMMYFUNCTION("IF(NOT(EXACT(A1379,A1378)), IF(ISERROR(FILTER(D$2:D2782, A$2:A2782 = A1379, D$2:D2782&lt;&gt;"""")), """", COUNTA(FILTER(D$2:D2782, A$2:A2782 = A1379, D$2:D2782&lt;&gt;""""))),"""")"),"")</f>
        <v/>
      </c>
    </row>
    <row r="1380" ht="14.25" customHeight="1">
      <c r="A1380" s="7" t="s">
        <v>2827</v>
      </c>
      <c r="B1380" s="7" t="s">
        <v>2828</v>
      </c>
      <c r="C1380" s="7" t="s">
        <v>44</v>
      </c>
      <c r="D1380" s="8"/>
      <c r="E1380" s="8"/>
      <c r="F1380" s="8"/>
      <c r="G1380" s="2" t="str">
        <f>IFERROR(__xludf.DUMMYFUNCTION("IF(NOT(EXACT(A1380,A1379)), IF(ISERROR(FILTER(D$2:D2782, A$2:A2782 = A1380, D$2:D2782&lt;&gt;"""")), """", COUNTA(FILTER(D$2:D2782, A$2:A2782 = A1380, D$2:D2782&lt;&gt;""""))),"""")"),"")</f>
        <v/>
      </c>
    </row>
    <row r="1381" ht="14.25" customHeight="1">
      <c r="A1381" s="7" t="s">
        <v>2829</v>
      </c>
      <c r="B1381" s="7" t="s">
        <v>2830</v>
      </c>
      <c r="C1381" s="7" t="s">
        <v>44</v>
      </c>
      <c r="D1381" s="8"/>
      <c r="E1381" s="8"/>
      <c r="F1381" s="8"/>
      <c r="G1381" s="2" t="str">
        <f>IFERROR(__xludf.DUMMYFUNCTION("IF(NOT(EXACT(A1381,A1380)), IF(ISERROR(FILTER(D$2:D2782, A$2:A2782 = A1381, D$2:D2782&lt;&gt;"""")), """", COUNTA(FILTER(D$2:D2782, A$2:A2782 = A1381, D$2:D2782&lt;&gt;""""))),"""")"),"")</f>
        <v/>
      </c>
    </row>
    <row r="1382" ht="14.25" customHeight="1">
      <c r="A1382" s="7" t="s">
        <v>2831</v>
      </c>
      <c r="B1382" s="7" t="s">
        <v>2832</v>
      </c>
      <c r="C1382" s="7" t="s">
        <v>44</v>
      </c>
      <c r="D1382" s="8"/>
      <c r="E1382" s="8"/>
      <c r="F1382" s="8"/>
      <c r="G1382" s="2" t="str">
        <f>IFERROR(__xludf.DUMMYFUNCTION("IF(NOT(EXACT(A1382,A1381)), IF(ISERROR(FILTER(D$2:D2782, A$2:A2782 = A1382, D$2:D2782&lt;&gt;"""")), """", COUNTA(FILTER(D$2:D2782, A$2:A2782 = A1382, D$2:D2782&lt;&gt;""""))),"""")"),"")</f>
        <v/>
      </c>
    </row>
    <row r="1383" ht="14.25" customHeight="1">
      <c r="A1383" s="7" t="s">
        <v>2833</v>
      </c>
      <c r="B1383" s="7" t="s">
        <v>2834</v>
      </c>
      <c r="C1383" s="7" t="s">
        <v>44</v>
      </c>
      <c r="D1383" s="8"/>
      <c r="E1383" s="8"/>
      <c r="F1383" s="8"/>
      <c r="G1383" s="2" t="str">
        <f>IFERROR(__xludf.DUMMYFUNCTION("IF(NOT(EXACT(A1383,A1382)), IF(ISERROR(FILTER(D$2:D2782, A$2:A2782 = A1383, D$2:D2782&lt;&gt;"""")), """", COUNTA(FILTER(D$2:D2782, A$2:A2782 = A1383, D$2:D2782&lt;&gt;""""))),"""")"),"")</f>
        <v/>
      </c>
    </row>
    <row r="1384" ht="14.25" customHeight="1">
      <c r="A1384" s="7" t="s">
        <v>2835</v>
      </c>
      <c r="B1384" s="7" t="s">
        <v>2836</v>
      </c>
      <c r="C1384" s="7" t="s">
        <v>44</v>
      </c>
      <c r="D1384" s="8"/>
      <c r="E1384" s="8"/>
      <c r="F1384" s="8"/>
      <c r="G1384" s="2" t="str">
        <f>IFERROR(__xludf.DUMMYFUNCTION("IF(NOT(EXACT(A1384,A1383)), IF(ISERROR(FILTER(D$2:D2782, A$2:A2782 = A1384, D$2:D2782&lt;&gt;"""")), """", COUNTA(FILTER(D$2:D2782, A$2:A2782 = A1384, D$2:D2782&lt;&gt;""""))),"""")"),"")</f>
        <v/>
      </c>
    </row>
    <row r="1385" ht="14.25" customHeight="1">
      <c r="A1385" s="7" t="s">
        <v>2837</v>
      </c>
      <c r="B1385" s="7" t="s">
        <v>2838</v>
      </c>
      <c r="C1385" s="7" t="s">
        <v>44</v>
      </c>
      <c r="D1385" s="8"/>
      <c r="E1385" s="8"/>
      <c r="F1385" s="8"/>
      <c r="G1385" s="2" t="str">
        <f>IFERROR(__xludf.DUMMYFUNCTION("IF(NOT(EXACT(A1385,A1384)), IF(ISERROR(FILTER(D$2:D2782, A$2:A2782 = A1385, D$2:D2782&lt;&gt;"""")), """", COUNTA(FILTER(D$2:D2782, A$2:A2782 = A1385, D$2:D2782&lt;&gt;""""))),"""")"),"")</f>
        <v/>
      </c>
    </row>
    <row r="1386" ht="14.25" customHeight="1">
      <c r="A1386" s="7" t="s">
        <v>2839</v>
      </c>
      <c r="B1386" s="7" t="s">
        <v>2840</v>
      </c>
      <c r="C1386" s="7" t="s">
        <v>44</v>
      </c>
      <c r="D1386" s="8"/>
      <c r="E1386" s="8"/>
      <c r="F1386" s="8"/>
      <c r="G1386" s="2" t="str">
        <f>IFERROR(__xludf.DUMMYFUNCTION("IF(NOT(EXACT(A1386,A1385)), IF(ISERROR(FILTER(D$2:D2782, A$2:A2782 = A1386, D$2:D2782&lt;&gt;"""")), """", COUNTA(FILTER(D$2:D2782, A$2:A2782 = A1386, D$2:D2782&lt;&gt;""""))),"""")"),"")</f>
        <v/>
      </c>
    </row>
    <row r="1387" ht="14.25" customHeight="1">
      <c r="A1387" s="7" t="s">
        <v>2841</v>
      </c>
      <c r="B1387" s="7" t="s">
        <v>2842</v>
      </c>
      <c r="C1387" s="7" t="s">
        <v>44</v>
      </c>
      <c r="D1387" s="8"/>
      <c r="E1387" s="8"/>
      <c r="F1387" s="8"/>
      <c r="G1387" s="2" t="str">
        <f>IFERROR(__xludf.DUMMYFUNCTION("IF(NOT(EXACT(A1387,A1386)), IF(ISERROR(FILTER(D$2:D2782, A$2:A2782 = A1387, D$2:D2782&lt;&gt;"""")), """", COUNTA(FILTER(D$2:D2782, A$2:A2782 = A1387, D$2:D2782&lt;&gt;""""))),"""")"),"")</f>
        <v/>
      </c>
    </row>
    <row r="1388" ht="14.25" customHeight="1">
      <c r="A1388" s="7" t="s">
        <v>2843</v>
      </c>
      <c r="B1388" s="7" t="s">
        <v>2844</v>
      </c>
      <c r="C1388" s="7" t="s">
        <v>44</v>
      </c>
      <c r="D1388" s="8"/>
      <c r="E1388" s="8"/>
      <c r="F1388" s="8"/>
      <c r="G1388" s="2" t="str">
        <f>IFERROR(__xludf.DUMMYFUNCTION("IF(NOT(EXACT(A1388,A1387)), IF(ISERROR(FILTER(D$2:D2782, A$2:A2782 = A1388, D$2:D2782&lt;&gt;"""")), """", COUNTA(FILTER(D$2:D2782, A$2:A2782 = A1388, D$2:D2782&lt;&gt;""""))),"""")"),"")</f>
        <v/>
      </c>
    </row>
    <row r="1389" ht="14.25" customHeight="1">
      <c r="A1389" s="7" t="s">
        <v>2845</v>
      </c>
      <c r="B1389" s="7" t="s">
        <v>2846</v>
      </c>
      <c r="C1389" s="7" t="s">
        <v>44</v>
      </c>
      <c r="D1389" s="8"/>
      <c r="E1389" s="8"/>
      <c r="F1389" s="8"/>
      <c r="G1389" s="2" t="str">
        <f>IFERROR(__xludf.DUMMYFUNCTION("IF(NOT(EXACT(A1389,A1388)), IF(ISERROR(FILTER(D$2:D2782, A$2:A2782 = A1389, D$2:D2782&lt;&gt;"""")), """", COUNTA(FILTER(D$2:D2782, A$2:A2782 = A1389, D$2:D2782&lt;&gt;""""))),"""")"),"")</f>
        <v/>
      </c>
    </row>
    <row r="1390" ht="14.25" customHeight="1">
      <c r="A1390" s="7" t="s">
        <v>2847</v>
      </c>
      <c r="B1390" s="7" t="s">
        <v>2848</v>
      </c>
      <c r="C1390" s="7" t="s">
        <v>44</v>
      </c>
      <c r="D1390" s="8"/>
      <c r="E1390" s="8"/>
      <c r="F1390" s="8"/>
      <c r="G1390" s="2" t="str">
        <f>IFERROR(__xludf.DUMMYFUNCTION("IF(NOT(EXACT(A1390,A1389)), IF(ISERROR(FILTER(D$2:D2782, A$2:A2782 = A1390, D$2:D2782&lt;&gt;"""")), """", COUNTA(FILTER(D$2:D2782, A$2:A2782 = A1390, D$2:D2782&lt;&gt;""""))),"""")"),"")</f>
        <v/>
      </c>
    </row>
    <row r="1391" ht="14.25" customHeight="1">
      <c r="A1391" s="7" t="s">
        <v>2849</v>
      </c>
      <c r="B1391" s="7" t="s">
        <v>2850</v>
      </c>
      <c r="C1391" s="7" t="s">
        <v>44</v>
      </c>
      <c r="D1391" s="8"/>
      <c r="E1391" s="8"/>
      <c r="F1391" s="8"/>
      <c r="G1391" s="2" t="str">
        <f>IFERROR(__xludf.DUMMYFUNCTION("IF(NOT(EXACT(A1391,A1390)), IF(ISERROR(FILTER(D$2:D2782, A$2:A2782 = A1391, D$2:D2782&lt;&gt;"""")), """", COUNTA(FILTER(D$2:D2782, A$2:A2782 = A1391, D$2:D2782&lt;&gt;""""))),"""")"),"")</f>
        <v/>
      </c>
    </row>
    <row r="1392" ht="14.25" customHeight="1">
      <c r="A1392" s="7" t="s">
        <v>2851</v>
      </c>
      <c r="B1392" s="7" t="s">
        <v>2852</v>
      </c>
      <c r="C1392" s="7" t="s">
        <v>44</v>
      </c>
      <c r="D1392" s="8"/>
      <c r="E1392" s="8"/>
      <c r="F1392" s="8"/>
      <c r="G1392" s="2" t="str">
        <f>IFERROR(__xludf.DUMMYFUNCTION("IF(NOT(EXACT(A1392,A1391)), IF(ISERROR(FILTER(D$2:D2782, A$2:A2782 = A1392, D$2:D2782&lt;&gt;"""")), """", COUNTA(FILTER(D$2:D2782, A$2:A2782 = A1392, D$2:D2782&lt;&gt;""""))),"""")"),"")</f>
        <v/>
      </c>
    </row>
    <row r="1393" ht="14.25" customHeight="1">
      <c r="A1393" s="7" t="s">
        <v>2853</v>
      </c>
      <c r="B1393" s="7" t="s">
        <v>2854</v>
      </c>
      <c r="C1393" s="7" t="s">
        <v>44</v>
      </c>
      <c r="D1393" s="8"/>
      <c r="E1393" s="8"/>
      <c r="F1393" s="8"/>
      <c r="G1393" s="2" t="str">
        <f>IFERROR(__xludf.DUMMYFUNCTION("IF(NOT(EXACT(A1393,A1392)), IF(ISERROR(FILTER(D$2:D2782, A$2:A2782 = A1393, D$2:D2782&lt;&gt;"""")), """", COUNTA(FILTER(D$2:D2782, A$2:A2782 = A1393, D$2:D2782&lt;&gt;""""))),"""")"),"")</f>
        <v/>
      </c>
    </row>
    <row r="1394" ht="14.25" customHeight="1">
      <c r="A1394" s="7" t="s">
        <v>2855</v>
      </c>
      <c r="B1394" s="7" t="s">
        <v>2856</v>
      </c>
      <c r="C1394" s="7" t="s">
        <v>44</v>
      </c>
      <c r="D1394" s="8"/>
      <c r="E1394" s="8"/>
      <c r="F1394" s="8"/>
      <c r="G1394" s="2" t="str">
        <f>IFERROR(__xludf.DUMMYFUNCTION("IF(NOT(EXACT(A1394,A1393)), IF(ISERROR(FILTER(D$2:D2782, A$2:A2782 = A1394, D$2:D2782&lt;&gt;"""")), """", COUNTA(FILTER(D$2:D2782, A$2:A2782 = A1394, D$2:D2782&lt;&gt;""""))),"""")"),"")</f>
        <v/>
      </c>
    </row>
    <row r="1395" ht="14.25" customHeight="1">
      <c r="A1395" s="7" t="s">
        <v>2857</v>
      </c>
      <c r="B1395" s="7" t="s">
        <v>2858</v>
      </c>
      <c r="C1395" s="7" t="s">
        <v>44</v>
      </c>
      <c r="D1395" s="8"/>
      <c r="E1395" s="8"/>
      <c r="F1395" s="8"/>
      <c r="G1395" s="2" t="str">
        <f>IFERROR(__xludf.DUMMYFUNCTION("IF(NOT(EXACT(A1395,A1394)), IF(ISERROR(FILTER(D$2:D2782, A$2:A2782 = A1395, D$2:D2782&lt;&gt;"""")), """", COUNTA(FILTER(D$2:D2782, A$2:A2782 = A1395, D$2:D2782&lt;&gt;""""))),"""")"),"")</f>
        <v/>
      </c>
    </row>
    <row r="1396" ht="14.25" customHeight="1">
      <c r="A1396" s="7" t="s">
        <v>2859</v>
      </c>
      <c r="B1396" s="7" t="s">
        <v>2860</v>
      </c>
      <c r="C1396" s="7" t="s">
        <v>44</v>
      </c>
      <c r="D1396" s="8"/>
      <c r="E1396" s="8"/>
      <c r="F1396" s="8"/>
      <c r="G1396" s="2" t="str">
        <f>IFERROR(__xludf.DUMMYFUNCTION("IF(NOT(EXACT(A1396,A1395)), IF(ISERROR(FILTER(D$2:D2782, A$2:A2782 = A1396, D$2:D2782&lt;&gt;"""")), """", COUNTA(FILTER(D$2:D2782, A$2:A2782 = A1396, D$2:D2782&lt;&gt;""""))),"""")"),"")</f>
        <v/>
      </c>
    </row>
    <row r="1397" ht="14.25" customHeight="1">
      <c r="A1397" s="7" t="s">
        <v>2861</v>
      </c>
      <c r="B1397" s="7" t="s">
        <v>2862</v>
      </c>
      <c r="C1397" s="7" t="s">
        <v>44</v>
      </c>
      <c r="D1397" s="8"/>
      <c r="E1397" s="8"/>
      <c r="F1397" s="8"/>
      <c r="G1397" s="2" t="str">
        <f>IFERROR(__xludf.DUMMYFUNCTION("IF(NOT(EXACT(A1397,A1396)), IF(ISERROR(FILTER(D$2:D2782, A$2:A2782 = A1397, D$2:D2782&lt;&gt;"""")), """", COUNTA(FILTER(D$2:D2782, A$2:A2782 = A1397, D$2:D2782&lt;&gt;""""))),"""")"),"")</f>
        <v/>
      </c>
    </row>
    <row r="1398" ht="14.25" customHeight="1">
      <c r="A1398" s="7" t="s">
        <v>2863</v>
      </c>
      <c r="B1398" s="7" t="s">
        <v>2864</v>
      </c>
      <c r="C1398" s="7" t="s">
        <v>44</v>
      </c>
      <c r="D1398" s="8"/>
      <c r="E1398" s="8"/>
      <c r="F1398" s="8"/>
      <c r="G1398" s="2" t="str">
        <f>IFERROR(__xludf.DUMMYFUNCTION("IF(NOT(EXACT(A1398,A1397)), IF(ISERROR(FILTER(D$2:D2782, A$2:A2782 = A1398, D$2:D2782&lt;&gt;"""")), """", COUNTA(FILTER(D$2:D2782, A$2:A2782 = A1398, D$2:D2782&lt;&gt;""""))),"""")"),"")</f>
        <v/>
      </c>
    </row>
    <row r="1399" ht="14.25" customHeight="1">
      <c r="A1399" s="7" t="s">
        <v>2865</v>
      </c>
      <c r="B1399" s="7" t="s">
        <v>2866</v>
      </c>
      <c r="C1399" s="7" t="s">
        <v>44</v>
      </c>
      <c r="D1399" s="8"/>
      <c r="E1399" s="8"/>
      <c r="F1399" s="8"/>
      <c r="G1399" s="2" t="str">
        <f>IFERROR(__xludf.DUMMYFUNCTION("IF(NOT(EXACT(A1399,A1398)), IF(ISERROR(FILTER(D$2:D2782, A$2:A2782 = A1399, D$2:D2782&lt;&gt;"""")), """", COUNTA(FILTER(D$2:D2782, A$2:A2782 = A1399, D$2:D2782&lt;&gt;""""))),"""")"),"")</f>
        <v/>
      </c>
    </row>
    <row r="1400" ht="14.25" customHeight="1">
      <c r="A1400" s="7" t="s">
        <v>2867</v>
      </c>
      <c r="B1400" s="7" t="s">
        <v>2868</v>
      </c>
      <c r="C1400" s="7" t="s">
        <v>44</v>
      </c>
      <c r="D1400" s="8"/>
      <c r="E1400" s="8"/>
      <c r="F1400" s="8"/>
      <c r="G1400" s="2" t="str">
        <f>IFERROR(__xludf.DUMMYFUNCTION("IF(NOT(EXACT(A1400,A1399)), IF(ISERROR(FILTER(D$2:D2782, A$2:A2782 = A1400, D$2:D2782&lt;&gt;"""")), """", COUNTA(FILTER(D$2:D2782, A$2:A2782 = A1400, D$2:D2782&lt;&gt;""""))),"""")"),"")</f>
        <v/>
      </c>
    </row>
    <row r="1401" ht="14.25" customHeight="1">
      <c r="A1401" s="7" t="s">
        <v>2869</v>
      </c>
      <c r="B1401" s="7" t="s">
        <v>2870</v>
      </c>
      <c r="C1401" s="7" t="s">
        <v>44</v>
      </c>
      <c r="D1401" s="8"/>
      <c r="E1401" s="8"/>
      <c r="F1401" s="8"/>
      <c r="G1401" s="2" t="str">
        <f>IFERROR(__xludf.DUMMYFUNCTION("IF(NOT(EXACT(A1401,A1400)), IF(ISERROR(FILTER(D$2:D2782, A$2:A2782 = A1401, D$2:D2782&lt;&gt;"""")), """", COUNTA(FILTER(D$2:D2782, A$2:A2782 = A1401, D$2:D2782&lt;&gt;""""))),"""")"),"")</f>
        <v/>
      </c>
    </row>
    <row r="1402" ht="14.25" customHeight="1">
      <c r="A1402" s="7" t="s">
        <v>2871</v>
      </c>
      <c r="B1402" s="7" t="s">
        <v>2872</v>
      </c>
      <c r="C1402" s="7" t="s">
        <v>44</v>
      </c>
      <c r="D1402" s="8"/>
      <c r="E1402" s="8"/>
      <c r="F1402" s="8"/>
      <c r="G1402" s="2" t="str">
        <f>IFERROR(__xludf.DUMMYFUNCTION("IF(NOT(EXACT(A1402,A1401)), IF(ISERROR(FILTER(D$2:D2782, A$2:A2782 = A1402, D$2:D2782&lt;&gt;"""")), """", COUNTA(FILTER(D$2:D2782, A$2:A2782 = A1402, D$2:D2782&lt;&gt;""""))),"""")"),"")</f>
        <v/>
      </c>
    </row>
    <row r="1403" ht="14.25" customHeight="1">
      <c r="A1403" s="7" t="s">
        <v>2873</v>
      </c>
      <c r="B1403" s="7" t="s">
        <v>2874</v>
      </c>
      <c r="C1403" s="7" t="s">
        <v>44</v>
      </c>
      <c r="D1403" s="8"/>
      <c r="E1403" s="8"/>
      <c r="F1403" s="8"/>
      <c r="G1403" s="2" t="str">
        <f>IFERROR(__xludf.DUMMYFUNCTION("IF(NOT(EXACT(A1403,A1402)), IF(ISERROR(FILTER(D$2:D2782, A$2:A2782 = A1403, D$2:D2782&lt;&gt;"""")), """", COUNTA(FILTER(D$2:D2782, A$2:A2782 = A1403, D$2:D2782&lt;&gt;""""))),"""")"),"")</f>
        <v/>
      </c>
    </row>
    <row r="1404" ht="14.25" customHeight="1">
      <c r="A1404" s="7" t="s">
        <v>2875</v>
      </c>
      <c r="B1404" s="7" t="s">
        <v>2876</v>
      </c>
      <c r="C1404" s="7" t="s">
        <v>44</v>
      </c>
      <c r="D1404" s="8"/>
      <c r="E1404" s="8"/>
      <c r="F1404" s="8"/>
      <c r="G1404" s="2" t="str">
        <f>IFERROR(__xludf.DUMMYFUNCTION("IF(NOT(EXACT(A1404,A1403)), IF(ISERROR(FILTER(D$2:D2782, A$2:A2782 = A1404, D$2:D2782&lt;&gt;"""")), """", COUNTA(FILTER(D$2:D2782, A$2:A2782 = A1404, D$2:D2782&lt;&gt;""""))),"""")"),"")</f>
        <v/>
      </c>
    </row>
    <row r="1405" ht="14.25" customHeight="1">
      <c r="A1405" s="7" t="s">
        <v>2877</v>
      </c>
      <c r="B1405" s="7" t="s">
        <v>2878</v>
      </c>
      <c r="C1405" s="7" t="s">
        <v>44</v>
      </c>
      <c r="D1405" s="8"/>
      <c r="E1405" s="8"/>
      <c r="F1405" s="8"/>
      <c r="G1405" s="2" t="str">
        <f>IFERROR(__xludf.DUMMYFUNCTION("IF(NOT(EXACT(A1405,A1404)), IF(ISERROR(FILTER(D$2:D2782, A$2:A2782 = A1405, D$2:D2782&lt;&gt;"""")), """", COUNTA(FILTER(D$2:D2782, A$2:A2782 = A1405, D$2:D2782&lt;&gt;""""))),"""")"),"")</f>
        <v/>
      </c>
    </row>
    <row r="1406" ht="14.25" customHeight="1">
      <c r="A1406" s="7" t="s">
        <v>2879</v>
      </c>
      <c r="B1406" s="7" t="s">
        <v>2880</v>
      </c>
      <c r="C1406" s="7" t="s">
        <v>44</v>
      </c>
      <c r="D1406" s="8"/>
      <c r="E1406" s="8"/>
      <c r="F1406" s="8"/>
      <c r="G1406" s="2" t="str">
        <f>IFERROR(__xludf.DUMMYFUNCTION("IF(NOT(EXACT(A1406,A1405)), IF(ISERROR(FILTER(D$2:D2782, A$2:A2782 = A1406, D$2:D2782&lt;&gt;"""")), """", COUNTA(FILTER(D$2:D2782, A$2:A2782 = A1406, D$2:D2782&lt;&gt;""""))),"""")"),"")</f>
        <v/>
      </c>
    </row>
    <row r="1407" ht="14.25" customHeight="1">
      <c r="A1407" s="7" t="s">
        <v>2881</v>
      </c>
      <c r="B1407" s="7" t="s">
        <v>2882</v>
      </c>
      <c r="C1407" s="7" t="s">
        <v>44</v>
      </c>
      <c r="D1407" s="8"/>
      <c r="E1407" s="8"/>
      <c r="F1407" s="8"/>
      <c r="G1407" s="2" t="str">
        <f>IFERROR(__xludf.DUMMYFUNCTION("IF(NOT(EXACT(A1407,A1406)), IF(ISERROR(FILTER(D$2:D2782, A$2:A2782 = A1407, D$2:D2782&lt;&gt;"""")), """", COUNTA(FILTER(D$2:D2782, A$2:A2782 = A1407, D$2:D2782&lt;&gt;""""))),"""")"),"")</f>
        <v/>
      </c>
    </row>
    <row r="1408" ht="14.25" customHeight="1">
      <c r="A1408" s="7" t="s">
        <v>2883</v>
      </c>
      <c r="B1408" s="7" t="s">
        <v>2884</v>
      </c>
      <c r="C1408" s="7" t="s">
        <v>44</v>
      </c>
      <c r="D1408" s="8"/>
      <c r="E1408" s="8"/>
      <c r="F1408" s="8"/>
      <c r="G1408" s="2" t="str">
        <f>IFERROR(__xludf.DUMMYFUNCTION("IF(NOT(EXACT(A1408,A1407)), IF(ISERROR(FILTER(D$2:D2782, A$2:A2782 = A1408, D$2:D2782&lt;&gt;"""")), """", COUNTA(FILTER(D$2:D2782, A$2:A2782 = A1408, D$2:D2782&lt;&gt;""""))),"""")"),"")</f>
        <v/>
      </c>
    </row>
    <row r="1409" ht="14.25" customHeight="1">
      <c r="A1409" s="7" t="s">
        <v>2885</v>
      </c>
      <c r="B1409" s="7" t="s">
        <v>2886</v>
      </c>
      <c r="C1409" s="7" t="s">
        <v>44</v>
      </c>
      <c r="D1409" s="8"/>
      <c r="E1409" s="8"/>
      <c r="F1409" s="8"/>
      <c r="G1409" s="2" t="str">
        <f>IFERROR(__xludf.DUMMYFUNCTION("IF(NOT(EXACT(A1409,A1408)), IF(ISERROR(FILTER(D$2:D2782, A$2:A2782 = A1409, D$2:D2782&lt;&gt;"""")), """", COUNTA(FILTER(D$2:D2782, A$2:A2782 = A1409, D$2:D2782&lt;&gt;""""))),"""")"),"")</f>
        <v/>
      </c>
    </row>
    <row r="1410" ht="14.25" customHeight="1">
      <c r="A1410" s="7" t="s">
        <v>2887</v>
      </c>
      <c r="B1410" s="7" t="s">
        <v>2888</v>
      </c>
      <c r="C1410" s="7" t="s">
        <v>44</v>
      </c>
      <c r="D1410" s="8"/>
      <c r="E1410" s="8"/>
      <c r="F1410" s="8"/>
      <c r="G1410" s="2" t="str">
        <f>IFERROR(__xludf.DUMMYFUNCTION("IF(NOT(EXACT(A1410,A1409)), IF(ISERROR(FILTER(D$2:D2782, A$2:A2782 = A1410, D$2:D2782&lt;&gt;"""")), """", COUNTA(FILTER(D$2:D2782, A$2:A2782 = A1410, D$2:D2782&lt;&gt;""""))),"""")"),"")</f>
        <v/>
      </c>
    </row>
    <row r="1411" ht="14.25" customHeight="1">
      <c r="A1411" s="7" t="s">
        <v>2889</v>
      </c>
      <c r="B1411" s="7" t="s">
        <v>2890</v>
      </c>
      <c r="C1411" s="7" t="s">
        <v>44</v>
      </c>
      <c r="D1411" s="8"/>
      <c r="E1411" s="8"/>
      <c r="F1411" s="8"/>
      <c r="G1411" s="2" t="str">
        <f>IFERROR(__xludf.DUMMYFUNCTION("IF(NOT(EXACT(A1411,A1410)), IF(ISERROR(FILTER(D$2:D2782, A$2:A2782 = A1411, D$2:D2782&lt;&gt;"""")), """", COUNTA(FILTER(D$2:D2782, A$2:A2782 = A1411, D$2:D2782&lt;&gt;""""))),"""")"),"")</f>
        <v/>
      </c>
    </row>
    <row r="1412" ht="14.25" customHeight="1">
      <c r="A1412" s="7" t="s">
        <v>2891</v>
      </c>
      <c r="B1412" s="7" t="s">
        <v>2892</v>
      </c>
      <c r="C1412" s="7" t="s">
        <v>44</v>
      </c>
      <c r="D1412" s="8"/>
      <c r="E1412" s="8"/>
      <c r="F1412" s="8"/>
      <c r="G1412" s="2" t="str">
        <f>IFERROR(__xludf.DUMMYFUNCTION("IF(NOT(EXACT(A1412,A1411)), IF(ISERROR(FILTER(D$2:D2782, A$2:A2782 = A1412, D$2:D2782&lt;&gt;"""")), """", COUNTA(FILTER(D$2:D2782, A$2:A2782 = A1412, D$2:D2782&lt;&gt;""""))),"""")"),"")</f>
        <v/>
      </c>
    </row>
    <row r="1413" ht="14.25" customHeight="1">
      <c r="A1413" s="7" t="s">
        <v>2893</v>
      </c>
      <c r="B1413" s="7" t="s">
        <v>2894</v>
      </c>
      <c r="C1413" s="7" t="s">
        <v>44</v>
      </c>
      <c r="D1413" s="8"/>
      <c r="E1413" s="8"/>
      <c r="F1413" s="8"/>
      <c r="G1413" s="2" t="str">
        <f>IFERROR(__xludf.DUMMYFUNCTION("IF(NOT(EXACT(A1413,A1412)), IF(ISERROR(FILTER(D$2:D2782, A$2:A2782 = A1413, D$2:D2782&lt;&gt;"""")), """", COUNTA(FILTER(D$2:D2782, A$2:A2782 = A1413, D$2:D2782&lt;&gt;""""))),"""")"),"")</f>
        <v/>
      </c>
    </row>
    <row r="1414" ht="14.25" customHeight="1">
      <c r="A1414" s="7" t="s">
        <v>2895</v>
      </c>
      <c r="B1414" s="7" t="s">
        <v>2896</v>
      </c>
      <c r="C1414" s="7" t="s">
        <v>44</v>
      </c>
      <c r="D1414" s="8"/>
      <c r="E1414" s="8"/>
      <c r="F1414" s="8"/>
      <c r="G1414" s="2" t="str">
        <f>IFERROR(__xludf.DUMMYFUNCTION("IF(NOT(EXACT(A1414,A1413)), IF(ISERROR(FILTER(D$2:D2782, A$2:A2782 = A1414, D$2:D2782&lt;&gt;"""")), """", COUNTA(FILTER(D$2:D2782, A$2:A2782 = A1414, D$2:D2782&lt;&gt;""""))),"""")"),"")</f>
        <v/>
      </c>
    </row>
    <row r="1415" ht="14.25" customHeight="1">
      <c r="A1415" s="7" t="s">
        <v>2897</v>
      </c>
      <c r="B1415" s="7" t="s">
        <v>2898</v>
      </c>
      <c r="C1415" s="7" t="s">
        <v>44</v>
      </c>
      <c r="D1415" s="8"/>
      <c r="E1415" s="8"/>
      <c r="F1415" s="8"/>
      <c r="G1415" s="2" t="str">
        <f>IFERROR(__xludf.DUMMYFUNCTION("IF(NOT(EXACT(A1415,A1414)), IF(ISERROR(FILTER(D$2:D2782, A$2:A2782 = A1415, D$2:D2782&lt;&gt;"""")), """", COUNTA(FILTER(D$2:D2782, A$2:A2782 = A1415, D$2:D2782&lt;&gt;""""))),"""")"),"")</f>
        <v/>
      </c>
    </row>
    <row r="1416" ht="14.25" customHeight="1">
      <c r="A1416" s="7" t="s">
        <v>2899</v>
      </c>
      <c r="B1416" s="7" t="s">
        <v>2900</v>
      </c>
      <c r="C1416" s="7" t="s">
        <v>44</v>
      </c>
      <c r="D1416" s="8"/>
      <c r="E1416" s="8"/>
      <c r="F1416" s="8"/>
      <c r="G1416" s="2" t="str">
        <f>IFERROR(__xludf.DUMMYFUNCTION("IF(NOT(EXACT(A1416,A1415)), IF(ISERROR(FILTER(D$2:D2782, A$2:A2782 = A1416, D$2:D2782&lt;&gt;"""")), """", COUNTA(FILTER(D$2:D2782, A$2:A2782 = A1416, D$2:D2782&lt;&gt;""""))),"""")"),"")</f>
        <v/>
      </c>
    </row>
    <row r="1417" ht="14.25" customHeight="1">
      <c r="A1417" s="7" t="s">
        <v>2901</v>
      </c>
      <c r="B1417" s="7" t="s">
        <v>2902</v>
      </c>
      <c r="C1417" s="7" t="s">
        <v>44</v>
      </c>
      <c r="D1417" s="8"/>
      <c r="E1417" s="8"/>
      <c r="F1417" s="8"/>
      <c r="G1417" s="2" t="str">
        <f>IFERROR(__xludf.DUMMYFUNCTION("IF(NOT(EXACT(A1417,A1416)), IF(ISERROR(FILTER(D$2:D2782, A$2:A2782 = A1417, D$2:D2782&lt;&gt;"""")), """", COUNTA(FILTER(D$2:D2782, A$2:A2782 = A1417, D$2:D2782&lt;&gt;""""))),"""")"),"")</f>
        <v/>
      </c>
    </row>
    <row r="1418" ht="14.25" customHeight="1">
      <c r="A1418" s="7" t="s">
        <v>2903</v>
      </c>
      <c r="B1418" s="7" t="s">
        <v>2904</v>
      </c>
      <c r="C1418" s="7" t="s">
        <v>44</v>
      </c>
      <c r="D1418" s="8"/>
      <c r="E1418" s="8"/>
      <c r="F1418" s="8"/>
      <c r="G1418" s="2" t="str">
        <f>IFERROR(__xludf.DUMMYFUNCTION("IF(NOT(EXACT(A1418,A1417)), IF(ISERROR(FILTER(D$2:D2782, A$2:A2782 = A1418, D$2:D2782&lt;&gt;"""")), """", COUNTA(FILTER(D$2:D2782, A$2:A2782 = A1418, D$2:D2782&lt;&gt;""""))),"""")"),"")</f>
        <v/>
      </c>
    </row>
    <row r="1419" ht="14.25" customHeight="1">
      <c r="A1419" s="7" t="s">
        <v>2905</v>
      </c>
      <c r="B1419" s="7" t="s">
        <v>2906</v>
      </c>
      <c r="C1419" s="7" t="s">
        <v>44</v>
      </c>
      <c r="D1419" s="8"/>
      <c r="E1419" s="8"/>
      <c r="F1419" s="8"/>
      <c r="G1419" s="2" t="str">
        <f>IFERROR(__xludf.DUMMYFUNCTION("IF(NOT(EXACT(A1419,A1418)), IF(ISERROR(FILTER(D$2:D2782, A$2:A2782 = A1419, D$2:D2782&lt;&gt;"""")), """", COUNTA(FILTER(D$2:D2782, A$2:A2782 = A1419, D$2:D2782&lt;&gt;""""))),"""")"),"")</f>
        <v/>
      </c>
    </row>
    <row r="1420" ht="14.25" customHeight="1">
      <c r="A1420" s="7" t="s">
        <v>2907</v>
      </c>
      <c r="B1420" s="7" t="s">
        <v>2908</v>
      </c>
      <c r="C1420" s="7" t="s">
        <v>44</v>
      </c>
      <c r="D1420" s="8"/>
      <c r="E1420" s="8"/>
      <c r="F1420" s="8"/>
      <c r="G1420" s="2" t="str">
        <f>IFERROR(__xludf.DUMMYFUNCTION("IF(NOT(EXACT(A1420,A1419)), IF(ISERROR(FILTER(D$2:D2782, A$2:A2782 = A1420, D$2:D2782&lt;&gt;"""")), """", COUNTA(FILTER(D$2:D2782, A$2:A2782 = A1420, D$2:D2782&lt;&gt;""""))),"""")"),"")</f>
        <v/>
      </c>
    </row>
    <row r="1421" ht="14.25" customHeight="1">
      <c r="A1421" s="7" t="s">
        <v>2909</v>
      </c>
      <c r="B1421" s="7" t="s">
        <v>2910</v>
      </c>
      <c r="C1421" s="7" t="s">
        <v>44</v>
      </c>
      <c r="D1421" s="8"/>
      <c r="E1421" s="8"/>
      <c r="F1421" s="8"/>
      <c r="G1421" s="2" t="str">
        <f>IFERROR(__xludf.DUMMYFUNCTION("IF(NOT(EXACT(A1421,A1420)), IF(ISERROR(FILTER(D$2:D2782, A$2:A2782 = A1421, D$2:D2782&lt;&gt;"""")), """", COUNTA(FILTER(D$2:D2782, A$2:A2782 = A1421, D$2:D2782&lt;&gt;""""))),"""")"),"")</f>
        <v/>
      </c>
    </row>
    <row r="1422" ht="14.25" customHeight="1">
      <c r="A1422" s="7" t="s">
        <v>2911</v>
      </c>
      <c r="B1422" s="7" t="s">
        <v>2912</v>
      </c>
      <c r="C1422" s="7" t="s">
        <v>44</v>
      </c>
      <c r="D1422" s="8"/>
      <c r="E1422" s="8"/>
      <c r="F1422" s="8"/>
      <c r="G1422" s="2" t="str">
        <f>IFERROR(__xludf.DUMMYFUNCTION("IF(NOT(EXACT(A1422,A1421)), IF(ISERROR(FILTER(D$2:D2782, A$2:A2782 = A1422, D$2:D2782&lt;&gt;"""")), """", COUNTA(FILTER(D$2:D2782, A$2:A2782 = A1422, D$2:D2782&lt;&gt;""""))),"""")"),"")</f>
        <v/>
      </c>
    </row>
    <row r="1423" ht="14.25" customHeight="1">
      <c r="A1423" s="7" t="s">
        <v>2913</v>
      </c>
      <c r="B1423" s="7" t="s">
        <v>2914</v>
      </c>
      <c r="C1423" s="7" t="s">
        <v>44</v>
      </c>
      <c r="D1423" s="8"/>
      <c r="E1423" s="8"/>
      <c r="F1423" s="8"/>
      <c r="G1423" s="2" t="str">
        <f>IFERROR(__xludf.DUMMYFUNCTION("IF(NOT(EXACT(A1423,A1422)), IF(ISERROR(FILTER(D$2:D2782, A$2:A2782 = A1423, D$2:D2782&lt;&gt;"""")), """", COUNTA(FILTER(D$2:D2782, A$2:A2782 = A1423, D$2:D2782&lt;&gt;""""))),"""")"),"")</f>
        <v/>
      </c>
    </row>
    <row r="1424" ht="14.25" customHeight="1">
      <c r="A1424" s="7" t="s">
        <v>2915</v>
      </c>
      <c r="B1424" s="7" t="s">
        <v>2916</v>
      </c>
      <c r="C1424" s="7" t="s">
        <v>44</v>
      </c>
      <c r="D1424" s="8"/>
      <c r="E1424" s="8"/>
      <c r="F1424" s="8"/>
      <c r="G1424" s="2" t="str">
        <f>IFERROR(__xludf.DUMMYFUNCTION("IF(NOT(EXACT(A1424,A1423)), IF(ISERROR(FILTER(D$2:D2782, A$2:A2782 = A1424, D$2:D2782&lt;&gt;"""")), """", COUNTA(FILTER(D$2:D2782, A$2:A2782 = A1424, D$2:D2782&lt;&gt;""""))),"""")"),"")</f>
        <v/>
      </c>
    </row>
    <row r="1425" ht="14.25" customHeight="1">
      <c r="A1425" s="7" t="s">
        <v>2917</v>
      </c>
      <c r="B1425" s="7" t="s">
        <v>2918</v>
      </c>
      <c r="C1425" s="7" t="s">
        <v>44</v>
      </c>
      <c r="D1425" s="8"/>
      <c r="E1425" s="8"/>
      <c r="F1425" s="8"/>
      <c r="G1425" s="2" t="str">
        <f>IFERROR(__xludf.DUMMYFUNCTION("IF(NOT(EXACT(A1425,A1424)), IF(ISERROR(FILTER(D$2:D2782, A$2:A2782 = A1425, D$2:D2782&lt;&gt;"""")), """", COUNTA(FILTER(D$2:D2782, A$2:A2782 = A1425, D$2:D2782&lt;&gt;""""))),"""")"),"")</f>
        <v/>
      </c>
    </row>
    <row r="1426" ht="14.25" customHeight="1">
      <c r="A1426" s="7" t="s">
        <v>2919</v>
      </c>
      <c r="B1426" s="7" t="s">
        <v>2920</v>
      </c>
      <c r="C1426" s="7" t="s">
        <v>44</v>
      </c>
      <c r="D1426" s="8"/>
      <c r="E1426" s="8"/>
      <c r="F1426" s="8"/>
      <c r="G1426" s="2" t="str">
        <f>IFERROR(__xludf.DUMMYFUNCTION("IF(NOT(EXACT(A1426,A1425)), IF(ISERROR(FILTER(D$2:D2782, A$2:A2782 = A1426, D$2:D2782&lt;&gt;"""")), """", COUNTA(FILTER(D$2:D2782, A$2:A2782 = A1426, D$2:D2782&lt;&gt;""""))),"""")"),"")</f>
        <v/>
      </c>
    </row>
    <row r="1427" ht="14.25" customHeight="1">
      <c r="A1427" s="7" t="s">
        <v>2921</v>
      </c>
      <c r="B1427" s="7" t="s">
        <v>2922</v>
      </c>
      <c r="C1427" s="7" t="s">
        <v>44</v>
      </c>
      <c r="D1427" s="8"/>
      <c r="E1427" s="8"/>
      <c r="F1427" s="8"/>
      <c r="G1427" s="2" t="str">
        <f>IFERROR(__xludf.DUMMYFUNCTION("IF(NOT(EXACT(A1427,A1426)), IF(ISERROR(FILTER(D$2:D2782, A$2:A2782 = A1427, D$2:D2782&lt;&gt;"""")), """", COUNTA(FILTER(D$2:D2782, A$2:A2782 = A1427, D$2:D2782&lt;&gt;""""))),"""")"),"")</f>
        <v/>
      </c>
    </row>
    <row r="1428" ht="14.25" customHeight="1">
      <c r="A1428" s="7" t="s">
        <v>2923</v>
      </c>
      <c r="B1428" s="7" t="s">
        <v>2924</v>
      </c>
      <c r="C1428" s="7" t="s">
        <v>44</v>
      </c>
      <c r="D1428" s="8"/>
      <c r="E1428" s="8"/>
      <c r="F1428" s="8"/>
      <c r="G1428" s="2" t="str">
        <f>IFERROR(__xludf.DUMMYFUNCTION("IF(NOT(EXACT(A1428,A1427)), IF(ISERROR(FILTER(D$2:D2782, A$2:A2782 = A1428, D$2:D2782&lt;&gt;"""")), """", COUNTA(FILTER(D$2:D2782, A$2:A2782 = A1428, D$2:D2782&lt;&gt;""""))),"""")"),"")</f>
        <v/>
      </c>
    </row>
    <row r="1429" ht="14.25" customHeight="1">
      <c r="A1429" s="7" t="s">
        <v>2925</v>
      </c>
      <c r="B1429" s="7" t="s">
        <v>2926</v>
      </c>
      <c r="C1429" s="7" t="s">
        <v>44</v>
      </c>
      <c r="D1429" s="8"/>
      <c r="E1429" s="8"/>
      <c r="F1429" s="8"/>
      <c r="G1429" s="2" t="str">
        <f>IFERROR(__xludf.DUMMYFUNCTION("IF(NOT(EXACT(A1429,A1428)), IF(ISERROR(FILTER(D$2:D2782, A$2:A2782 = A1429, D$2:D2782&lt;&gt;"""")), """", COUNTA(FILTER(D$2:D2782, A$2:A2782 = A1429, D$2:D2782&lt;&gt;""""))),"""")"),"")</f>
        <v/>
      </c>
    </row>
    <row r="1430" ht="14.25" customHeight="1">
      <c r="A1430" s="7" t="s">
        <v>2927</v>
      </c>
      <c r="B1430" s="7" t="s">
        <v>2928</v>
      </c>
      <c r="C1430" s="7" t="s">
        <v>44</v>
      </c>
      <c r="D1430" s="8"/>
      <c r="E1430" s="8"/>
      <c r="F1430" s="8"/>
      <c r="G1430" s="2" t="str">
        <f>IFERROR(__xludf.DUMMYFUNCTION("IF(NOT(EXACT(A1430,A1429)), IF(ISERROR(FILTER(D$2:D2782, A$2:A2782 = A1430, D$2:D2782&lt;&gt;"""")), """", COUNTA(FILTER(D$2:D2782, A$2:A2782 = A1430, D$2:D2782&lt;&gt;""""))),"""")"),"")</f>
        <v/>
      </c>
    </row>
    <row r="1431" ht="14.25" customHeight="1">
      <c r="A1431" s="7" t="s">
        <v>2929</v>
      </c>
      <c r="B1431" s="7" t="s">
        <v>2930</v>
      </c>
      <c r="C1431" s="7" t="s">
        <v>44</v>
      </c>
      <c r="D1431" s="8"/>
      <c r="E1431" s="8"/>
      <c r="F1431" s="8"/>
      <c r="G1431" s="2" t="str">
        <f>IFERROR(__xludf.DUMMYFUNCTION("IF(NOT(EXACT(A1431,A1430)), IF(ISERROR(FILTER(D$2:D2782, A$2:A2782 = A1431, D$2:D2782&lt;&gt;"""")), """", COUNTA(FILTER(D$2:D2782, A$2:A2782 = A1431, D$2:D2782&lt;&gt;""""))),"""")"),"")</f>
        <v/>
      </c>
    </row>
    <row r="1432" ht="14.25" customHeight="1">
      <c r="A1432" s="7" t="s">
        <v>2931</v>
      </c>
      <c r="B1432" s="7" t="s">
        <v>2932</v>
      </c>
      <c r="C1432" s="7" t="s">
        <v>44</v>
      </c>
      <c r="D1432" s="8"/>
      <c r="E1432" s="8"/>
      <c r="F1432" s="8"/>
      <c r="G1432" s="2" t="str">
        <f>IFERROR(__xludf.DUMMYFUNCTION("IF(NOT(EXACT(A1432,A1431)), IF(ISERROR(FILTER(D$2:D2782, A$2:A2782 = A1432, D$2:D2782&lt;&gt;"""")), """", COUNTA(FILTER(D$2:D2782, A$2:A2782 = A1432, D$2:D2782&lt;&gt;""""))),"""")"),"")</f>
        <v/>
      </c>
    </row>
    <row r="1433" ht="14.25" customHeight="1">
      <c r="A1433" s="7" t="s">
        <v>2933</v>
      </c>
      <c r="B1433" s="7" t="s">
        <v>2934</v>
      </c>
      <c r="C1433" s="7" t="s">
        <v>44</v>
      </c>
      <c r="D1433" s="8"/>
      <c r="E1433" s="8"/>
      <c r="F1433" s="8"/>
      <c r="G1433" s="2" t="str">
        <f>IFERROR(__xludf.DUMMYFUNCTION("IF(NOT(EXACT(A1433,A1432)), IF(ISERROR(FILTER(D$2:D2782, A$2:A2782 = A1433, D$2:D2782&lt;&gt;"""")), """", COUNTA(FILTER(D$2:D2782, A$2:A2782 = A1433, D$2:D2782&lt;&gt;""""))),"""")"),"")</f>
        <v/>
      </c>
    </row>
    <row r="1434" ht="14.25" customHeight="1">
      <c r="A1434" s="7" t="s">
        <v>2935</v>
      </c>
      <c r="B1434" s="7" t="s">
        <v>2936</v>
      </c>
      <c r="C1434" s="7" t="s">
        <v>44</v>
      </c>
      <c r="D1434" s="8"/>
      <c r="E1434" s="8"/>
      <c r="F1434" s="8"/>
      <c r="G1434" s="2" t="str">
        <f>IFERROR(__xludf.DUMMYFUNCTION("IF(NOT(EXACT(A1434,A1433)), IF(ISERROR(FILTER(D$2:D2782, A$2:A2782 = A1434, D$2:D2782&lt;&gt;"""")), """", COUNTA(FILTER(D$2:D2782, A$2:A2782 = A1434, D$2:D2782&lt;&gt;""""))),"""")"),"")</f>
        <v/>
      </c>
    </row>
    <row r="1435" ht="14.25" customHeight="1">
      <c r="A1435" s="7" t="s">
        <v>2937</v>
      </c>
      <c r="B1435" s="7" t="s">
        <v>2938</v>
      </c>
      <c r="C1435" s="7" t="s">
        <v>44</v>
      </c>
      <c r="D1435" s="8"/>
      <c r="E1435" s="8"/>
      <c r="F1435" s="8"/>
      <c r="G1435" s="2" t="str">
        <f>IFERROR(__xludf.DUMMYFUNCTION("IF(NOT(EXACT(A1435,A1434)), IF(ISERROR(FILTER(D$2:D2782, A$2:A2782 = A1435, D$2:D2782&lt;&gt;"""")), """", COUNTA(FILTER(D$2:D2782, A$2:A2782 = A1435, D$2:D2782&lt;&gt;""""))),"""")"),"")</f>
        <v/>
      </c>
    </row>
    <row r="1436" ht="14.25" customHeight="1">
      <c r="A1436" s="7" t="s">
        <v>2939</v>
      </c>
      <c r="B1436" s="7" t="s">
        <v>2940</v>
      </c>
      <c r="C1436" s="7" t="s">
        <v>44</v>
      </c>
      <c r="D1436" s="8"/>
      <c r="E1436" s="8"/>
      <c r="F1436" s="8"/>
      <c r="G1436" s="2" t="str">
        <f>IFERROR(__xludf.DUMMYFUNCTION("IF(NOT(EXACT(A1436,A1435)), IF(ISERROR(FILTER(D$2:D2782, A$2:A2782 = A1436, D$2:D2782&lt;&gt;"""")), """", COUNTA(FILTER(D$2:D2782, A$2:A2782 = A1436, D$2:D2782&lt;&gt;""""))),"""")"),"")</f>
        <v/>
      </c>
    </row>
    <row r="1437" ht="14.25" customHeight="1">
      <c r="A1437" s="7" t="s">
        <v>2941</v>
      </c>
      <c r="B1437" s="7" t="s">
        <v>2942</v>
      </c>
      <c r="C1437" s="7" t="s">
        <v>44</v>
      </c>
      <c r="D1437" s="8"/>
      <c r="E1437" s="8"/>
      <c r="F1437" s="8"/>
      <c r="G1437" s="2" t="str">
        <f>IFERROR(__xludf.DUMMYFUNCTION("IF(NOT(EXACT(A1437,A1436)), IF(ISERROR(FILTER(D$2:D2782, A$2:A2782 = A1437, D$2:D2782&lt;&gt;"""")), """", COUNTA(FILTER(D$2:D2782, A$2:A2782 = A1437, D$2:D2782&lt;&gt;""""))),"""")"),"")</f>
        <v/>
      </c>
    </row>
    <row r="1438" ht="14.25" customHeight="1">
      <c r="A1438" s="7" t="s">
        <v>2943</v>
      </c>
      <c r="B1438" s="7" t="s">
        <v>2944</v>
      </c>
      <c r="C1438" s="7" t="s">
        <v>44</v>
      </c>
      <c r="D1438" s="8"/>
      <c r="E1438" s="8"/>
      <c r="F1438" s="8"/>
      <c r="G1438" s="2" t="str">
        <f>IFERROR(__xludf.DUMMYFUNCTION("IF(NOT(EXACT(A1438,A1437)), IF(ISERROR(FILTER(D$2:D2782, A$2:A2782 = A1438, D$2:D2782&lt;&gt;"""")), """", COUNTA(FILTER(D$2:D2782, A$2:A2782 = A1438, D$2:D2782&lt;&gt;""""))),"""")"),"")</f>
        <v/>
      </c>
    </row>
    <row r="1439" ht="14.25" customHeight="1">
      <c r="A1439" s="7" t="s">
        <v>2945</v>
      </c>
      <c r="B1439" s="7" t="s">
        <v>2946</v>
      </c>
      <c r="C1439" s="7" t="s">
        <v>44</v>
      </c>
      <c r="D1439" s="8"/>
      <c r="E1439" s="8"/>
      <c r="F1439" s="8"/>
      <c r="G1439" s="2" t="str">
        <f>IFERROR(__xludf.DUMMYFUNCTION("IF(NOT(EXACT(A1439,A1438)), IF(ISERROR(FILTER(D$2:D2782, A$2:A2782 = A1439, D$2:D2782&lt;&gt;"""")), """", COUNTA(FILTER(D$2:D2782, A$2:A2782 = A1439, D$2:D2782&lt;&gt;""""))),"""")"),"")</f>
        <v/>
      </c>
    </row>
    <row r="1440" ht="14.25" customHeight="1">
      <c r="A1440" s="7" t="s">
        <v>2947</v>
      </c>
      <c r="B1440" s="7" t="s">
        <v>2948</v>
      </c>
      <c r="C1440" s="7" t="s">
        <v>44</v>
      </c>
      <c r="D1440" s="8"/>
      <c r="E1440" s="8"/>
      <c r="F1440" s="8"/>
      <c r="G1440" s="2" t="str">
        <f>IFERROR(__xludf.DUMMYFUNCTION("IF(NOT(EXACT(A1440,A1439)), IF(ISERROR(FILTER(D$2:D2782, A$2:A2782 = A1440, D$2:D2782&lt;&gt;"""")), """", COUNTA(FILTER(D$2:D2782, A$2:A2782 = A1440, D$2:D2782&lt;&gt;""""))),"""")"),"")</f>
        <v/>
      </c>
    </row>
    <row r="1441" ht="14.25" customHeight="1">
      <c r="A1441" s="7" t="s">
        <v>2949</v>
      </c>
      <c r="B1441" s="7" t="s">
        <v>2950</v>
      </c>
      <c r="C1441" s="7" t="s">
        <v>44</v>
      </c>
      <c r="D1441" s="8"/>
      <c r="E1441" s="8"/>
      <c r="F1441" s="8"/>
      <c r="G1441" s="2" t="str">
        <f>IFERROR(__xludf.DUMMYFUNCTION("IF(NOT(EXACT(A1441,A1440)), IF(ISERROR(FILTER(D$2:D2782, A$2:A2782 = A1441, D$2:D2782&lt;&gt;"""")), """", COUNTA(FILTER(D$2:D2782, A$2:A2782 = A1441, D$2:D2782&lt;&gt;""""))),"""")"),"")</f>
        <v/>
      </c>
    </row>
    <row r="1442" ht="14.25" customHeight="1">
      <c r="A1442" s="7" t="s">
        <v>2951</v>
      </c>
      <c r="B1442" s="7" t="s">
        <v>2952</v>
      </c>
      <c r="C1442" s="7" t="s">
        <v>44</v>
      </c>
      <c r="D1442" s="8"/>
      <c r="E1442" s="8"/>
      <c r="F1442" s="8"/>
      <c r="G1442" s="2" t="str">
        <f>IFERROR(__xludf.DUMMYFUNCTION("IF(NOT(EXACT(A1442,A1441)), IF(ISERROR(FILTER(D$2:D2782, A$2:A2782 = A1442, D$2:D2782&lt;&gt;"""")), """", COUNTA(FILTER(D$2:D2782, A$2:A2782 = A1442, D$2:D2782&lt;&gt;""""))),"""")"),"")</f>
        <v/>
      </c>
    </row>
    <row r="1443" ht="14.25" customHeight="1">
      <c r="A1443" s="7" t="s">
        <v>2953</v>
      </c>
      <c r="B1443" s="7" t="s">
        <v>2954</v>
      </c>
      <c r="C1443" s="7" t="s">
        <v>44</v>
      </c>
      <c r="D1443" s="8"/>
      <c r="E1443" s="8"/>
      <c r="F1443" s="8"/>
      <c r="G1443" s="2" t="str">
        <f>IFERROR(__xludf.DUMMYFUNCTION("IF(NOT(EXACT(A1443,A1442)), IF(ISERROR(FILTER(D$2:D2782, A$2:A2782 = A1443, D$2:D2782&lt;&gt;"""")), """", COUNTA(FILTER(D$2:D2782, A$2:A2782 = A1443, D$2:D2782&lt;&gt;""""))),"""")"),"")</f>
        <v/>
      </c>
    </row>
    <row r="1444" ht="14.25" customHeight="1">
      <c r="A1444" s="7" t="s">
        <v>2955</v>
      </c>
      <c r="B1444" s="7" t="s">
        <v>2956</v>
      </c>
      <c r="C1444" s="7" t="s">
        <v>44</v>
      </c>
      <c r="D1444" s="8"/>
      <c r="E1444" s="8"/>
      <c r="F1444" s="8"/>
      <c r="G1444" s="2" t="str">
        <f>IFERROR(__xludf.DUMMYFUNCTION("IF(NOT(EXACT(A1444,A1443)), IF(ISERROR(FILTER(D$2:D2782, A$2:A2782 = A1444, D$2:D2782&lt;&gt;"""")), """", COUNTA(FILTER(D$2:D2782, A$2:A2782 = A1444, D$2:D2782&lt;&gt;""""))),"""")"),"")</f>
        <v/>
      </c>
    </row>
    <row r="1445" ht="14.25" customHeight="1">
      <c r="A1445" s="7" t="s">
        <v>2957</v>
      </c>
      <c r="B1445" s="7" t="s">
        <v>2958</v>
      </c>
      <c r="C1445" s="7" t="s">
        <v>44</v>
      </c>
      <c r="D1445" s="8"/>
      <c r="E1445" s="8"/>
      <c r="F1445" s="8"/>
      <c r="G1445" s="2" t="str">
        <f>IFERROR(__xludf.DUMMYFUNCTION("IF(NOT(EXACT(A1445,A1444)), IF(ISERROR(FILTER(D$2:D2782, A$2:A2782 = A1445, D$2:D2782&lt;&gt;"""")), """", COUNTA(FILTER(D$2:D2782, A$2:A2782 = A1445, D$2:D2782&lt;&gt;""""))),"""")"),"")</f>
        <v/>
      </c>
    </row>
    <row r="1446" ht="14.25" customHeight="1">
      <c r="A1446" s="7" t="s">
        <v>2959</v>
      </c>
      <c r="B1446" s="7" t="s">
        <v>2960</v>
      </c>
      <c r="C1446" s="7" t="s">
        <v>44</v>
      </c>
      <c r="D1446" s="8"/>
      <c r="E1446" s="8"/>
      <c r="F1446" s="8"/>
      <c r="G1446" s="2" t="str">
        <f>IFERROR(__xludf.DUMMYFUNCTION("IF(NOT(EXACT(A1446,A1445)), IF(ISERROR(FILTER(D$2:D2782, A$2:A2782 = A1446, D$2:D2782&lt;&gt;"""")), """", COUNTA(FILTER(D$2:D2782, A$2:A2782 = A1446, D$2:D2782&lt;&gt;""""))),"""")"),"")</f>
        <v/>
      </c>
    </row>
    <row r="1447" ht="14.25" customHeight="1">
      <c r="A1447" s="7" t="s">
        <v>2961</v>
      </c>
      <c r="B1447" s="7" t="s">
        <v>2962</v>
      </c>
      <c r="C1447" s="7" t="s">
        <v>44</v>
      </c>
      <c r="D1447" s="8"/>
      <c r="E1447" s="8"/>
      <c r="F1447" s="8"/>
      <c r="G1447" s="2" t="str">
        <f>IFERROR(__xludf.DUMMYFUNCTION("IF(NOT(EXACT(A1447,A1446)), IF(ISERROR(FILTER(D$2:D2782, A$2:A2782 = A1447, D$2:D2782&lt;&gt;"""")), """", COUNTA(FILTER(D$2:D2782, A$2:A2782 = A1447, D$2:D2782&lt;&gt;""""))),"""")"),"")</f>
        <v/>
      </c>
    </row>
    <row r="1448" ht="14.25" customHeight="1">
      <c r="A1448" s="7" t="s">
        <v>2963</v>
      </c>
      <c r="B1448" s="7" t="s">
        <v>2964</v>
      </c>
      <c r="C1448" s="7" t="s">
        <v>44</v>
      </c>
      <c r="D1448" s="8"/>
      <c r="E1448" s="8"/>
      <c r="F1448" s="8"/>
      <c r="G1448" s="2" t="str">
        <f>IFERROR(__xludf.DUMMYFUNCTION("IF(NOT(EXACT(A1448,A1447)), IF(ISERROR(FILTER(D$2:D2782, A$2:A2782 = A1448, D$2:D2782&lt;&gt;"""")), """", COUNTA(FILTER(D$2:D2782, A$2:A2782 = A1448, D$2:D2782&lt;&gt;""""))),"""")"),"")</f>
        <v/>
      </c>
    </row>
    <row r="1449" ht="14.25" customHeight="1">
      <c r="A1449" s="7" t="s">
        <v>2965</v>
      </c>
      <c r="B1449" s="7" t="s">
        <v>2966</v>
      </c>
      <c r="C1449" s="7" t="s">
        <v>44</v>
      </c>
      <c r="D1449" s="8"/>
      <c r="E1449" s="8"/>
      <c r="F1449" s="8"/>
      <c r="G1449" s="2" t="str">
        <f>IFERROR(__xludf.DUMMYFUNCTION("IF(NOT(EXACT(A1449,A1448)), IF(ISERROR(FILTER(D$2:D2782, A$2:A2782 = A1449, D$2:D2782&lt;&gt;"""")), """", COUNTA(FILTER(D$2:D2782, A$2:A2782 = A1449, D$2:D2782&lt;&gt;""""))),"""")"),"")</f>
        <v/>
      </c>
    </row>
    <row r="1450" ht="14.25" customHeight="1">
      <c r="A1450" s="7" t="s">
        <v>2967</v>
      </c>
      <c r="B1450" s="7" t="s">
        <v>2968</v>
      </c>
      <c r="C1450" s="7" t="s">
        <v>44</v>
      </c>
      <c r="D1450" s="8"/>
      <c r="E1450" s="8"/>
      <c r="F1450" s="8"/>
      <c r="G1450" s="2" t="str">
        <f>IFERROR(__xludf.DUMMYFUNCTION("IF(NOT(EXACT(A1450,A1449)), IF(ISERROR(FILTER(D$2:D2782, A$2:A2782 = A1450, D$2:D2782&lt;&gt;"""")), """", COUNTA(FILTER(D$2:D2782, A$2:A2782 = A1450, D$2:D2782&lt;&gt;""""))),"""")"),"")</f>
        <v/>
      </c>
    </row>
    <row r="1451" ht="14.25" customHeight="1">
      <c r="A1451" s="7" t="s">
        <v>2969</v>
      </c>
      <c r="B1451" s="7" t="s">
        <v>2970</v>
      </c>
      <c r="C1451" s="7" t="s">
        <v>44</v>
      </c>
      <c r="D1451" s="8"/>
      <c r="E1451" s="8"/>
      <c r="F1451" s="8"/>
      <c r="G1451" s="2" t="str">
        <f>IFERROR(__xludf.DUMMYFUNCTION("IF(NOT(EXACT(A1451,A1450)), IF(ISERROR(FILTER(D$2:D2782, A$2:A2782 = A1451, D$2:D2782&lt;&gt;"""")), """", COUNTA(FILTER(D$2:D2782, A$2:A2782 = A1451, D$2:D2782&lt;&gt;""""))),"""")"),"")</f>
        <v/>
      </c>
    </row>
    <row r="1452" ht="14.25" customHeight="1">
      <c r="A1452" s="7" t="s">
        <v>2971</v>
      </c>
      <c r="B1452" s="7" t="s">
        <v>2972</v>
      </c>
      <c r="C1452" s="7" t="s">
        <v>44</v>
      </c>
      <c r="D1452" s="8"/>
      <c r="E1452" s="8"/>
      <c r="F1452" s="8"/>
      <c r="G1452" s="2" t="str">
        <f>IFERROR(__xludf.DUMMYFUNCTION("IF(NOT(EXACT(A1452,A1451)), IF(ISERROR(FILTER(D$2:D2782, A$2:A2782 = A1452, D$2:D2782&lt;&gt;"""")), """", COUNTA(FILTER(D$2:D2782, A$2:A2782 = A1452, D$2:D2782&lt;&gt;""""))),"""")"),"")</f>
        <v/>
      </c>
    </row>
    <row r="1453" ht="14.25" customHeight="1">
      <c r="A1453" s="7" t="s">
        <v>2973</v>
      </c>
      <c r="B1453" s="7" t="s">
        <v>2974</v>
      </c>
      <c r="C1453" s="7" t="s">
        <v>44</v>
      </c>
      <c r="D1453" s="8"/>
      <c r="E1453" s="8"/>
      <c r="F1453" s="8"/>
      <c r="G1453" s="2" t="str">
        <f>IFERROR(__xludf.DUMMYFUNCTION("IF(NOT(EXACT(A1453,A1452)), IF(ISERROR(FILTER(D$2:D2782, A$2:A2782 = A1453, D$2:D2782&lt;&gt;"""")), """", COUNTA(FILTER(D$2:D2782, A$2:A2782 = A1453, D$2:D2782&lt;&gt;""""))),"""")"),"")</f>
        <v/>
      </c>
    </row>
    <row r="1454" ht="14.25" customHeight="1">
      <c r="A1454" s="7" t="s">
        <v>2975</v>
      </c>
      <c r="B1454" s="7" t="s">
        <v>2976</v>
      </c>
      <c r="C1454" s="7" t="s">
        <v>44</v>
      </c>
      <c r="D1454" s="8"/>
      <c r="E1454" s="8"/>
      <c r="F1454" s="8"/>
      <c r="G1454" s="2" t="str">
        <f>IFERROR(__xludf.DUMMYFUNCTION("IF(NOT(EXACT(A1454,A1453)), IF(ISERROR(FILTER(D$2:D2782, A$2:A2782 = A1454, D$2:D2782&lt;&gt;"""")), """", COUNTA(FILTER(D$2:D2782, A$2:A2782 = A1454, D$2:D2782&lt;&gt;""""))),"""")"),"")</f>
        <v/>
      </c>
    </row>
    <row r="1455" ht="14.25" customHeight="1">
      <c r="A1455" s="7" t="s">
        <v>2977</v>
      </c>
      <c r="B1455" s="7" t="s">
        <v>2978</v>
      </c>
      <c r="C1455" s="7" t="s">
        <v>44</v>
      </c>
      <c r="D1455" s="8"/>
      <c r="E1455" s="8"/>
      <c r="F1455" s="8"/>
      <c r="G1455" s="2" t="str">
        <f>IFERROR(__xludf.DUMMYFUNCTION("IF(NOT(EXACT(A1455,A1454)), IF(ISERROR(FILTER(D$2:D2782, A$2:A2782 = A1455, D$2:D2782&lt;&gt;"""")), """", COUNTA(FILTER(D$2:D2782, A$2:A2782 = A1455, D$2:D2782&lt;&gt;""""))),"""")"),"")</f>
        <v/>
      </c>
    </row>
    <row r="1456" ht="14.25" customHeight="1">
      <c r="A1456" s="7" t="s">
        <v>2979</v>
      </c>
      <c r="B1456" s="7" t="s">
        <v>2980</v>
      </c>
      <c r="C1456" s="7" t="s">
        <v>44</v>
      </c>
      <c r="D1456" s="8"/>
      <c r="E1456" s="8"/>
      <c r="F1456" s="8"/>
      <c r="G1456" s="2" t="str">
        <f>IFERROR(__xludf.DUMMYFUNCTION("IF(NOT(EXACT(A1456,A1455)), IF(ISERROR(FILTER(D$2:D2782, A$2:A2782 = A1456, D$2:D2782&lt;&gt;"""")), """", COUNTA(FILTER(D$2:D2782, A$2:A2782 = A1456, D$2:D2782&lt;&gt;""""))),"""")"),"")</f>
        <v/>
      </c>
    </row>
    <row r="1457" ht="14.25" customHeight="1">
      <c r="A1457" s="7" t="s">
        <v>2981</v>
      </c>
      <c r="B1457" s="7" t="s">
        <v>2982</v>
      </c>
      <c r="C1457" s="7" t="s">
        <v>44</v>
      </c>
      <c r="D1457" s="8"/>
      <c r="E1457" s="8"/>
      <c r="F1457" s="8"/>
      <c r="G1457" s="2" t="str">
        <f>IFERROR(__xludf.DUMMYFUNCTION("IF(NOT(EXACT(A1457,A1456)), IF(ISERROR(FILTER(D$2:D2782, A$2:A2782 = A1457, D$2:D2782&lt;&gt;"""")), """", COUNTA(FILTER(D$2:D2782, A$2:A2782 = A1457, D$2:D2782&lt;&gt;""""))),"""")"),"")</f>
        <v/>
      </c>
    </row>
    <row r="1458" ht="14.25" customHeight="1">
      <c r="A1458" s="7" t="s">
        <v>2983</v>
      </c>
      <c r="B1458" s="7" t="s">
        <v>2984</v>
      </c>
      <c r="C1458" s="7" t="s">
        <v>44</v>
      </c>
      <c r="D1458" s="8"/>
      <c r="E1458" s="8"/>
      <c r="F1458" s="8"/>
      <c r="G1458" s="2" t="str">
        <f>IFERROR(__xludf.DUMMYFUNCTION("IF(NOT(EXACT(A1458,A1457)), IF(ISERROR(FILTER(D$2:D2782, A$2:A2782 = A1458, D$2:D2782&lt;&gt;"""")), """", COUNTA(FILTER(D$2:D2782, A$2:A2782 = A1458, D$2:D2782&lt;&gt;""""))),"""")"),"")</f>
        <v/>
      </c>
    </row>
    <row r="1459" ht="14.25" customHeight="1">
      <c r="A1459" s="7" t="s">
        <v>2985</v>
      </c>
      <c r="B1459" s="7" t="s">
        <v>2986</v>
      </c>
      <c r="C1459" s="7" t="s">
        <v>2987</v>
      </c>
      <c r="D1459" s="7" t="s">
        <v>2988</v>
      </c>
      <c r="E1459" s="7" t="s">
        <v>21</v>
      </c>
      <c r="F1459" s="7" t="s">
        <v>2989</v>
      </c>
      <c r="G1459" s="2">
        <f>IFERROR(__xludf.DUMMYFUNCTION("IF(NOT(EXACT(A1459,A1458)), IF(ISERROR(FILTER(D$2:D2782, A$2:A2782 = A1459, D$2:D2782&lt;&gt;"""")), """", COUNTA(FILTER(D$2:D2782, A$2:A2782 = A1459, D$2:D2782&lt;&gt;""""))),"""")"),5.0)</f>
        <v>5</v>
      </c>
    </row>
    <row r="1460" ht="14.25" customHeight="1">
      <c r="A1460" s="7" t="s">
        <v>2985</v>
      </c>
      <c r="B1460" s="7" t="s">
        <v>2986</v>
      </c>
      <c r="C1460" s="7" t="s">
        <v>2987</v>
      </c>
      <c r="D1460" s="7" t="s">
        <v>2988</v>
      </c>
      <c r="E1460" s="7" t="s">
        <v>21</v>
      </c>
      <c r="F1460" s="7" t="s">
        <v>2990</v>
      </c>
      <c r="G1460" s="2" t="str">
        <f>IFERROR(__xludf.DUMMYFUNCTION("IF(NOT(EXACT(A1460,A1459)), IF(ISERROR(FILTER(D$2:D2782, A$2:A2782 = A1460, D$2:D2782&lt;&gt;"""")), """", COUNTA(FILTER(D$2:D2782, A$2:A2782 = A1460, D$2:D2782&lt;&gt;""""))),"""")"),"")</f>
        <v/>
      </c>
    </row>
    <row r="1461" ht="14.25" customHeight="1">
      <c r="A1461" s="7" t="s">
        <v>2985</v>
      </c>
      <c r="B1461" s="7" t="s">
        <v>2986</v>
      </c>
      <c r="C1461" s="7" t="s">
        <v>2987</v>
      </c>
      <c r="D1461" s="7" t="s">
        <v>2988</v>
      </c>
      <c r="E1461" s="7" t="s">
        <v>21</v>
      </c>
      <c r="F1461" s="7" t="s">
        <v>2988</v>
      </c>
      <c r="G1461" s="2" t="str">
        <f>IFERROR(__xludf.DUMMYFUNCTION("IF(NOT(EXACT(A1461,A1460)), IF(ISERROR(FILTER(D$2:D2782, A$2:A2782 = A1461, D$2:D2782&lt;&gt;"""")), """", COUNTA(FILTER(D$2:D2782, A$2:A2782 = A1461, D$2:D2782&lt;&gt;""""))),"""")"),"")</f>
        <v/>
      </c>
    </row>
    <row r="1462" ht="14.25" customHeight="1">
      <c r="A1462" s="7" t="s">
        <v>2985</v>
      </c>
      <c r="B1462" s="7" t="s">
        <v>2986</v>
      </c>
      <c r="C1462" s="7" t="s">
        <v>2987</v>
      </c>
      <c r="D1462" s="7" t="s">
        <v>2988</v>
      </c>
      <c r="E1462" s="7" t="s">
        <v>21</v>
      </c>
      <c r="F1462" s="7" t="s">
        <v>2991</v>
      </c>
      <c r="G1462" s="2" t="str">
        <f>IFERROR(__xludf.DUMMYFUNCTION("IF(NOT(EXACT(A1462,A1461)), IF(ISERROR(FILTER(D$2:D2782, A$2:A2782 = A1462, D$2:D2782&lt;&gt;"""")), """", COUNTA(FILTER(D$2:D2782, A$2:A2782 = A1462, D$2:D2782&lt;&gt;""""))),"""")"),"")</f>
        <v/>
      </c>
    </row>
    <row r="1463" ht="14.25" customHeight="1">
      <c r="A1463" s="7" t="s">
        <v>2985</v>
      </c>
      <c r="B1463" s="7" t="s">
        <v>2986</v>
      </c>
      <c r="C1463" s="7" t="s">
        <v>2987</v>
      </c>
      <c r="D1463" s="7" t="s">
        <v>2988</v>
      </c>
      <c r="E1463" s="7" t="s">
        <v>21</v>
      </c>
      <c r="F1463" s="7" t="s">
        <v>2992</v>
      </c>
      <c r="G1463" s="2" t="str">
        <f>IFERROR(__xludf.DUMMYFUNCTION("IF(NOT(EXACT(A1463,A1462)), IF(ISERROR(FILTER(D$2:D2782, A$2:A2782 = A1463, D$2:D2782&lt;&gt;"""")), """", COUNTA(FILTER(D$2:D2782, A$2:A2782 = A1463, D$2:D2782&lt;&gt;""""))),"""")"),"")</f>
        <v/>
      </c>
    </row>
    <row r="1464" ht="14.25" customHeight="1">
      <c r="A1464" s="7" t="s">
        <v>2993</v>
      </c>
      <c r="B1464" s="7" t="s">
        <v>2994</v>
      </c>
      <c r="C1464" s="7" t="s">
        <v>44</v>
      </c>
      <c r="D1464" s="8"/>
      <c r="E1464" s="8"/>
      <c r="F1464" s="8"/>
      <c r="G1464" s="2" t="str">
        <f>IFERROR(__xludf.DUMMYFUNCTION("IF(NOT(EXACT(A1464,A1463)), IF(ISERROR(FILTER(D$2:D2782, A$2:A2782 = A1464, D$2:D2782&lt;&gt;"""")), """", COUNTA(FILTER(D$2:D2782, A$2:A2782 = A1464, D$2:D2782&lt;&gt;""""))),"""")"),"")</f>
        <v/>
      </c>
    </row>
    <row r="1465" ht="14.25" customHeight="1">
      <c r="A1465" s="7" t="s">
        <v>2995</v>
      </c>
      <c r="B1465" s="7" t="s">
        <v>2996</v>
      </c>
      <c r="C1465" s="7" t="s">
        <v>2997</v>
      </c>
      <c r="D1465" s="7" t="s">
        <v>2998</v>
      </c>
      <c r="E1465" s="7" t="s">
        <v>21</v>
      </c>
      <c r="F1465" s="7" t="s">
        <v>2999</v>
      </c>
      <c r="G1465" s="2">
        <f>IFERROR(__xludf.DUMMYFUNCTION("IF(NOT(EXACT(A1465,A1464)), IF(ISERROR(FILTER(D$2:D2782, A$2:A2782 = A1465, D$2:D2782&lt;&gt;"""")), """", COUNTA(FILTER(D$2:D2782, A$2:A2782 = A1465, D$2:D2782&lt;&gt;""""))),"""")"),1.0)</f>
        <v>1</v>
      </c>
    </row>
    <row r="1466" ht="14.25" customHeight="1">
      <c r="A1466" s="7" t="s">
        <v>3000</v>
      </c>
      <c r="B1466" s="7" t="s">
        <v>3001</v>
      </c>
      <c r="C1466" s="7" t="s">
        <v>44</v>
      </c>
      <c r="D1466" s="8"/>
      <c r="E1466" s="8"/>
      <c r="F1466" s="8"/>
      <c r="G1466" s="2" t="str">
        <f>IFERROR(__xludf.DUMMYFUNCTION("IF(NOT(EXACT(A1466,A1465)), IF(ISERROR(FILTER(D$2:D2782, A$2:A2782 = A1466, D$2:D2782&lt;&gt;"""")), """", COUNTA(FILTER(D$2:D2782, A$2:A2782 = A1466, D$2:D2782&lt;&gt;""""))),"""")"),"")</f>
        <v/>
      </c>
    </row>
    <row r="1467" ht="14.25" customHeight="1">
      <c r="A1467" s="7" t="s">
        <v>3002</v>
      </c>
      <c r="B1467" s="7" t="s">
        <v>3003</v>
      </c>
      <c r="C1467" s="7" t="s">
        <v>44</v>
      </c>
      <c r="D1467" s="8"/>
      <c r="E1467" s="8"/>
      <c r="F1467" s="8"/>
      <c r="G1467" s="2" t="str">
        <f>IFERROR(__xludf.DUMMYFUNCTION("IF(NOT(EXACT(A1467,A1466)), IF(ISERROR(FILTER(D$2:D2782, A$2:A2782 = A1467, D$2:D2782&lt;&gt;"""")), """", COUNTA(FILTER(D$2:D2782, A$2:A2782 = A1467, D$2:D2782&lt;&gt;""""))),"""")"),"")</f>
        <v/>
      </c>
    </row>
    <row r="1468" ht="14.25" customHeight="1">
      <c r="A1468" s="7" t="s">
        <v>3004</v>
      </c>
      <c r="B1468" s="7" t="s">
        <v>3005</v>
      </c>
      <c r="C1468" s="7" t="s">
        <v>44</v>
      </c>
      <c r="D1468" s="8"/>
      <c r="E1468" s="8"/>
      <c r="F1468" s="8"/>
      <c r="G1468" s="2" t="str">
        <f>IFERROR(__xludf.DUMMYFUNCTION("IF(NOT(EXACT(A1468,A1467)), IF(ISERROR(FILTER(D$2:D2782, A$2:A2782 = A1468, D$2:D2782&lt;&gt;"""")), """", COUNTA(FILTER(D$2:D2782, A$2:A2782 = A1468, D$2:D2782&lt;&gt;""""))),"""")"),"")</f>
        <v/>
      </c>
    </row>
    <row r="1469" ht="14.25" customHeight="1">
      <c r="A1469" s="7" t="s">
        <v>3006</v>
      </c>
      <c r="B1469" s="7" t="s">
        <v>3007</v>
      </c>
      <c r="C1469" s="7" t="s">
        <v>44</v>
      </c>
      <c r="D1469" s="8"/>
      <c r="E1469" s="8"/>
      <c r="F1469" s="8"/>
      <c r="G1469" s="2" t="str">
        <f>IFERROR(__xludf.DUMMYFUNCTION("IF(NOT(EXACT(A1469,A1468)), IF(ISERROR(FILTER(D$2:D2782, A$2:A2782 = A1469, D$2:D2782&lt;&gt;"""")), """", COUNTA(FILTER(D$2:D2782, A$2:A2782 = A1469, D$2:D2782&lt;&gt;""""))),"""")"),"")</f>
        <v/>
      </c>
    </row>
    <row r="1470" ht="14.25" customHeight="1">
      <c r="A1470" s="7" t="s">
        <v>3008</v>
      </c>
      <c r="B1470" s="7" t="s">
        <v>3009</v>
      </c>
      <c r="C1470" s="7" t="s">
        <v>44</v>
      </c>
      <c r="D1470" s="8"/>
      <c r="E1470" s="8"/>
      <c r="F1470" s="8"/>
      <c r="G1470" s="2" t="str">
        <f>IFERROR(__xludf.DUMMYFUNCTION("IF(NOT(EXACT(A1470,A1469)), IF(ISERROR(FILTER(D$2:D2782, A$2:A2782 = A1470, D$2:D2782&lt;&gt;"""")), """", COUNTA(FILTER(D$2:D2782, A$2:A2782 = A1470, D$2:D2782&lt;&gt;""""))),"""")"),"")</f>
        <v/>
      </c>
    </row>
    <row r="1471" ht="14.25" customHeight="1">
      <c r="A1471" s="7" t="s">
        <v>3010</v>
      </c>
      <c r="B1471" s="7" t="s">
        <v>3011</v>
      </c>
      <c r="C1471" s="7" t="s">
        <v>44</v>
      </c>
      <c r="D1471" s="8"/>
      <c r="E1471" s="8"/>
      <c r="F1471" s="8"/>
      <c r="G1471" s="2" t="str">
        <f>IFERROR(__xludf.DUMMYFUNCTION("IF(NOT(EXACT(A1471,A1470)), IF(ISERROR(FILTER(D$2:D2782, A$2:A2782 = A1471, D$2:D2782&lt;&gt;"""")), """", COUNTA(FILTER(D$2:D2782, A$2:A2782 = A1471, D$2:D2782&lt;&gt;""""))),"""")"),"")</f>
        <v/>
      </c>
    </row>
    <row r="1472" ht="14.25" customHeight="1">
      <c r="A1472" s="7" t="s">
        <v>3012</v>
      </c>
      <c r="B1472" s="7" t="s">
        <v>3013</v>
      </c>
      <c r="C1472" s="7" t="s">
        <v>44</v>
      </c>
      <c r="D1472" s="8"/>
      <c r="E1472" s="8"/>
      <c r="F1472" s="8"/>
      <c r="G1472" s="2" t="str">
        <f>IFERROR(__xludf.DUMMYFUNCTION("IF(NOT(EXACT(A1472,A1471)), IF(ISERROR(FILTER(D$2:D2782, A$2:A2782 = A1472, D$2:D2782&lt;&gt;"""")), """", COUNTA(FILTER(D$2:D2782, A$2:A2782 = A1472, D$2:D2782&lt;&gt;""""))),"""")"),"")</f>
        <v/>
      </c>
    </row>
    <row r="1473" ht="14.25" customHeight="1">
      <c r="A1473" s="7" t="s">
        <v>3014</v>
      </c>
      <c r="B1473" s="7" t="s">
        <v>3015</v>
      </c>
      <c r="C1473" s="7" t="s">
        <v>44</v>
      </c>
      <c r="D1473" s="8"/>
      <c r="E1473" s="8"/>
      <c r="F1473" s="8"/>
      <c r="G1473" s="2" t="str">
        <f>IFERROR(__xludf.DUMMYFUNCTION("IF(NOT(EXACT(A1473,A1472)), IF(ISERROR(FILTER(D$2:D2782, A$2:A2782 = A1473, D$2:D2782&lt;&gt;"""")), """", COUNTA(FILTER(D$2:D2782, A$2:A2782 = A1473, D$2:D2782&lt;&gt;""""))),"""")"),"")</f>
        <v/>
      </c>
    </row>
    <row r="1474" ht="14.25" customHeight="1">
      <c r="A1474" s="7" t="s">
        <v>3016</v>
      </c>
      <c r="B1474" s="7" t="s">
        <v>3017</v>
      </c>
      <c r="C1474" s="7" t="s">
        <v>44</v>
      </c>
      <c r="D1474" s="8"/>
      <c r="E1474" s="8"/>
      <c r="F1474" s="8"/>
      <c r="G1474" s="2" t="str">
        <f>IFERROR(__xludf.DUMMYFUNCTION("IF(NOT(EXACT(A1474,A1473)), IF(ISERROR(FILTER(D$2:D2782, A$2:A2782 = A1474, D$2:D2782&lt;&gt;"""")), """", COUNTA(FILTER(D$2:D2782, A$2:A2782 = A1474, D$2:D2782&lt;&gt;""""))),"""")"),"")</f>
        <v/>
      </c>
    </row>
    <row r="1475" ht="14.25" customHeight="1">
      <c r="A1475" s="7" t="s">
        <v>3018</v>
      </c>
      <c r="B1475" s="7" t="s">
        <v>3019</v>
      </c>
      <c r="C1475" s="7" t="s">
        <v>44</v>
      </c>
      <c r="D1475" s="8"/>
      <c r="E1475" s="8"/>
      <c r="F1475" s="8"/>
      <c r="G1475" s="2" t="str">
        <f>IFERROR(__xludf.DUMMYFUNCTION("IF(NOT(EXACT(A1475,A1474)), IF(ISERROR(FILTER(D$2:D2782, A$2:A2782 = A1475, D$2:D2782&lt;&gt;"""")), """", COUNTA(FILTER(D$2:D2782, A$2:A2782 = A1475, D$2:D2782&lt;&gt;""""))),"""")"),"")</f>
        <v/>
      </c>
    </row>
    <row r="1476" ht="14.25" customHeight="1">
      <c r="A1476" s="7" t="s">
        <v>3020</v>
      </c>
      <c r="B1476" s="7" t="s">
        <v>3021</v>
      </c>
      <c r="C1476" s="7" t="s">
        <v>44</v>
      </c>
      <c r="D1476" s="8"/>
      <c r="E1476" s="8"/>
      <c r="F1476" s="8"/>
      <c r="G1476" s="2" t="str">
        <f>IFERROR(__xludf.DUMMYFUNCTION("IF(NOT(EXACT(A1476,A1475)), IF(ISERROR(FILTER(D$2:D2782, A$2:A2782 = A1476, D$2:D2782&lt;&gt;"""")), """", COUNTA(FILTER(D$2:D2782, A$2:A2782 = A1476, D$2:D2782&lt;&gt;""""))),"""")"),"")</f>
        <v/>
      </c>
    </row>
    <row r="1477" ht="14.25" customHeight="1">
      <c r="A1477" s="7" t="s">
        <v>3022</v>
      </c>
      <c r="B1477" s="7" t="s">
        <v>3023</v>
      </c>
      <c r="C1477" s="7" t="s">
        <v>44</v>
      </c>
      <c r="D1477" s="8"/>
      <c r="E1477" s="8"/>
      <c r="F1477" s="8"/>
      <c r="G1477" s="2" t="str">
        <f>IFERROR(__xludf.DUMMYFUNCTION("IF(NOT(EXACT(A1477,A1476)), IF(ISERROR(FILTER(D$2:D2782, A$2:A2782 = A1477, D$2:D2782&lt;&gt;"""")), """", COUNTA(FILTER(D$2:D2782, A$2:A2782 = A1477, D$2:D2782&lt;&gt;""""))),"""")"),"")</f>
        <v/>
      </c>
    </row>
    <row r="1478" ht="14.25" customHeight="1">
      <c r="A1478" s="7" t="s">
        <v>3024</v>
      </c>
      <c r="B1478" s="7" t="s">
        <v>3025</v>
      </c>
      <c r="C1478" s="7" t="s">
        <v>44</v>
      </c>
      <c r="D1478" s="8"/>
      <c r="E1478" s="8"/>
      <c r="F1478" s="8"/>
      <c r="G1478" s="2" t="str">
        <f>IFERROR(__xludf.DUMMYFUNCTION("IF(NOT(EXACT(A1478,A1477)), IF(ISERROR(FILTER(D$2:D2782, A$2:A2782 = A1478, D$2:D2782&lt;&gt;"""")), """", COUNTA(FILTER(D$2:D2782, A$2:A2782 = A1478, D$2:D2782&lt;&gt;""""))),"""")"),"")</f>
        <v/>
      </c>
    </row>
    <row r="1479" ht="14.25" customHeight="1">
      <c r="A1479" s="7" t="s">
        <v>3026</v>
      </c>
      <c r="B1479" s="7" t="s">
        <v>3027</v>
      </c>
      <c r="C1479" s="7" t="s">
        <v>44</v>
      </c>
      <c r="D1479" s="8"/>
      <c r="E1479" s="8"/>
      <c r="F1479" s="8"/>
      <c r="G1479" s="2" t="str">
        <f>IFERROR(__xludf.DUMMYFUNCTION("IF(NOT(EXACT(A1479,A1478)), IF(ISERROR(FILTER(D$2:D2782, A$2:A2782 = A1479, D$2:D2782&lt;&gt;"""")), """", COUNTA(FILTER(D$2:D2782, A$2:A2782 = A1479, D$2:D2782&lt;&gt;""""))),"""")"),"")</f>
        <v/>
      </c>
    </row>
    <row r="1480" ht="14.25" customHeight="1">
      <c r="A1480" s="7" t="s">
        <v>3028</v>
      </c>
      <c r="B1480" s="7" t="s">
        <v>3029</v>
      </c>
      <c r="C1480" s="7" t="s">
        <v>44</v>
      </c>
      <c r="D1480" s="8"/>
      <c r="E1480" s="8"/>
      <c r="F1480" s="8"/>
      <c r="G1480" s="2" t="str">
        <f>IFERROR(__xludf.DUMMYFUNCTION("IF(NOT(EXACT(A1480,A1479)), IF(ISERROR(FILTER(D$2:D2782, A$2:A2782 = A1480, D$2:D2782&lt;&gt;"""")), """", COUNTA(FILTER(D$2:D2782, A$2:A2782 = A1480, D$2:D2782&lt;&gt;""""))),"""")"),"")</f>
        <v/>
      </c>
    </row>
    <row r="1481" ht="14.25" customHeight="1">
      <c r="A1481" s="7" t="s">
        <v>3030</v>
      </c>
      <c r="B1481" s="7" t="s">
        <v>3031</v>
      </c>
      <c r="C1481" s="7" t="s">
        <v>44</v>
      </c>
      <c r="D1481" s="8"/>
      <c r="E1481" s="8"/>
      <c r="F1481" s="8"/>
      <c r="G1481" s="2" t="str">
        <f>IFERROR(__xludf.DUMMYFUNCTION("IF(NOT(EXACT(A1481,A1480)), IF(ISERROR(FILTER(D$2:D2782, A$2:A2782 = A1481, D$2:D2782&lt;&gt;"""")), """", COUNTA(FILTER(D$2:D2782, A$2:A2782 = A1481, D$2:D2782&lt;&gt;""""))),"""")"),"")</f>
        <v/>
      </c>
    </row>
    <row r="1482" ht="14.25" customHeight="1">
      <c r="A1482" s="7" t="s">
        <v>3032</v>
      </c>
      <c r="B1482" s="7" t="s">
        <v>3033</v>
      </c>
      <c r="C1482" s="7" t="s">
        <v>44</v>
      </c>
      <c r="D1482" s="8"/>
      <c r="E1482" s="8"/>
      <c r="F1482" s="8"/>
      <c r="G1482" s="2" t="str">
        <f>IFERROR(__xludf.DUMMYFUNCTION("IF(NOT(EXACT(A1482,A1481)), IF(ISERROR(FILTER(D$2:D2782, A$2:A2782 = A1482, D$2:D2782&lt;&gt;"""")), """", COUNTA(FILTER(D$2:D2782, A$2:A2782 = A1482, D$2:D2782&lt;&gt;""""))),"""")"),"")</f>
        <v/>
      </c>
    </row>
    <row r="1483" ht="14.25" customHeight="1">
      <c r="A1483" s="7" t="s">
        <v>3034</v>
      </c>
      <c r="B1483" s="7" t="s">
        <v>3035</v>
      </c>
      <c r="C1483" s="7" t="s">
        <v>44</v>
      </c>
      <c r="D1483" s="8"/>
      <c r="E1483" s="8"/>
      <c r="F1483" s="8"/>
      <c r="G1483" s="2" t="str">
        <f>IFERROR(__xludf.DUMMYFUNCTION("IF(NOT(EXACT(A1483,A1482)), IF(ISERROR(FILTER(D$2:D2782, A$2:A2782 = A1483, D$2:D2782&lt;&gt;"""")), """", COUNTA(FILTER(D$2:D2782, A$2:A2782 = A1483, D$2:D2782&lt;&gt;""""))),"""")"),"")</f>
        <v/>
      </c>
    </row>
    <row r="1484" ht="14.25" customHeight="1">
      <c r="A1484" s="7" t="s">
        <v>3036</v>
      </c>
      <c r="B1484" s="7" t="s">
        <v>3037</v>
      </c>
      <c r="C1484" s="7" t="s">
        <v>44</v>
      </c>
      <c r="D1484" s="8"/>
      <c r="E1484" s="8"/>
      <c r="F1484" s="8"/>
      <c r="G1484" s="2" t="str">
        <f>IFERROR(__xludf.DUMMYFUNCTION("IF(NOT(EXACT(A1484,A1483)), IF(ISERROR(FILTER(D$2:D2782, A$2:A2782 = A1484, D$2:D2782&lt;&gt;"""")), """", COUNTA(FILTER(D$2:D2782, A$2:A2782 = A1484, D$2:D2782&lt;&gt;""""))),"""")"),"")</f>
        <v/>
      </c>
    </row>
    <row r="1485" ht="14.25" customHeight="1">
      <c r="A1485" s="7" t="s">
        <v>3038</v>
      </c>
      <c r="B1485" s="7" t="s">
        <v>3039</v>
      </c>
      <c r="C1485" s="7" t="s">
        <v>44</v>
      </c>
      <c r="D1485" s="8"/>
      <c r="E1485" s="8"/>
      <c r="F1485" s="8"/>
      <c r="G1485" s="2" t="str">
        <f>IFERROR(__xludf.DUMMYFUNCTION("IF(NOT(EXACT(A1485,A1484)), IF(ISERROR(FILTER(D$2:D2782, A$2:A2782 = A1485, D$2:D2782&lt;&gt;"""")), """", COUNTA(FILTER(D$2:D2782, A$2:A2782 = A1485, D$2:D2782&lt;&gt;""""))),"""")"),"")</f>
        <v/>
      </c>
    </row>
    <row r="1486" ht="14.25" customHeight="1">
      <c r="A1486" s="7" t="s">
        <v>3040</v>
      </c>
      <c r="B1486" s="7" t="s">
        <v>3041</v>
      </c>
      <c r="C1486" s="7" t="s">
        <v>44</v>
      </c>
      <c r="D1486" s="8"/>
      <c r="E1486" s="8"/>
      <c r="F1486" s="8"/>
      <c r="G1486" s="2" t="str">
        <f>IFERROR(__xludf.DUMMYFUNCTION("IF(NOT(EXACT(A1486,A1485)), IF(ISERROR(FILTER(D$2:D2782, A$2:A2782 = A1486, D$2:D2782&lt;&gt;"""")), """", COUNTA(FILTER(D$2:D2782, A$2:A2782 = A1486, D$2:D2782&lt;&gt;""""))),"""")"),"")</f>
        <v/>
      </c>
    </row>
    <row r="1487" ht="14.25" customHeight="1">
      <c r="A1487" s="7" t="s">
        <v>3042</v>
      </c>
      <c r="B1487" s="7" t="s">
        <v>3043</v>
      </c>
      <c r="C1487" s="7" t="s">
        <v>44</v>
      </c>
      <c r="D1487" s="8"/>
      <c r="E1487" s="8"/>
      <c r="F1487" s="8"/>
      <c r="G1487" s="2" t="str">
        <f>IFERROR(__xludf.DUMMYFUNCTION("IF(NOT(EXACT(A1487,A1486)), IF(ISERROR(FILTER(D$2:D2782, A$2:A2782 = A1487, D$2:D2782&lt;&gt;"""")), """", COUNTA(FILTER(D$2:D2782, A$2:A2782 = A1487, D$2:D2782&lt;&gt;""""))),"""")"),"")</f>
        <v/>
      </c>
    </row>
    <row r="1488" ht="14.25" customHeight="1">
      <c r="A1488" s="7" t="s">
        <v>3044</v>
      </c>
      <c r="B1488" s="7" t="s">
        <v>3045</v>
      </c>
      <c r="C1488" s="7" t="s">
        <v>44</v>
      </c>
      <c r="D1488" s="8"/>
      <c r="E1488" s="8"/>
      <c r="F1488" s="8"/>
      <c r="G1488" s="2" t="str">
        <f>IFERROR(__xludf.DUMMYFUNCTION("IF(NOT(EXACT(A1488,A1487)), IF(ISERROR(FILTER(D$2:D2782, A$2:A2782 = A1488, D$2:D2782&lt;&gt;"""")), """", COUNTA(FILTER(D$2:D2782, A$2:A2782 = A1488, D$2:D2782&lt;&gt;""""))),"""")"),"")</f>
        <v/>
      </c>
    </row>
    <row r="1489" ht="14.25" customHeight="1">
      <c r="A1489" s="7" t="s">
        <v>3046</v>
      </c>
      <c r="B1489" s="7" t="s">
        <v>3047</v>
      </c>
      <c r="C1489" s="7" t="s">
        <v>44</v>
      </c>
      <c r="D1489" s="8"/>
      <c r="E1489" s="8"/>
      <c r="F1489" s="8"/>
      <c r="G1489" s="2" t="str">
        <f>IFERROR(__xludf.DUMMYFUNCTION("IF(NOT(EXACT(A1489,A1488)), IF(ISERROR(FILTER(D$2:D2782, A$2:A2782 = A1489, D$2:D2782&lt;&gt;"""")), """", COUNTA(FILTER(D$2:D2782, A$2:A2782 = A1489, D$2:D2782&lt;&gt;""""))),"""")"),"")</f>
        <v/>
      </c>
    </row>
    <row r="1490" ht="14.25" customHeight="1">
      <c r="A1490" s="7" t="s">
        <v>3048</v>
      </c>
      <c r="B1490" s="7" t="s">
        <v>3049</v>
      </c>
      <c r="C1490" s="7" t="s">
        <v>44</v>
      </c>
      <c r="D1490" s="8"/>
      <c r="E1490" s="8"/>
      <c r="F1490" s="8"/>
      <c r="G1490" s="2" t="str">
        <f>IFERROR(__xludf.DUMMYFUNCTION("IF(NOT(EXACT(A1490,A1489)), IF(ISERROR(FILTER(D$2:D2782, A$2:A2782 = A1490, D$2:D2782&lt;&gt;"""")), """", COUNTA(FILTER(D$2:D2782, A$2:A2782 = A1490, D$2:D2782&lt;&gt;""""))),"""")"),"")</f>
        <v/>
      </c>
    </row>
    <row r="1491" ht="14.25" customHeight="1">
      <c r="A1491" s="7" t="s">
        <v>3050</v>
      </c>
      <c r="B1491" s="7" t="s">
        <v>3051</v>
      </c>
      <c r="C1491" s="7" t="s">
        <v>44</v>
      </c>
      <c r="D1491" s="8"/>
      <c r="E1491" s="8"/>
      <c r="F1491" s="8"/>
      <c r="G1491" s="2" t="str">
        <f>IFERROR(__xludf.DUMMYFUNCTION("IF(NOT(EXACT(A1491,A1490)), IF(ISERROR(FILTER(D$2:D2782, A$2:A2782 = A1491, D$2:D2782&lt;&gt;"""")), """", COUNTA(FILTER(D$2:D2782, A$2:A2782 = A1491, D$2:D2782&lt;&gt;""""))),"""")"),"")</f>
        <v/>
      </c>
    </row>
    <row r="1492" ht="14.25" customHeight="1">
      <c r="A1492" s="7" t="s">
        <v>3052</v>
      </c>
      <c r="B1492" s="7" t="s">
        <v>3053</v>
      </c>
      <c r="C1492" s="7" t="s">
        <v>44</v>
      </c>
      <c r="D1492" s="8"/>
      <c r="E1492" s="8"/>
      <c r="F1492" s="8"/>
      <c r="G1492" s="2" t="str">
        <f>IFERROR(__xludf.DUMMYFUNCTION("IF(NOT(EXACT(A1492,A1491)), IF(ISERROR(FILTER(D$2:D2782, A$2:A2782 = A1492, D$2:D2782&lt;&gt;"""")), """", COUNTA(FILTER(D$2:D2782, A$2:A2782 = A1492, D$2:D2782&lt;&gt;""""))),"""")"),"")</f>
        <v/>
      </c>
    </row>
    <row r="1493" ht="14.25" customHeight="1">
      <c r="A1493" s="7" t="s">
        <v>3054</v>
      </c>
      <c r="B1493" s="7" t="s">
        <v>3055</v>
      </c>
      <c r="C1493" s="7" t="s">
        <v>44</v>
      </c>
      <c r="D1493" s="8"/>
      <c r="E1493" s="8"/>
      <c r="F1493" s="8"/>
      <c r="G1493" s="2" t="str">
        <f>IFERROR(__xludf.DUMMYFUNCTION("IF(NOT(EXACT(A1493,A1492)), IF(ISERROR(FILTER(D$2:D2782, A$2:A2782 = A1493, D$2:D2782&lt;&gt;"""")), """", COUNTA(FILTER(D$2:D2782, A$2:A2782 = A1493, D$2:D2782&lt;&gt;""""))),"""")"),"")</f>
        <v/>
      </c>
    </row>
    <row r="1494" ht="14.25" customHeight="1">
      <c r="A1494" s="7" t="s">
        <v>3056</v>
      </c>
      <c r="B1494" s="7" t="s">
        <v>3057</v>
      </c>
      <c r="C1494" s="7" t="s">
        <v>44</v>
      </c>
      <c r="D1494" s="8"/>
      <c r="E1494" s="8"/>
      <c r="F1494" s="8"/>
      <c r="G1494" s="2" t="str">
        <f>IFERROR(__xludf.DUMMYFUNCTION("IF(NOT(EXACT(A1494,A1493)), IF(ISERROR(FILTER(D$2:D2782, A$2:A2782 = A1494, D$2:D2782&lt;&gt;"""")), """", COUNTA(FILTER(D$2:D2782, A$2:A2782 = A1494, D$2:D2782&lt;&gt;""""))),"""")"),"")</f>
        <v/>
      </c>
    </row>
    <row r="1495" ht="14.25" customHeight="1">
      <c r="A1495" s="7" t="s">
        <v>3058</v>
      </c>
      <c r="B1495" s="7" t="s">
        <v>3059</v>
      </c>
      <c r="C1495" s="7" t="s">
        <v>44</v>
      </c>
      <c r="D1495" s="8"/>
      <c r="E1495" s="8"/>
      <c r="F1495" s="8"/>
      <c r="G1495" s="2" t="str">
        <f>IFERROR(__xludf.DUMMYFUNCTION("IF(NOT(EXACT(A1495,A1494)), IF(ISERROR(FILTER(D$2:D2782, A$2:A2782 = A1495, D$2:D2782&lt;&gt;"""")), """", COUNTA(FILTER(D$2:D2782, A$2:A2782 = A1495, D$2:D2782&lt;&gt;""""))),"""")"),"")</f>
        <v/>
      </c>
    </row>
    <row r="1496" ht="14.25" customHeight="1">
      <c r="A1496" s="7" t="s">
        <v>3060</v>
      </c>
      <c r="B1496" s="7" t="s">
        <v>3061</v>
      </c>
      <c r="C1496" s="7" t="s">
        <v>44</v>
      </c>
      <c r="D1496" s="8"/>
      <c r="E1496" s="8"/>
      <c r="F1496" s="8"/>
      <c r="G1496" s="2" t="str">
        <f>IFERROR(__xludf.DUMMYFUNCTION("IF(NOT(EXACT(A1496,A1495)), IF(ISERROR(FILTER(D$2:D2782, A$2:A2782 = A1496, D$2:D2782&lt;&gt;"""")), """", COUNTA(FILTER(D$2:D2782, A$2:A2782 = A1496, D$2:D2782&lt;&gt;""""))),"""")"),"")</f>
        <v/>
      </c>
    </row>
    <row r="1497" ht="14.25" customHeight="1">
      <c r="A1497" s="7" t="s">
        <v>3062</v>
      </c>
      <c r="B1497" s="7" t="s">
        <v>3063</v>
      </c>
      <c r="C1497" s="7" t="s">
        <v>44</v>
      </c>
      <c r="D1497" s="8"/>
      <c r="E1497" s="8"/>
      <c r="F1497" s="8"/>
      <c r="G1497" s="2" t="str">
        <f>IFERROR(__xludf.DUMMYFUNCTION("IF(NOT(EXACT(A1497,A1496)), IF(ISERROR(FILTER(D$2:D2782, A$2:A2782 = A1497, D$2:D2782&lt;&gt;"""")), """", COUNTA(FILTER(D$2:D2782, A$2:A2782 = A1497, D$2:D2782&lt;&gt;""""))),"""")"),"")</f>
        <v/>
      </c>
    </row>
    <row r="1498" ht="14.25" customHeight="1">
      <c r="A1498" s="7" t="s">
        <v>3064</v>
      </c>
      <c r="B1498" s="7" t="s">
        <v>3065</v>
      </c>
      <c r="C1498" s="7" t="s">
        <v>44</v>
      </c>
      <c r="D1498" s="8"/>
      <c r="E1498" s="8"/>
      <c r="F1498" s="8"/>
      <c r="G1498" s="2" t="str">
        <f>IFERROR(__xludf.DUMMYFUNCTION("IF(NOT(EXACT(A1498,A1497)), IF(ISERROR(FILTER(D$2:D2782, A$2:A2782 = A1498, D$2:D2782&lt;&gt;"""")), """", COUNTA(FILTER(D$2:D2782, A$2:A2782 = A1498, D$2:D2782&lt;&gt;""""))),"""")"),"")</f>
        <v/>
      </c>
    </row>
    <row r="1499" ht="14.25" customHeight="1">
      <c r="A1499" s="7" t="s">
        <v>3066</v>
      </c>
      <c r="B1499" s="7" t="s">
        <v>3067</v>
      </c>
      <c r="C1499" s="7" t="s">
        <v>44</v>
      </c>
      <c r="D1499" s="8"/>
      <c r="E1499" s="8"/>
      <c r="F1499" s="8"/>
      <c r="G1499" s="2" t="str">
        <f>IFERROR(__xludf.DUMMYFUNCTION("IF(NOT(EXACT(A1499,A1498)), IF(ISERROR(FILTER(D$2:D2782, A$2:A2782 = A1499, D$2:D2782&lt;&gt;"""")), """", COUNTA(FILTER(D$2:D2782, A$2:A2782 = A1499, D$2:D2782&lt;&gt;""""))),"""")"),"")</f>
        <v/>
      </c>
    </row>
    <row r="1500" ht="14.25" customHeight="1">
      <c r="A1500" s="7" t="s">
        <v>3068</v>
      </c>
      <c r="B1500" s="7" t="s">
        <v>3069</v>
      </c>
      <c r="C1500" s="7" t="s">
        <v>44</v>
      </c>
      <c r="D1500" s="8"/>
      <c r="E1500" s="8"/>
      <c r="F1500" s="8"/>
      <c r="G1500" s="2" t="str">
        <f>IFERROR(__xludf.DUMMYFUNCTION("IF(NOT(EXACT(A1500,A1499)), IF(ISERROR(FILTER(D$2:D2782, A$2:A2782 = A1500, D$2:D2782&lt;&gt;"""")), """", COUNTA(FILTER(D$2:D2782, A$2:A2782 = A1500, D$2:D2782&lt;&gt;""""))),"""")"),"")</f>
        <v/>
      </c>
    </row>
    <row r="1501" ht="14.25" customHeight="1">
      <c r="A1501" s="7" t="s">
        <v>3070</v>
      </c>
      <c r="B1501" s="7" t="s">
        <v>3071</v>
      </c>
      <c r="C1501" s="7" t="s">
        <v>44</v>
      </c>
      <c r="D1501" s="8"/>
      <c r="E1501" s="8"/>
      <c r="F1501" s="8"/>
      <c r="G1501" s="2" t="str">
        <f>IFERROR(__xludf.DUMMYFUNCTION("IF(NOT(EXACT(A1501,A1500)), IF(ISERROR(FILTER(D$2:D2782, A$2:A2782 = A1501, D$2:D2782&lt;&gt;"""")), """", COUNTA(FILTER(D$2:D2782, A$2:A2782 = A1501, D$2:D2782&lt;&gt;""""))),"""")"),"")</f>
        <v/>
      </c>
    </row>
    <row r="1502" ht="14.25" customHeight="1">
      <c r="A1502" s="7" t="s">
        <v>3072</v>
      </c>
      <c r="B1502" s="7" t="s">
        <v>3073</v>
      </c>
      <c r="C1502" s="7" t="s">
        <v>44</v>
      </c>
      <c r="D1502" s="8"/>
      <c r="E1502" s="8"/>
      <c r="F1502" s="8"/>
      <c r="G1502" s="2" t="str">
        <f>IFERROR(__xludf.DUMMYFUNCTION("IF(NOT(EXACT(A1502,A1501)), IF(ISERROR(FILTER(D$2:D2782, A$2:A2782 = A1502, D$2:D2782&lt;&gt;"""")), """", COUNTA(FILTER(D$2:D2782, A$2:A2782 = A1502, D$2:D2782&lt;&gt;""""))),"""")"),"")</f>
        <v/>
      </c>
    </row>
    <row r="1503" ht="14.25" customHeight="1">
      <c r="A1503" s="7" t="s">
        <v>3074</v>
      </c>
      <c r="B1503" s="7" t="s">
        <v>3075</v>
      </c>
      <c r="C1503" s="7" t="s">
        <v>44</v>
      </c>
      <c r="D1503" s="8"/>
      <c r="E1503" s="8"/>
      <c r="F1503" s="8"/>
      <c r="G1503" s="2" t="str">
        <f>IFERROR(__xludf.DUMMYFUNCTION("IF(NOT(EXACT(A1503,A1502)), IF(ISERROR(FILTER(D$2:D2782, A$2:A2782 = A1503, D$2:D2782&lt;&gt;"""")), """", COUNTA(FILTER(D$2:D2782, A$2:A2782 = A1503, D$2:D2782&lt;&gt;""""))),"""")"),"")</f>
        <v/>
      </c>
    </row>
    <row r="1504" ht="14.25" customHeight="1">
      <c r="A1504" s="7" t="s">
        <v>3076</v>
      </c>
      <c r="B1504" s="7" t="s">
        <v>3077</v>
      </c>
      <c r="C1504" s="7" t="s">
        <v>44</v>
      </c>
      <c r="D1504" s="8"/>
      <c r="E1504" s="8"/>
      <c r="F1504" s="8"/>
      <c r="G1504" s="2" t="str">
        <f>IFERROR(__xludf.DUMMYFUNCTION("IF(NOT(EXACT(A1504,A1503)), IF(ISERROR(FILTER(D$2:D2782, A$2:A2782 = A1504, D$2:D2782&lt;&gt;"""")), """", COUNTA(FILTER(D$2:D2782, A$2:A2782 = A1504, D$2:D2782&lt;&gt;""""))),"""")"),"")</f>
        <v/>
      </c>
    </row>
    <row r="1505" ht="14.25" customHeight="1">
      <c r="A1505" s="7" t="s">
        <v>3078</v>
      </c>
      <c r="B1505" s="7" t="s">
        <v>3079</v>
      </c>
      <c r="C1505" s="7" t="s">
        <v>44</v>
      </c>
      <c r="D1505" s="8"/>
      <c r="E1505" s="8"/>
      <c r="F1505" s="8"/>
      <c r="G1505" s="2" t="str">
        <f>IFERROR(__xludf.DUMMYFUNCTION("IF(NOT(EXACT(A1505,A1504)), IF(ISERROR(FILTER(D$2:D2782, A$2:A2782 = A1505, D$2:D2782&lt;&gt;"""")), """", COUNTA(FILTER(D$2:D2782, A$2:A2782 = A1505, D$2:D2782&lt;&gt;""""))),"""")"),"")</f>
        <v/>
      </c>
    </row>
    <row r="1506" ht="14.25" customHeight="1">
      <c r="A1506" s="7" t="s">
        <v>3080</v>
      </c>
      <c r="B1506" s="7" t="s">
        <v>3081</v>
      </c>
      <c r="C1506" s="7" t="s">
        <v>44</v>
      </c>
      <c r="D1506" s="8"/>
      <c r="E1506" s="8"/>
      <c r="F1506" s="8"/>
      <c r="G1506" s="2" t="str">
        <f>IFERROR(__xludf.DUMMYFUNCTION("IF(NOT(EXACT(A1506,A1505)), IF(ISERROR(FILTER(D$2:D2782, A$2:A2782 = A1506, D$2:D2782&lt;&gt;"""")), """", COUNTA(FILTER(D$2:D2782, A$2:A2782 = A1506, D$2:D2782&lt;&gt;""""))),"""")"),"")</f>
        <v/>
      </c>
    </row>
    <row r="1507" ht="14.25" customHeight="1">
      <c r="A1507" s="7" t="s">
        <v>3082</v>
      </c>
      <c r="B1507" s="7" t="s">
        <v>3083</v>
      </c>
      <c r="C1507" s="7" t="s">
        <v>44</v>
      </c>
      <c r="D1507" s="8"/>
      <c r="E1507" s="8"/>
      <c r="F1507" s="8"/>
      <c r="G1507" s="2" t="str">
        <f>IFERROR(__xludf.DUMMYFUNCTION("IF(NOT(EXACT(A1507,A1506)), IF(ISERROR(FILTER(D$2:D2782, A$2:A2782 = A1507, D$2:D2782&lt;&gt;"""")), """", COUNTA(FILTER(D$2:D2782, A$2:A2782 = A1507, D$2:D2782&lt;&gt;""""))),"""")"),"")</f>
        <v/>
      </c>
    </row>
    <row r="1508" ht="14.25" customHeight="1">
      <c r="A1508" s="7" t="s">
        <v>3084</v>
      </c>
      <c r="B1508" s="7" t="s">
        <v>3085</v>
      </c>
      <c r="C1508" s="7" t="s">
        <v>44</v>
      </c>
      <c r="D1508" s="8"/>
      <c r="E1508" s="8"/>
      <c r="F1508" s="8"/>
      <c r="G1508" s="2" t="str">
        <f>IFERROR(__xludf.DUMMYFUNCTION("IF(NOT(EXACT(A1508,A1507)), IF(ISERROR(FILTER(D$2:D2782, A$2:A2782 = A1508, D$2:D2782&lt;&gt;"""")), """", COUNTA(FILTER(D$2:D2782, A$2:A2782 = A1508, D$2:D2782&lt;&gt;""""))),"""")"),"")</f>
        <v/>
      </c>
    </row>
    <row r="1509" ht="14.25" customHeight="1">
      <c r="A1509" s="7" t="s">
        <v>3086</v>
      </c>
      <c r="B1509" s="7" t="s">
        <v>3087</v>
      </c>
      <c r="C1509" s="7" t="s">
        <v>44</v>
      </c>
      <c r="D1509" s="8"/>
      <c r="E1509" s="8"/>
      <c r="F1509" s="8"/>
      <c r="G1509" s="2" t="str">
        <f>IFERROR(__xludf.DUMMYFUNCTION("IF(NOT(EXACT(A1509,A1508)), IF(ISERROR(FILTER(D$2:D2782, A$2:A2782 = A1509, D$2:D2782&lt;&gt;"""")), """", COUNTA(FILTER(D$2:D2782, A$2:A2782 = A1509, D$2:D2782&lt;&gt;""""))),"""")"),"")</f>
        <v/>
      </c>
    </row>
    <row r="1510" ht="14.25" customHeight="1">
      <c r="A1510" s="7" t="s">
        <v>3088</v>
      </c>
      <c r="B1510" s="7" t="s">
        <v>3089</v>
      </c>
      <c r="C1510" s="7" t="s">
        <v>44</v>
      </c>
      <c r="D1510" s="8"/>
      <c r="E1510" s="8"/>
      <c r="F1510" s="8"/>
      <c r="G1510" s="2" t="str">
        <f>IFERROR(__xludf.DUMMYFUNCTION("IF(NOT(EXACT(A1510,A1509)), IF(ISERROR(FILTER(D$2:D2782, A$2:A2782 = A1510, D$2:D2782&lt;&gt;"""")), """", COUNTA(FILTER(D$2:D2782, A$2:A2782 = A1510, D$2:D2782&lt;&gt;""""))),"""")"),"")</f>
        <v/>
      </c>
    </row>
    <row r="1511" ht="14.25" customHeight="1">
      <c r="A1511" s="7" t="s">
        <v>3090</v>
      </c>
      <c r="B1511" s="7" t="s">
        <v>3091</v>
      </c>
      <c r="C1511" s="7" t="s">
        <v>44</v>
      </c>
      <c r="D1511" s="8"/>
      <c r="E1511" s="8"/>
      <c r="F1511" s="8"/>
      <c r="G1511" s="2" t="str">
        <f>IFERROR(__xludf.DUMMYFUNCTION("IF(NOT(EXACT(A1511,A1510)), IF(ISERROR(FILTER(D$2:D2782, A$2:A2782 = A1511, D$2:D2782&lt;&gt;"""")), """", COUNTA(FILTER(D$2:D2782, A$2:A2782 = A1511, D$2:D2782&lt;&gt;""""))),"""")"),"")</f>
        <v/>
      </c>
    </row>
    <row r="1512" ht="14.25" customHeight="1">
      <c r="A1512" s="7" t="s">
        <v>3092</v>
      </c>
      <c r="B1512" s="7" t="s">
        <v>3093</v>
      </c>
      <c r="C1512" s="7" t="s">
        <v>44</v>
      </c>
      <c r="D1512" s="8"/>
      <c r="E1512" s="8"/>
      <c r="F1512" s="8"/>
      <c r="G1512" s="2" t="str">
        <f>IFERROR(__xludf.DUMMYFUNCTION("IF(NOT(EXACT(A1512,A1511)), IF(ISERROR(FILTER(D$2:D2782, A$2:A2782 = A1512, D$2:D2782&lt;&gt;"""")), """", COUNTA(FILTER(D$2:D2782, A$2:A2782 = A1512, D$2:D2782&lt;&gt;""""))),"""")"),"")</f>
        <v/>
      </c>
    </row>
    <row r="1513" ht="14.25" customHeight="1">
      <c r="A1513" s="7" t="s">
        <v>3094</v>
      </c>
      <c r="B1513" s="7" t="s">
        <v>3095</v>
      </c>
      <c r="C1513" s="7" t="s">
        <v>44</v>
      </c>
      <c r="D1513" s="8"/>
      <c r="E1513" s="8"/>
      <c r="F1513" s="8"/>
      <c r="G1513" s="2" t="str">
        <f>IFERROR(__xludf.DUMMYFUNCTION("IF(NOT(EXACT(A1513,A1512)), IF(ISERROR(FILTER(D$2:D2782, A$2:A2782 = A1513, D$2:D2782&lt;&gt;"""")), """", COUNTA(FILTER(D$2:D2782, A$2:A2782 = A1513, D$2:D2782&lt;&gt;""""))),"""")"),"")</f>
        <v/>
      </c>
    </row>
    <row r="1514" ht="14.25" customHeight="1">
      <c r="A1514" s="7" t="s">
        <v>3096</v>
      </c>
      <c r="B1514" s="7" t="s">
        <v>3097</v>
      </c>
      <c r="C1514" s="7" t="s">
        <v>44</v>
      </c>
      <c r="D1514" s="8"/>
      <c r="E1514" s="8"/>
      <c r="F1514" s="8"/>
      <c r="G1514" s="2" t="str">
        <f>IFERROR(__xludf.DUMMYFUNCTION("IF(NOT(EXACT(A1514,A1513)), IF(ISERROR(FILTER(D$2:D2782, A$2:A2782 = A1514, D$2:D2782&lt;&gt;"""")), """", COUNTA(FILTER(D$2:D2782, A$2:A2782 = A1514, D$2:D2782&lt;&gt;""""))),"""")"),"")</f>
        <v/>
      </c>
    </row>
    <row r="1515" ht="14.25" customHeight="1">
      <c r="A1515" s="7" t="s">
        <v>3098</v>
      </c>
      <c r="B1515" s="7" t="s">
        <v>3099</v>
      </c>
      <c r="C1515" s="7" t="s">
        <v>44</v>
      </c>
      <c r="D1515" s="8"/>
      <c r="E1515" s="8"/>
      <c r="F1515" s="8"/>
      <c r="G1515" s="2" t="str">
        <f>IFERROR(__xludf.DUMMYFUNCTION("IF(NOT(EXACT(A1515,A1514)), IF(ISERROR(FILTER(D$2:D2782, A$2:A2782 = A1515, D$2:D2782&lt;&gt;"""")), """", COUNTA(FILTER(D$2:D2782, A$2:A2782 = A1515, D$2:D2782&lt;&gt;""""))),"""")"),"")</f>
        <v/>
      </c>
    </row>
    <row r="1516" ht="14.25" customHeight="1">
      <c r="A1516" s="7" t="s">
        <v>3100</v>
      </c>
      <c r="B1516" s="7" t="s">
        <v>3101</v>
      </c>
      <c r="C1516" s="7" t="s">
        <v>44</v>
      </c>
      <c r="D1516" s="8"/>
      <c r="E1516" s="8"/>
      <c r="F1516" s="8"/>
      <c r="G1516" s="2" t="str">
        <f>IFERROR(__xludf.DUMMYFUNCTION("IF(NOT(EXACT(A1516,A1515)), IF(ISERROR(FILTER(D$2:D2782, A$2:A2782 = A1516, D$2:D2782&lt;&gt;"""")), """", COUNTA(FILTER(D$2:D2782, A$2:A2782 = A1516, D$2:D2782&lt;&gt;""""))),"""")"),"")</f>
        <v/>
      </c>
    </row>
    <row r="1517" ht="14.25" customHeight="1">
      <c r="A1517" s="7" t="s">
        <v>3102</v>
      </c>
      <c r="B1517" s="7" t="s">
        <v>3103</v>
      </c>
      <c r="C1517" s="7" t="s">
        <v>44</v>
      </c>
      <c r="D1517" s="8"/>
      <c r="E1517" s="8"/>
      <c r="F1517" s="8"/>
      <c r="G1517" s="2" t="str">
        <f>IFERROR(__xludf.DUMMYFUNCTION("IF(NOT(EXACT(A1517,A1516)), IF(ISERROR(FILTER(D$2:D2782, A$2:A2782 = A1517, D$2:D2782&lt;&gt;"""")), """", COUNTA(FILTER(D$2:D2782, A$2:A2782 = A1517, D$2:D2782&lt;&gt;""""))),"""")"),"")</f>
        <v/>
      </c>
    </row>
    <row r="1518" ht="14.25" customHeight="1">
      <c r="A1518" s="7" t="s">
        <v>3104</v>
      </c>
      <c r="B1518" s="7" t="s">
        <v>3105</v>
      </c>
      <c r="C1518" s="7" t="s">
        <v>44</v>
      </c>
      <c r="D1518" s="8"/>
      <c r="E1518" s="8"/>
      <c r="F1518" s="8"/>
      <c r="G1518" s="2" t="str">
        <f>IFERROR(__xludf.DUMMYFUNCTION("IF(NOT(EXACT(A1518,A1517)), IF(ISERROR(FILTER(D$2:D2782, A$2:A2782 = A1518, D$2:D2782&lt;&gt;"""")), """", COUNTA(FILTER(D$2:D2782, A$2:A2782 = A1518, D$2:D2782&lt;&gt;""""))),"""")"),"")</f>
        <v/>
      </c>
    </row>
    <row r="1519" ht="14.25" customHeight="1">
      <c r="A1519" s="7" t="s">
        <v>3106</v>
      </c>
      <c r="B1519" s="7" t="s">
        <v>3107</v>
      </c>
      <c r="C1519" s="7" t="s">
        <v>44</v>
      </c>
      <c r="D1519" s="8"/>
      <c r="E1519" s="8"/>
      <c r="F1519" s="8"/>
      <c r="G1519" s="2" t="str">
        <f>IFERROR(__xludf.DUMMYFUNCTION("IF(NOT(EXACT(A1519,A1518)), IF(ISERROR(FILTER(D$2:D2782, A$2:A2782 = A1519, D$2:D2782&lt;&gt;"""")), """", COUNTA(FILTER(D$2:D2782, A$2:A2782 = A1519, D$2:D2782&lt;&gt;""""))),"""")"),"")</f>
        <v/>
      </c>
    </row>
    <row r="1520" ht="14.25" customHeight="1">
      <c r="A1520" s="7" t="s">
        <v>3108</v>
      </c>
      <c r="B1520" s="7" t="s">
        <v>3109</v>
      </c>
      <c r="C1520" s="7" t="s">
        <v>44</v>
      </c>
      <c r="D1520" s="8"/>
      <c r="E1520" s="8"/>
      <c r="F1520" s="8"/>
      <c r="G1520" s="2" t="str">
        <f>IFERROR(__xludf.DUMMYFUNCTION("IF(NOT(EXACT(A1520,A1519)), IF(ISERROR(FILTER(D$2:D2782, A$2:A2782 = A1520, D$2:D2782&lt;&gt;"""")), """", COUNTA(FILTER(D$2:D2782, A$2:A2782 = A1520, D$2:D2782&lt;&gt;""""))),"""")"),"")</f>
        <v/>
      </c>
    </row>
    <row r="1521" ht="14.25" customHeight="1">
      <c r="A1521" s="7" t="s">
        <v>3110</v>
      </c>
      <c r="B1521" s="7" t="s">
        <v>3111</v>
      </c>
      <c r="C1521" s="7" t="s">
        <v>44</v>
      </c>
      <c r="D1521" s="8"/>
      <c r="E1521" s="8"/>
      <c r="F1521" s="8"/>
      <c r="G1521" s="2" t="str">
        <f>IFERROR(__xludf.DUMMYFUNCTION("IF(NOT(EXACT(A1521,A1520)), IF(ISERROR(FILTER(D$2:D2782, A$2:A2782 = A1521, D$2:D2782&lt;&gt;"""")), """", COUNTA(FILTER(D$2:D2782, A$2:A2782 = A1521, D$2:D2782&lt;&gt;""""))),"""")"),"")</f>
        <v/>
      </c>
    </row>
    <row r="1522" ht="14.25" customHeight="1">
      <c r="A1522" s="7" t="s">
        <v>3112</v>
      </c>
      <c r="B1522" s="7" t="s">
        <v>3113</v>
      </c>
      <c r="C1522" s="7" t="s">
        <v>44</v>
      </c>
      <c r="D1522" s="8"/>
      <c r="E1522" s="8"/>
      <c r="F1522" s="8"/>
      <c r="G1522" s="2" t="str">
        <f>IFERROR(__xludf.DUMMYFUNCTION("IF(NOT(EXACT(A1522,A1521)), IF(ISERROR(FILTER(D$2:D2782, A$2:A2782 = A1522, D$2:D2782&lt;&gt;"""")), """", COUNTA(FILTER(D$2:D2782, A$2:A2782 = A1522, D$2:D2782&lt;&gt;""""))),"""")"),"")</f>
        <v/>
      </c>
    </row>
    <row r="1523" ht="14.25" customHeight="1">
      <c r="A1523" s="7" t="s">
        <v>3114</v>
      </c>
      <c r="B1523" s="7" t="s">
        <v>3115</v>
      </c>
      <c r="C1523" s="7" t="s">
        <v>44</v>
      </c>
      <c r="D1523" s="8"/>
      <c r="E1523" s="8"/>
      <c r="F1523" s="8"/>
      <c r="G1523" s="2" t="str">
        <f>IFERROR(__xludf.DUMMYFUNCTION("IF(NOT(EXACT(A1523,A1522)), IF(ISERROR(FILTER(D$2:D2782, A$2:A2782 = A1523, D$2:D2782&lt;&gt;"""")), """", COUNTA(FILTER(D$2:D2782, A$2:A2782 = A1523, D$2:D2782&lt;&gt;""""))),"""")"),"")</f>
        <v/>
      </c>
    </row>
    <row r="1524" ht="14.25" customHeight="1">
      <c r="A1524" s="7" t="s">
        <v>3116</v>
      </c>
      <c r="B1524" s="7" t="s">
        <v>3117</v>
      </c>
      <c r="C1524" s="7" t="s">
        <v>44</v>
      </c>
      <c r="D1524" s="8"/>
      <c r="E1524" s="8"/>
      <c r="F1524" s="8"/>
      <c r="G1524" s="2" t="str">
        <f>IFERROR(__xludf.DUMMYFUNCTION("IF(NOT(EXACT(A1524,A1523)), IF(ISERROR(FILTER(D$2:D2782, A$2:A2782 = A1524, D$2:D2782&lt;&gt;"""")), """", COUNTA(FILTER(D$2:D2782, A$2:A2782 = A1524, D$2:D2782&lt;&gt;""""))),"""")"),"")</f>
        <v/>
      </c>
    </row>
    <row r="1525" ht="14.25" customHeight="1">
      <c r="A1525" s="7" t="s">
        <v>3118</v>
      </c>
      <c r="B1525" s="7" t="s">
        <v>3119</v>
      </c>
      <c r="C1525" s="7" t="s">
        <v>44</v>
      </c>
      <c r="D1525" s="8"/>
      <c r="E1525" s="8"/>
      <c r="F1525" s="8"/>
      <c r="G1525" s="2" t="str">
        <f>IFERROR(__xludf.DUMMYFUNCTION("IF(NOT(EXACT(A1525,A1524)), IF(ISERROR(FILTER(D$2:D2782, A$2:A2782 = A1525, D$2:D2782&lt;&gt;"""")), """", COUNTA(FILTER(D$2:D2782, A$2:A2782 = A1525, D$2:D2782&lt;&gt;""""))),"""")"),"")</f>
        <v/>
      </c>
    </row>
    <row r="1526" ht="14.25" customHeight="1">
      <c r="A1526" s="7" t="s">
        <v>3120</v>
      </c>
      <c r="B1526" s="7" t="s">
        <v>3121</v>
      </c>
      <c r="C1526" s="7" t="s">
        <v>44</v>
      </c>
      <c r="D1526" s="8"/>
      <c r="E1526" s="8"/>
      <c r="F1526" s="8"/>
      <c r="G1526" s="2" t="str">
        <f>IFERROR(__xludf.DUMMYFUNCTION("IF(NOT(EXACT(A1526,A1525)), IF(ISERROR(FILTER(D$2:D2782, A$2:A2782 = A1526, D$2:D2782&lt;&gt;"""")), """", COUNTA(FILTER(D$2:D2782, A$2:A2782 = A1526, D$2:D2782&lt;&gt;""""))),"""")"),"")</f>
        <v/>
      </c>
    </row>
    <row r="1527" ht="14.25" customHeight="1">
      <c r="A1527" s="7" t="s">
        <v>3122</v>
      </c>
      <c r="B1527" s="7" t="s">
        <v>3123</v>
      </c>
      <c r="C1527" s="7" t="s">
        <v>44</v>
      </c>
      <c r="D1527" s="8"/>
      <c r="E1527" s="8"/>
      <c r="F1527" s="8"/>
      <c r="G1527" s="2" t="str">
        <f>IFERROR(__xludf.DUMMYFUNCTION("IF(NOT(EXACT(A1527,A1526)), IF(ISERROR(FILTER(D$2:D2782, A$2:A2782 = A1527, D$2:D2782&lt;&gt;"""")), """", COUNTA(FILTER(D$2:D2782, A$2:A2782 = A1527, D$2:D2782&lt;&gt;""""))),"""")"),"")</f>
        <v/>
      </c>
    </row>
    <row r="1528" ht="14.25" customHeight="1">
      <c r="A1528" s="7" t="s">
        <v>3124</v>
      </c>
      <c r="B1528" s="7" t="s">
        <v>3125</v>
      </c>
      <c r="C1528" s="7" t="s">
        <v>44</v>
      </c>
      <c r="D1528" s="8"/>
      <c r="E1528" s="8"/>
      <c r="F1528" s="8"/>
      <c r="G1528" s="2" t="str">
        <f>IFERROR(__xludf.DUMMYFUNCTION("IF(NOT(EXACT(A1528,A1527)), IF(ISERROR(FILTER(D$2:D2782, A$2:A2782 = A1528, D$2:D2782&lt;&gt;"""")), """", COUNTA(FILTER(D$2:D2782, A$2:A2782 = A1528, D$2:D2782&lt;&gt;""""))),"""")"),"")</f>
        <v/>
      </c>
    </row>
    <row r="1529" ht="14.25" customHeight="1">
      <c r="A1529" s="7" t="s">
        <v>3126</v>
      </c>
      <c r="B1529" s="7" t="s">
        <v>3127</v>
      </c>
      <c r="C1529" s="7" t="s">
        <v>44</v>
      </c>
      <c r="D1529" s="8"/>
      <c r="E1529" s="8"/>
      <c r="F1529" s="8"/>
      <c r="G1529" s="2" t="str">
        <f>IFERROR(__xludf.DUMMYFUNCTION("IF(NOT(EXACT(A1529,A1528)), IF(ISERROR(FILTER(D$2:D2782, A$2:A2782 = A1529, D$2:D2782&lt;&gt;"""")), """", COUNTA(FILTER(D$2:D2782, A$2:A2782 = A1529, D$2:D2782&lt;&gt;""""))),"""")"),"")</f>
        <v/>
      </c>
    </row>
    <row r="1530" ht="14.25" customHeight="1">
      <c r="A1530" s="7" t="s">
        <v>3128</v>
      </c>
      <c r="B1530" s="7" t="s">
        <v>3129</v>
      </c>
      <c r="C1530" s="7" t="s">
        <v>44</v>
      </c>
      <c r="D1530" s="8"/>
      <c r="E1530" s="8"/>
      <c r="F1530" s="8"/>
      <c r="G1530" s="2" t="str">
        <f>IFERROR(__xludf.DUMMYFUNCTION("IF(NOT(EXACT(A1530,A1529)), IF(ISERROR(FILTER(D$2:D2782, A$2:A2782 = A1530, D$2:D2782&lt;&gt;"""")), """", COUNTA(FILTER(D$2:D2782, A$2:A2782 = A1530, D$2:D2782&lt;&gt;""""))),"""")"),"")</f>
        <v/>
      </c>
    </row>
    <row r="1531" ht="14.25" customHeight="1">
      <c r="A1531" s="7" t="s">
        <v>3130</v>
      </c>
      <c r="B1531" s="7" t="s">
        <v>3131</v>
      </c>
      <c r="C1531" s="7" t="s">
        <v>44</v>
      </c>
      <c r="D1531" s="8"/>
      <c r="E1531" s="8"/>
      <c r="F1531" s="8"/>
      <c r="G1531" s="2" t="str">
        <f>IFERROR(__xludf.DUMMYFUNCTION("IF(NOT(EXACT(A1531,A1530)), IF(ISERROR(FILTER(D$2:D2782, A$2:A2782 = A1531, D$2:D2782&lt;&gt;"""")), """", COUNTA(FILTER(D$2:D2782, A$2:A2782 = A1531, D$2:D2782&lt;&gt;""""))),"""")"),"")</f>
        <v/>
      </c>
    </row>
    <row r="1532" ht="14.25" customHeight="1">
      <c r="A1532" s="7" t="s">
        <v>3132</v>
      </c>
      <c r="B1532" s="7" t="s">
        <v>3133</v>
      </c>
      <c r="C1532" s="7" t="s">
        <v>44</v>
      </c>
      <c r="D1532" s="8"/>
      <c r="E1532" s="8"/>
      <c r="F1532" s="8"/>
      <c r="G1532" s="2" t="str">
        <f>IFERROR(__xludf.DUMMYFUNCTION("IF(NOT(EXACT(A1532,A1531)), IF(ISERROR(FILTER(D$2:D2782, A$2:A2782 = A1532, D$2:D2782&lt;&gt;"""")), """", COUNTA(FILTER(D$2:D2782, A$2:A2782 = A1532, D$2:D2782&lt;&gt;""""))),"""")"),"")</f>
        <v/>
      </c>
    </row>
    <row r="1533" ht="14.25" customHeight="1">
      <c r="A1533" s="7" t="s">
        <v>3134</v>
      </c>
      <c r="B1533" s="7" t="s">
        <v>3135</v>
      </c>
      <c r="C1533" s="7" t="s">
        <v>44</v>
      </c>
      <c r="D1533" s="8"/>
      <c r="E1533" s="8"/>
      <c r="F1533" s="8"/>
      <c r="G1533" s="2" t="str">
        <f>IFERROR(__xludf.DUMMYFUNCTION("IF(NOT(EXACT(A1533,A1532)), IF(ISERROR(FILTER(D$2:D2782, A$2:A2782 = A1533, D$2:D2782&lt;&gt;"""")), """", COUNTA(FILTER(D$2:D2782, A$2:A2782 = A1533, D$2:D2782&lt;&gt;""""))),"""")"),"")</f>
        <v/>
      </c>
    </row>
    <row r="1534" ht="14.25" customHeight="1">
      <c r="A1534" s="7" t="s">
        <v>3136</v>
      </c>
      <c r="B1534" s="7" t="s">
        <v>3137</v>
      </c>
      <c r="C1534" s="7" t="s">
        <v>44</v>
      </c>
      <c r="D1534" s="8"/>
      <c r="E1534" s="8"/>
      <c r="F1534" s="8"/>
      <c r="G1534" s="2" t="str">
        <f>IFERROR(__xludf.DUMMYFUNCTION("IF(NOT(EXACT(A1534,A1533)), IF(ISERROR(FILTER(D$2:D2782, A$2:A2782 = A1534, D$2:D2782&lt;&gt;"""")), """", COUNTA(FILTER(D$2:D2782, A$2:A2782 = A1534, D$2:D2782&lt;&gt;""""))),"""")"),"")</f>
        <v/>
      </c>
    </row>
    <row r="1535" ht="14.25" customHeight="1">
      <c r="A1535" s="7" t="s">
        <v>3138</v>
      </c>
      <c r="B1535" s="7" t="s">
        <v>3139</v>
      </c>
      <c r="C1535" s="7" t="s">
        <v>44</v>
      </c>
      <c r="D1535" s="8"/>
      <c r="E1535" s="8"/>
      <c r="F1535" s="8"/>
      <c r="G1535" s="2" t="str">
        <f>IFERROR(__xludf.DUMMYFUNCTION("IF(NOT(EXACT(A1535,A1534)), IF(ISERROR(FILTER(D$2:D2782, A$2:A2782 = A1535, D$2:D2782&lt;&gt;"""")), """", COUNTA(FILTER(D$2:D2782, A$2:A2782 = A1535, D$2:D2782&lt;&gt;""""))),"""")"),"")</f>
        <v/>
      </c>
    </row>
    <row r="1536" ht="14.25" customHeight="1">
      <c r="A1536" s="7" t="s">
        <v>3140</v>
      </c>
      <c r="B1536" s="7" t="s">
        <v>3141</v>
      </c>
      <c r="C1536" s="7" t="s">
        <v>44</v>
      </c>
      <c r="D1536" s="8"/>
      <c r="E1536" s="8"/>
      <c r="F1536" s="8"/>
      <c r="G1536" s="2" t="str">
        <f>IFERROR(__xludf.DUMMYFUNCTION("IF(NOT(EXACT(A1536,A1535)), IF(ISERROR(FILTER(D$2:D2782, A$2:A2782 = A1536, D$2:D2782&lt;&gt;"""")), """", COUNTA(FILTER(D$2:D2782, A$2:A2782 = A1536, D$2:D2782&lt;&gt;""""))),"""")"),"")</f>
        <v/>
      </c>
    </row>
    <row r="1537" ht="14.25" customHeight="1">
      <c r="A1537" s="7" t="s">
        <v>3142</v>
      </c>
      <c r="B1537" s="7" t="s">
        <v>3143</v>
      </c>
      <c r="C1537" s="7" t="s">
        <v>44</v>
      </c>
      <c r="D1537" s="8"/>
      <c r="E1537" s="8"/>
      <c r="F1537" s="8"/>
      <c r="G1537" s="2" t="str">
        <f>IFERROR(__xludf.DUMMYFUNCTION("IF(NOT(EXACT(A1537,A1536)), IF(ISERROR(FILTER(D$2:D2782, A$2:A2782 = A1537, D$2:D2782&lt;&gt;"""")), """", COUNTA(FILTER(D$2:D2782, A$2:A2782 = A1537, D$2:D2782&lt;&gt;""""))),"""")"),"")</f>
        <v/>
      </c>
    </row>
    <row r="1538" ht="14.25" customHeight="1">
      <c r="A1538" s="7" t="s">
        <v>3144</v>
      </c>
      <c r="B1538" s="7" t="s">
        <v>3145</v>
      </c>
      <c r="C1538" s="7" t="s">
        <v>44</v>
      </c>
      <c r="D1538" s="8"/>
      <c r="E1538" s="8"/>
      <c r="F1538" s="8"/>
      <c r="G1538" s="2" t="str">
        <f>IFERROR(__xludf.DUMMYFUNCTION("IF(NOT(EXACT(A1538,A1537)), IF(ISERROR(FILTER(D$2:D2782, A$2:A2782 = A1538, D$2:D2782&lt;&gt;"""")), """", COUNTA(FILTER(D$2:D2782, A$2:A2782 = A1538, D$2:D2782&lt;&gt;""""))),"""")"),"")</f>
        <v/>
      </c>
    </row>
    <row r="1539" ht="14.25" customHeight="1">
      <c r="A1539" s="7" t="s">
        <v>3146</v>
      </c>
      <c r="B1539" s="7" t="s">
        <v>3147</v>
      </c>
      <c r="C1539" s="7" t="s">
        <v>44</v>
      </c>
      <c r="D1539" s="8"/>
      <c r="E1539" s="8"/>
      <c r="F1539" s="8"/>
      <c r="G1539" s="2" t="str">
        <f>IFERROR(__xludf.DUMMYFUNCTION("IF(NOT(EXACT(A1539,A1538)), IF(ISERROR(FILTER(D$2:D2782, A$2:A2782 = A1539, D$2:D2782&lt;&gt;"""")), """", COUNTA(FILTER(D$2:D2782, A$2:A2782 = A1539, D$2:D2782&lt;&gt;""""))),"""")"),"")</f>
        <v/>
      </c>
    </row>
    <row r="1540" ht="14.25" customHeight="1">
      <c r="A1540" s="7" t="s">
        <v>3148</v>
      </c>
      <c r="B1540" s="7" t="s">
        <v>3149</v>
      </c>
      <c r="C1540" s="7" t="s">
        <v>44</v>
      </c>
      <c r="D1540" s="8"/>
      <c r="E1540" s="8"/>
      <c r="F1540" s="8"/>
      <c r="G1540" s="2" t="str">
        <f>IFERROR(__xludf.DUMMYFUNCTION("IF(NOT(EXACT(A1540,A1539)), IF(ISERROR(FILTER(D$2:D2782, A$2:A2782 = A1540, D$2:D2782&lt;&gt;"""")), """", COUNTA(FILTER(D$2:D2782, A$2:A2782 = A1540, D$2:D2782&lt;&gt;""""))),"""")"),"")</f>
        <v/>
      </c>
    </row>
    <row r="1541" ht="14.25" customHeight="1">
      <c r="A1541" s="7" t="s">
        <v>3150</v>
      </c>
      <c r="B1541" s="7" t="s">
        <v>3151</v>
      </c>
      <c r="C1541" s="7" t="s">
        <v>44</v>
      </c>
      <c r="D1541" s="8"/>
      <c r="E1541" s="8"/>
      <c r="F1541" s="8"/>
      <c r="G1541" s="2" t="str">
        <f>IFERROR(__xludf.DUMMYFUNCTION("IF(NOT(EXACT(A1541,A1540)), IF(ISERROR(FILTER(D$2:D2782, A$2:A2782 = A1541, D$2:D2782&lt;&gt;"""")), """", COUNTA(FILTER(D$2:D2782, A$2:A2782 = A1541, D$2:D2782&lt;&gt;""""))),"""")"),"")</f>
        <v/>
      </c>
    </row>
    <row r="1542" ht="14.25" customHeight="1">
      <c r="A1542" s="7" t="s">
        <v>3152</v>
      </c>
      <c r="B1542" s="7" t="s">
        <v>3153</v>
      </c>
      <c r="C1542" s="7" t="s">
        <v>44</v>
      </c>
      <c r="D1542" s="8"/>
      <c r="E1542" s="8"/>
      <c r="F1542" s="8"/>
      <c r="G1542" s="2" t="str">
        <f>IFERROR(__xludf.DUMMYFUNCTION("IF(NOT(EXACT(A1542,A1541)), IF(ISERROR(FILTER(D$2:D2782, A$2:A2782 = A1542, D$2:D2782&lt;&gt;"""")), """", COUNTA(FILTER(D$2:D2782, A$2:A2782 = A1542, D$2:D2782&lt;&gt;""""))),"""")"),"")</f>
        <v/>
      </c>
    </row>
    <row r="1543" ht="14.25" customHeight="1">
      <c r="A1543" s="7" t="s">
        <v>3154</v>
      </c>
      <c r="B1543" s="7" t="s">
        <v>3155</v>
      </c>
      <c r="C1543" s="7" t="s">
        <v>44</v>
      </c>
      <c r="D1543" s="8"/>
      <c r="E1543" s="8"/>
      <c r="F1543" s="8"/>
      <c r="G1543" s="2" t="str">
        <f>IFERROR(__xludf.DUMMYFUNCTION("IF(NOT(EXACT(A1543,A1542)), IF(ISERROR(FILTER(D$2:D2782, A$2:A2782 = A1543, D$2:D2782&lt;&gt;"""")), """", COUNTA(FILTER(D$2:D2782, A$2:A2782 = A1543, D$2:D2782&lt;&gt;""""))),"""")"),"")</f>
        <v/>
      </c>
    </row>
    <row r="1544" ht="14.25" customHeight="1">
      <c r="A1544" s="7" t="s">
        <v>3156</v>
      </c>
      <c r="B1544" s="7" t="s">
        <v>3157</v>
      </c>
      <c r="C1544" s="7" t="s">
        <v>44</v>
      </c>
      <c r="D1544" s="8"/>
      <c r="E1544" s="8"/>
      <c r="F1544" s="8"/>
      <c r="G1544" s="2" t="str">
        <f>IFERROR(__xludf.DUMMYFUNCTION("IF(NOT(EXACT(A1544,A1543)), IF(ISERROR(FILTER(D$2:D2782, A$2:A2782 = A1544, D$2:D2782&lt;&gt;"""")), """", COUNTA(FILTER(D$2:D2782, A$2:A2782 = A1544, D$2:D2782&lt;&gt;""""))),"""")"),"")</f>
        <v/>
      </c>
    </row>
    <row r="1545" ht="14.25" customHeight="1">
      <c r="A1545" s="7" t="s">
        <v>3158</v>
      </c>
      <c r="B1545" s="7" t="s">
        <v>3159</v>
      </c>
      <c r="C1545" s="7" t="s">
        <v>44</v>
      </c>
      <c r="D1545" s="8"/>
      <c r="E1545" s="8"/>
      <c r="F1545" s="8"/>
      <c r="G1545" s="2" t="str">
        <f>IFERROR(__xludf.DUMMYFUNCTION("IF(NOT(EXACT(A1545,A1544)), IF(ISERROR(FILTER(D$2:D2782, A$2:A2782 = A1545, D$2:D2782&lt;&gt;"""")), """", COUNTA(FILTER(D$2:D2782, A$2:A2782 = A1545, D$2:D2782&lt;&gt;""""))),"""")"),"")</f>
        <v/>
      </c>
    </row>
    <row r="1546" ht="14.25" customHeight="1">
      <c r="A1546" s="7" t="s">
        <v>3160</v>
      </c>
      <c r="B1546" s="7" t="s">
        <v>3161</v>
      </c>
      <c r="C1546" s="7" t="s">
        <v>44</v>
      </c>
      <c r="D1546" s="8"/>
      <c r="E1546" s="8"/>
      <c r="F1546" s="8"/>
      <c r="G1546" s="2" t="str">
        <f>IFERROR(__xludf.DUMMYFUNCTION("IF(NOT(EXACT(A1546,A1545)), IF(ISERROR(FILTER(D$2:D2782, A$2:A2782 = A1546, D$2:D2782&lt;&gt;"""")), """", COUNTA(FILTER(D$2:D2782, A$2:A2782 = A1546, D$2:D2782&lt;&gt;""""))),"""")"),"")</f>
        <v/>
      </c>
    </row>
    <row r="1547" ht="14.25" customHeight="1">
      <c r="A1547" s="7" t="s">
        <v>3162</v>
      </c>
      <c r="B1547" s="7" t="s">
        <v>3163</v>
      </c>
      <c r="C1547" s="7" t="s">
        <v>44</v>
      </c>
      <c r="D1547" s="8"/>
      <c r="E1547" s="8"/>
      <c r="F1547" s="8"/>
      <c r="G1547" s="2" t="str">
        <f>IFERROR(__xludf.DUMMYFUNCTION("IF(NOT(EXACT(A1547,A1546)), IF(ISERROR(FILTER(D$2:D2782, A$2:A2782 = A1547, D$2:D2782&lt;&gt;"""")), """", COUNTA(FILTER(D$2:D2782, A$2:A2782 = A1547, D$2:D2782&lt;&gt;""""))),"""")"),"")</f>
        <v/>
      </c>
    </row>
    <row r="1548" ht="14.25" customHeight="1">
      <c r="A1548" s="7" t="s">
        <v>3164</v>
      </c>
      <c r="B1548" s="7" t="s">
        <v>3165</v>
      </c>
      <c r="C1548" s="7" t="s">
        <v>44</v>
      </c>
      <c r="D1548" s="8"/>
      <c r="E1548" s="8"/>
      <c r="F1548" s="8"/>
      <c r="G1548" s="2" t="str">
        <f>IFERROR(__xludf.DUMMYFUNCTION("IF(NOT(EXACT(A1548,A1547)), IF(ISERROR(FILTER(D$2:D2782, A$2:A2782 = A1548, D$2:D2782&lt;&gt;"""")), """", COUNTA(FILTER(D$2:D2782, A$2:A2782 = A1548, D$2:D2782&lt;&gt;""""))),"""")"),"")</f>
        <v/>
      </c>
    </row>
    <row r="1549" ht="14.25" customHeight="1">
      <c r="A1549" s="7" t="s">
        <v>3166</v>
      </c>
      <c r="B1549" s="7" t="s">
        <v>3167</v>
      </c>
      <c r="C1549" s="7" t="s">
        <v>44</v>
      </c>
      <c r="D1549" s="8"/>
      <c r="E1549" s="8"/>
      <c r="F1549" s="8"/>
      <c r="G1549" s="2" t="str">
        <f>IFERROR(__xludf.DUMMYFUNCTION("IF(NOT(EXACT(A1549,A1548)), IF(ISERROR(FILTER(D$2:D2782, A$2:A2782 = A1549, D$2:D2782&lt;&gt;"""")), """", COUNTA(FILTER(D$2:D2782, A$2:A2782 = A1549, D$2:D2782&lt;&gt;""""))),"""")"),"")</f>
        <v/>
      </c>
    </row>
    <row r="1550" ht="14.25" customHeight="1">
      <c r="A1550" s="7" t="s">
        <v>3168</v>
      </c>
      <c r="B1550" s="7" t="s">
        <v>3169</v>
      </c>
      <c r="C1550" s="7" t="s">
        <v>44</v>
      </c>
      <c r="D1550" s="8"/>
      <c r="E1550" s="8"/>
      <c r="F1550" s="8"/>
      <c r="G1550" s="2" t="str">
        <f>IFERROR(__xludf.DUMMYFUNCTION("IF(NOT(EXACT(A1550,A1549)), IF(ISERROR(FILTER(D$2:D2782, A$2:A2782 = A1550, D$2:D2782&lt;&gt;"""")), """", COUNTA(FILTER(D$2:D2782, A$2:A2782 = A1550, D$2:D2782&lt;&gt;""""))),"""")"),"")</f>
        <v/>
      </c>
    </row>
    <row r="1551" ht="14.25" customHeight="1">
      <c r="A1551" s="7" t="s">
        <v>3170</v>
      </c>
      <c r="B1551" s="7" t="s">
        <v>3171</v>
      </c>
      <c r="C1551" s="7" t="s">
        <v>44</v>
      </c>
      <c r="D1551" s="8"/>
      <c r="E1551" s="8"/>
      <c r="F1551" s="8"/>
      <c r="G1551" s="2" t="str">
        <f>IFERROR(__xludf.DUMMYFUNCTION("IF(NOT(EXACT(A1551,A1550)), IF(ISERROR(FILTER(D$2:D2782, A$2:A2782 = A1551, D$2:D2782&lt;&gt;"""")), """", COUNTA(FILTER(D$2:D2782, A$2:A2782 = A1551, D$2:D2782&lt;&gt;""""))),"""")"),"")</f>
        <v/>
      </c>
    </row>
    <row r="1552" ht="14.25" customHeight="1">
      <c r="A1552" s="7" t="s">
        <v>3172</v>
      </c>
      <c r="B1552" s="7" t="s">
        <v>3173</v>
      </c>
      <c r="C1552" s="7" t="s">
        <v>44</v>
      </c>
      <c r="D1552" s="8"/>
      <c r="E1552" s="8"/>
      <c r="F1552" s="8"/>
      <c r="G1552" s="2" t="str">
        <f>IFERROR(__xludf.DUMMYFUNCTION("IF(NOT(EXACT(A1552,A1551)), IF(ISERROR(FILTER(D$2:D2782, A$2:A2782 = A1552, D$2:D2782&lt;&gt;"""")), """", COUNTA(FILTER(D$2:D2782, A$2:A2782 = A1552, D$2:D2782&lt;&gt;""""))),"""")"),"")</f>
        <v/>
      </c>
    </row>
    <row r="1553" ht="14.25" customHeight="1">
      <c r="A1553" s="7" t="s">
        <v>3174</v>
      </c>
      <c r="B1553" s="7" t="s">
        <v>3175</v>
      </c>
      <c r="C1553" s="7" t="s">
        <v>44</v>
      </c>
      <c r="D1553" s="8"/>
      <c r="E1553" s="8"/>
      <c r="F1553" s="8"/>
      <c r="G1553" s="2" t="str">
        <f>IFERROR(__xludf.DUMMYFUNCTION("IF(NOT(EXACT(A1553,A1552)), IF(ISERROR(FILTER(D$2:D2782, A$2:A2782 = A1553, D$2:D2782&lt;&gt;"""")), """", COUNTA(FILTER(D$2:D2782, A$2:A2782 = A1553, D$2:D2782&lt;&gt;""""))),"""")"),"")</f>
        <v/>
      </c>
    </row>
    <row r="1554" ht="14.25" customHeight="1">
      <c r="A1554" s="7" t="s">
        <v>3176</v>
      </c>
      <c r="B1554" s="7" t="s">
        <v>3177</v>
      </c>
      <c r="C1554" s="7" t="s">
        <v>44</v>
      </c>
      <c r="D1554" s="8"/>
      <c r="E1554" s="8"/>
      <c r="F1554" s="8"/>
      <c r="G1554" s="2" t="str">
        <f>IFERROR(__xludf.DUMMYFUNCTION("IF(NOT(EXACT(A1554,A1553)), IF(ISERROR(FILTER(D$2:D2782, A$2:A2782 = A1554, D$2:D2782&lt;&gt;"""")), """", COUNTA(FILTER(D$2:D2782, A$2:A2782 = A1554, D$2:D2782&lt;&gt;""""))),"""")"),"")</f>
        <v/>
      </c>
    </row>
    <row r="1555" ht="14.25" customHeight="1">
      <c r="A1555" s="7" t="s">
        <v>3178</v>
      </c>
      <c r="B1555" s="7" t="s">
        <v>3179</v>
      </c>
      <c r="C1555" s="7" t="s">
        <v>44</v>
      </c>
      <c r="D1555" s="8"/>
      <c r="E1555" s="8"/>
      <c r="F1555" s="8"/>
      <c r="G1555" s="2" t="str">
        <f>IFERROR(__xludf.DUMMYFUNCTION("IF(NOT(EXACT(A1555,A1554)), IF(ISERROR(FILTER(D$2:D2782, A$2:A2782 = A1555, D$2:D2782&lt;&gt;"""")), """", COUNTA(FILTER(D$2:D2782, A$2:A2782 = A1555, D$2:D2782&lt;&gt;""""))),"""")"),"")</f>
        <v/>
      </c>
    </row>
    <row r="1556" ht="14.25" customHeight="1">
      <c r="A1556" s="7" t="s">
        <v>3180</v>
      </c>
      <c r="B1556" s="7" t="s">
        <v>3181</v>
      </c>
      <c r="C1556" s="7" t="s">
        <v>44</v>
      </c>
      <c r="D1556" s="8"/>
      <c r="E1556" s="8"/>
      <c r="F1556" s="8"/>
      <c r="G1556" s="2" t="str">
        <f>IFERROR(__xludf.DUMMYFUNCTION("IF(NOT(EXACT(A1556,A1555)), IF(ISERROR(FILTER(D$2:D2782, A$2:A2782 = A1556, D$2:D2782&lt;&gt;"""")), """", COUNTA(FILTER(D$2:D2782, A$2:A2782 = A1556, D$2:D2782&lt;&gt;""""))),"""")"),"")</f>
        <v/>
      </c>
    </row>
    <row r="1557" ht="14.25" customHeight="1">
      <c r="A1557" s="7" t="s">
        <v>3182</v>
      </c>
      <c r="B1557" s="7" t="s">
        <v>3183</v>
      </c>
      <c r="C1557" s="7" t="s">
        <v>44</v>
      </c>
      <c r="D1557" s="8"/>
      <c r="E1557" s="8"/>
      <c r="F1557" s="8"/>
      <c r="G1557" s="2" t="str">
        <f>IFERROR(__xludf.DUMMYFUNCTION("IF(NOT(EXACT(A1557,A1556)), IF(ISERROR(FILTER(D$2:D2782, A$2:A2782 = A1557, D$2:D2782&lt;&gt;"""")), """", COUNTA(FILTER(D$2:D2782, A$2:A2782 = A1557, D$2:D2782&lt;&gt;""""))),"""")"),"")</f>
        <v/>
      </c>
    </row>
    <row r="1558" ht="14.25" customHeight="1">
      <c r="A1558" s="7" t="s">
        <v>3184</v>
      </c>
      <c r="B1558" s="7" t="s">
        <v>3185</v>
      </c>
      <c r="C1558" s="7" t="s">
        <v>44</v>
      </c>
      <c r="D1558" s="8"/>
      <c r="E1558" s="8"/>
      <c r="F1558" s="8"/>
      <c r="G1558" s="2" t="str">
        <f>IFERROR(__xludf.DUMMYFUNCTION("IF(NOT(EXACT(A1558,A1557)), IF(ISERROR(FILTER(D$2:D2782, A$2:A2782 = A1558, D$2:D2782&lt;&gt;"""")), """", COUNTA(FILTER(D$2:D2782, A$2:A2782 = A1558, D$2:D2782&lt;&gt;""""))),"""")"),"")</f>
        <v/>
      </c>
    </row>
    <row r="1559" ht="14.25" customHeight="1">
      <c r="A1559" s="7" t="s">
        <v>3186</v>
      </c>
      <c r="B1559" s="7" t="s">
        <v>3187</v>
      </c>
      <c r="C1559" s="7" t="s">
        <v>44</v>
      </c>
      <c r="D1559" s="8"/>
      <c r="E1559" s="8"/>
      <c r="F1559" s="8"/>
      <c r="G1559" s="2" t="str">
        <f>IFERROR(__xludf.DUMMYFUNCTION("IF(NOT(EXACT(A1559,A1558)), IF(ISERROR(FILTER(D$2:D2782, A$2:A2782 = A1559, D$2:D2782&lt;&gt;"""")), """", COUNTA(FILTER(D$2:D2782, A$2:A2782 = A1559, D$2:D2782&lt;&gt;""""))),"""")"),"")</f>
        <v/>
      </c>
    </row>
    <row r="1560" ht="14.25" customHeight="1">
      <c r="A1560" s="7" t="s">
        <v>3188</v>
      </c>
      <c r="B1560" s="7" t="s">
        <v>3189</v>
      </c>
      <c r="C1560" s="7" t="s">
        <v>44</v>
      </c>
      <c r="D1560" s="8"/>
      <c r="E1560" s="8"/>
      <c r="F1560" s="8"/>
      <c r="G1560" s="2" t="str">
        <f>IFERROR(__xludf.DUMMYFUNCTION("IF(NOT(EXACT(A1560,A1559)), IF(ISERROR(FILTER(D$2:D2782, A$2:A2782 = A1560, D$2:D2782&lt;&gt;"""")), """", COUNTA(FILTER(D$2:D2782, A$2:A2782 = A1560, D$2:D2782&lt;&gt;""""))),"""")"),"")</f>
        <v/>
      </c>
    </row>
    <row r="1561" ht="14.25" customHeight="1">
      <c r="A1561" s="7" t="s">
        <v>3190</v>
      </c>
      <c r="B1561" s="7" t="s">
        <v>3191</v>
      </c>
      <c r="C1561" s="7" t="s">
        <v>3192</v>
      </c>
      <c r="D1561" s="7" t="s">
        <v>27</v>
      </c>
      <c r="E1561" s="7" t="s">
        <v>21</v>
      </c>
      <c r="F1561" s="7" t="s">
        <v>691</v>
      </c>
      <c r="G1561" s="2">
        <f>IFERROR(__xludf.DUMMYFUNCTION("IF(NOT(EXACT(A1561,A1560)), IF(ISERROR(FILTER(D$2:D2782, A$2:A2782 = A1561, D$2:D2782&lt;&gt;"""")), """", COUNTA(FILTER(D$2:D2782, A$2:A2782 = A1561, D$2:D2782&lt;&gt;""""))),"""")"),1.0)</f>
        <v>1</v>
      </c>
    </row>
    <row r="1562" ht="14.25" customHeight="1">
      <c r="A1562" s="7" t="s">
        <v>3193</v>
      </c>
      <c r="B1562" s="7" t="s">
        <v>3194</v>
      </c>
      <c r="C1562" s="7" t="s">
        <v>44</v>
      </c>
      <c r="D1562" s="8"/>
      <c r="E1562" s="8"/>
      <c r="F1562" s="8"/>
      <c r="G1562" s="2" t="str">
        <f>IFERROR(__xludf.DUMMYFUNCTION("IF(NOT(EXACT(A1562,A1561)), IF(ISERROR(FILTER(D$2:D2782, A$2:A2782 = A1562, D$2:D2782&lt;&gt;"""")), """", COUNTA(FILTER(D$2:D2782, A$2:A2782 = A1562, D$2:D2782&lt;&gt;""""))),"""")"),"")</f>
        <v/>
      </c>
    </row>
    <row r="1563" ht="14.25" customHeight="1">
      <c r="A1563" s="7" t="s">
        <v>3195</v>
      </c>
      <c r="B1563" s="7" t="s">
        <v>3196</v>
      </c>
      <c r="C1563" s="7" t="s">
        <v>44</v>
      </c>
      <c r="D1563" s="8"/>
      <c r="E1563" s="8"/>
      <c r="F1563" s="8"/>
      <c r="G1563" s="2" t="str">
        <f>IFERROR(__xludf.DUMMYFUNCTION("IF(NOT(EXACT(A1563,A1562)), IF(ISERROR(FILTER(D$2:D2782, A$2:A2782 = A1563, D$2:D2782&lt;&gt;"""")), """", COUNTA(FILTER(D$2:D2782, A$2:A2782 = A1563, D$2:D2782&lt;&gt;""""))),"""")"),"")</f>
        <v/>
      </c>
    </row>
    <row r="1564" ht="14.25" customHeight="1">
      <c r="A1564" s="7" t="s">
        <v>3197</v>
      </c>
      <c r="B1564" s="7" t="s">
        <v>3198</v>
      </c>
      <c r="C1564" s="7" t="s">
        <v>44</v>
      </c>
      <c r="D1564" s="8"/>
      <c r="E1564" s="8"/>
      <c r="F1564" s="8"/>
      <c r="G1564" s="2" t="str">
        <f>IFERROR(__xludf.DUMMYFUNCTION("IF(NOT(EXACT(A1564,A1563)), IF(ISERROR(FILTER(D$2:D2782, A$2:A2782 = A1564, D$2:D2782&lt;&gt;"""")), """", COUNTA(FILTER(D$2:D2782, A$2:A2782 = A1564, D$2:D2782&lt;&gt;""""))),"""")"),"")</f>
        <v/>
      </c>
    </row>
    <row r="1565" ht="14.25" customHeight="1">
      <c r="A1565" s="7" t="s">
        <v>3199</v>
      </c>
      <c r="B1565" s="7" t="s">
        <v>3200</v>
      </c>
      <c r="C1565" s="7" t="s">
        <v>44</v>
      </c>
      <c r="D1565" s="8"/>
      <c r="E1565" s="8"/>
      <c r="F1565" s="8"/>
      <c r="G1565" s="2" t="str">
        <f>IFERROR(__xludf.DUMMYFUNCTION("IF(NOT(EXACT(A1565,A1564)), IF(ISERROR(FILTER(D$2:D2782, A$2:A2782 = A1565, D$2:D2782&lt;&gt;"""")), """", COUNTA(FILTER(D$2:D2782, A$2:A2782 = A1565, D$2:D2782&lt;&gt;""""))),"""")"),"")</f>
        <v/>
      </c>
    </row>
    <row r="1566" ht="14.25" customHeight="1">
      <c r="A1566" s="7" t="s">
        <v>3201</v>
      </c>
      <c r="B1566" s="7" t="s">
        <v>3202</v>
      </c>
      <c r="C1566" s="7" t="s">
        <v>44</v>
      </c>
      <c r="D1566" s="8"/>
      <c r="E1566" s="8"/>
      <c r="F1566" s="8"/>
      <c r="G1566" s="2" t="str">
        <f>IFERROR(__xludf.DUMMYFUNCTION("IF(NOT(EXACT(A1566,A1565)), IF(ISERROR(FILTER(D$2:D2782, A$2:A2782 = A1566, D$2:D2782&lt;&gt;"""")), """", COUNTA(FILTER(D$2:D2782, A$2:A2782 = A1566, D$2:D2782&lt;&gt;""""))),"""")"),"")</f>
        <v/>
      </c>
    </row>
    <row r="1567" ht="14.25" customHeight="1">
      <c r="A1567" s="7" t="s">
        <v>3203</v>
      </c>
      <c r="B1567" s="7" t="s">
        <v>3204</v>
      </c>
      <c r="C1567" s="7" t="s">
        <v>44</v>
      </c>
      <c r="D1567" s="8"/>
      <c r="E1567" s="8"/>
      <c r="F1567" s="8"/>
      <c r="G1567" s="2" t="str">
        <f>IFERROR(__xludf.DUMMYFUNCTION("IF(NOT(EXACT(A1567,A1566)), IF(ISERROR(FILTER(D$2:D2782, A$2:A2782 = A1567, D$2:D2782&lt;&gt;"""")), """", COUNTA(FILTER(D$2:D2782, A$2:A2782 = A1567, D$2:D2782&lt;&gt;""""))),"""")"),"")</f>
        <v/>
      </c>
    </row>
    <row r="1568" ht="14.25" customHeight="1">
      <c r="A1568" s="7" t="s">
        <v>3205</v>
      </c>
      <c r="B1568" s="7" t="s">
        <v>3206</v>
      </c>
      <c r="C1568" s="7" t="s">
        <v>44</v>
      </c>
      <c r="D1568" s="8"/>
      <c r="E1568" s="8"/>
      <c r="F1568" s="8"/>
      <c r="G1568" s="2" t="str">
        <f>IFERROR(__xludf.DUMMYFUNCTION("IF(NOT(EXACT(A1568,A1567)), IF(ISERROR(FILTER(D$2:D2782, A$2:A2782 = A1568, D$2:D2782&lt;&gt;"""")), """", COUNTA(FILTER(D$2:D2782, A$2:A2782 = A1568, D$2:D2782&lt;&gt;""""))),"""")"),"")</f>
        <v/>
      </c>
    </row>
    <row r="1569" ht="14.25" customHeight="1">
      <c r="A1569" s="7" t="s">
        <v>3207</v>
      </c>
      <c r="B1569" s="7" t="s">
        <v>3208</v>
      </c>
      <c r="C1569" s="7" t="s">
        <v>44</v>
      </c>
      <c r="D1569" s="8"/>
      <c r="E1569" s="8"/>
      <c r="F1569" s="8"/>
      <c r="G1569" s="2" t="str">
        <f>IFERROR(__xludf.DUMMYFUNCTION("IF(NOT(EXACT(A1569,A1568)), IF(ISERROR(FILTER(D$2:D2782, A$2:A2782 = A1569, D$2:D2782&lt;&gt;"""")), """", COUNTA(FILTER(D$2:D2782, A$2:A2782 = A1569, D$2:D2782&lt;&gt;""""))),"""")"),"")</f>
        <v/>
      </c>
    </row>
    <row r="1570" ht="14.25" customHeight="1">
      <c r="A1570" s="7" t="s">
        <v>3209</v>
      </c>
      <c r="B1570" s="7" t="s">
        <v>3210</v>
      </c>
      <c r="C1570" s="7" t="s">
        <v>44</v>
      </c>
      <c r="D1570" s="8"/>
      <c r="E1570" s="8"/>
      <c r="F1570" s="8"/>
      <c r="G1570" s="2" t="str">
        <f>IFERROR(__xludf.DUMMYFUNCTION("IF(NOT(EXACT(A1570,A1569)), IF(ISERROR(FILTER(D$2:D2782, A$2:A2782 = A1570, D$2:D2782&lt;&gt;"""")), """", COUNTA(FILTER(D$2:D2782, A$2:A2782 = A1570, D$2:D2782&lt;&gt;""""))),"""")"),"")</f>
        <v/>
      </c>
    </row>
    <row r="1571" ht="14.25" customHeight="1">
      <c r="A1571" s="7" t="s">
        <v>3211</v>
      </c>
      <c r="B1571" s="7" t="s">
        <v>3212</v>
      </c>
      <c r="C1571" s="7" t="s">
        <v>44</v>
      </c>
      <c r="D1571" s="8"/>
      <c r="E1571" s="8"/>
      <c r="F1571" s="8"/>
      <c r="G1571" s="2" t="str">
        <f>IFERROR(__xludf.DUMMYFUNCTION("IF(NOT(EXACT(A1571,A1570)), IF(ISERROR(FILTER(D$2:D2782, A$2:A2782 = A1571, D$2:D2782&lt;&gt;"""")), """", COUNTA(FILTER(D$2:D2782, A$2:A2782 = A1571, D$2:D2782&lt;&gt;""""))),"""")"),"")</f>
        <v/>
      </c>
    </row>
    <row r="1572" ht="14.25" customHeight="1">
      <c r="A1572" s="7" t="s">
        <v>3213</v>
      </c>
      <c r="B1572" s="7" t="s">
        <v>3214</v>
      </c>
      <c r="C1572" s="7" t="s">
        <v>44</v>
      </c>
      <c r="D1572" s="8"/>
      <c r="E1572" s="8"/>
      <c r="F1572" s="8"/>
      <c r="G1572" s="2" t="str">
        <f>IFERROR(__xludf.DUMMYFUNCTION("IF(NOT(EXACT(A1572,A1571)), IF(ISERROR(FILTER(D$2:D2782, A$2:A2782 = A1572, D$2:D2782&lt;&gt;"""")), """", COUNTA(FILTER(D$2:D2782, A$2:A2782 = A1572, D$2:D2782&lt;&gt;""""))),"""")"),"")</f>
        <v/>
      </c>
    </row>
    <row r="1573" ht="14.25" customHeight="1">
      <c r="A1573" s="7" t="s">
        <v>3215</v>
      </c>
      <c r="B1573" s="7" t="s">
        <v>3216</v>
      </c>
      <c r="C1573" s="7" t="s">
        <v>44</v>
      </c>
      <c r="D1573" s="8"/>
      <c r="E1573" s="8"/>
      <c r="F1573" s="8"/>
      <c r="G1573" s="2" t="str">
        <f>IFERROR(__xludf.DUMMYFUNCTION("IF(NOT(EXACT(A1573,A1572)), IF(ISERROR(FILTER(D$2:D2782, A$2:A2782 = A1573, D$2:D2782&lt;&gt;"""")), """", COUNTA(FILTER(D$2:D2782, A$2:A2782 = A1573, D$2:D2782&lt;&gt;""""))),"""")"),"")</f>
        <v/>
      </c>
    </row>
    <row r="1574" ht="14.25" customHeight="1">
      <c r="A1574" s="7" t="s">
        <v>3217</v>
      </c>
      <c r="B1574" s="7" t="s">
        <v>3218</v>
      </c>
      <c r="C1574" s="7" t="s">
        <v>44</v>
      </c>
      <c r="D1574" s="8"/>
      <c r="E1574" s="8"/>
      <c r="F1574" s="8"/>
      <c r="G1574" s="2" t="str">
        <f>IFERROR(__xludf.DUMMYFUNCTION("IF(NOT(EXACT(A1574,A1573)), IF(ISERROR(FILTER(D$2:D2782, A$2:A2782 = A1574, D$2:D2782&lt;&gt;"""")), """", COUNTA(FILTER(D$2:D2782, A$2:A2782 = A1574, D$2:D2782&lt;&gt;""""))),"""")"),"")</f>
        <v/>
      </c>
    </row>
    <row r="1575" ht="14.25" customHeight="1">
      <c r="A1575" s="7" t="s">
        <v>3219</v>
      </c>
      <c r="B1575" s="7" t="s">
        <v>3220</v>
      </c>
      <c r="C1575" s="7" t="s">
        <v>44</v>
      </c>
      <c r="D1575" s="8"/>
      <c r="E1575" s="8"/>
      <c r="F1575" s="8"/>
      <c r="G1575" s="2" t="str">
        <f>IFERROR(__xludf.DUMMYFUNCTION("IF(NOT(EXACT(A1575,A1574)), IF(ISERROR(FILTER(D$2:D2782, A$2:A2782 = A1575, D$2:D2782&lt;&gt;"""")), """", COUNTA(FILTER(D$2:D2782, A$2:A2782 = A1575, D$2:D2782&lt;&gt;""""))),"""")"),"")</f>
        <v/>
      </c>
    </row>
    <row r="1576" ht="14.25" customHeight="1">
      <c r="A1576" s="7" t="s">
        <v>3221</v>
      </c>
      <c r="B1576" s="7" t="s">
        <v>3222</v>
      </c>
      <c r="C1576" s="7" t="s">
        <v>44</v>
      </c>
      <c r="D1576" s="8"/>
      <c r="E1576" s="8"/>
      <c r="F1576" s="8"/>
      <c r="G1576" s="2" t="str">
        <f>IFERROR(__xludf.DUMMYFUNCTION("IF(NOT(EXACT(A1576,A1575)), IF(ISERROR(FILTER(D$2:D2782, A$2:A2782 = A1576, D$2:D2782&lt;&gt;"""")), """", COUNTA(FILTER(D$2:D2782, A$2:A2782 = A1576, D$2:D2782&lt;&gt;""""))),"""")"),"")</f>
        <v/>
      </c>
    </row>
    <row r="1577" ht="14.25" customHeight="1">
      <c r="A1577" s="7" t="s">
        <v>3223</v>
      </c>
      <c r="B1577" s="7" t="s">
        <v>3224</v>
      </c>
      <c r="C1577" s="7" t="s">
        <v>44</v>
      </c>
      <c r="D1577" s="8"/>
      <c r="E1577" s="8"/>
      <c r="F1577" s="8"/>
      <c r="G1577" s="2" t="str">
        <f>IFERROR(__xludf.DUMMYFUNCTION("IF(NOT(EXACT(A1577,A1576)), IF(ISERROR(FILTER(D$2:D2782, A$2:A2782 = A1577, D$2:D2782&lt;&gt;"""")), """", COUNTA(FILTER(D$2:D2782, A$2:A2782 = A1577, D$2:D2782&lt;&gt;""""))),"""")"),"")</f>
        <v/>
      </c>
    </row>
    <row r="1578" ht="14.25" customHeight="1">
      <c r="A1578" s="7" t="s">
        <v>3225</v>
      </c>
      <c r="B1578" s="7" t="s">
        <v>3226</v>
      </c>
      <c r="C1578" s="7" t="s">
        <v>44</v>
      </c>
      <c r="D1578" s="8"/>
      <c r="E1578" s="8"/>
      <c r="F1578" s="8"/>
      <c r="G1578" s="2" t="str">
        <f>IFERROR(__xludf.DUMMYFUNCTION("IF(NOT(EXACT(A1578,A1577)), IF(ISERROR(FILTER(D$2:D2782, A$2:A2782 = A1578, D$2:D2782&lt;&gt;"""")), """", COUNTA(FILTER(D$2:D2782, A$2:A2782 = A1578, D$2:D2782&lt;&gt;""""))),"""")"),"")</f>
        <v/>
      </c>
    </row>
    <row r="1579" ht="14.25" customHeight="1">
      <c r="A1579" s="7" t="s">
        <v>3227</v>
      </c>
      <c r="B1579" s="7" t="s">
        <v>3228</v>
      </c>
      <c r="C1579" s="7" t="s">
        <v>44</v>
      </c>
      <c r="D1579" s="8"/>
      <c r="E1579" s="8"/>
      <c r="F1579" s="8"/>
      <c r="G1579" s="2" t="str">
        <f>IFERROR(__xludf.DUMMYFUNCTION("IF(NOT(EXACT(A1579,A1578)), IF(ISERROR(FILTER(D$2:D2782, A$2:A2782 = A1579, D$2:D2782&lt;&gt;"""")), """", COUNTA(FILTER(D$2:D2782, A$2:A2782 = A1579, D$2:D2782&lt;&gt;""""))),"""")"),"")</f>
        <v/>
      </c>
    </row>
    <row r="1580" ht="14.25" customHeight="1">
      <c r="A1580" s="7" t="s">
        <v>3229</v>
      </c>
      <c r="B1580" s="7" t="s">
        <v>3230</v>
      </c>
      <c r="C1580" s="7" t="s">
        <v>44</v>
      </c>
      <c r="D1580" s="8"/>
      <c r="E1580" s="8"/>
      <c r="F1580" s="8"/>
      <c r="G1580" s="2" t="str">
        <f>IFERROR(__xludf.DUMMYFUNCTION("IF(NOT(EXACT(A1580,A1579)), IF(ISERROR(FILTER(D$2:D2782, A$2:A2782 = A1580, D$2:D2782&lt;&gt;"""")), """", COUNTA(FILTER(D$2:D2782, A$2:A2782 = A1580, D$2:D2782&lt;&gt;""""))),"""")"),"")</f>
        <v/>
      </c>
    </row>
    <row r="1581" ht="14.25" customHeight="1">
      <c r="A1581" s="7" t="s">
        <v>3231</v>
      </c>
      <c r="B1581" s="7" t="s">
        <v>3232</v>
      </c>
      <c r="C1581" s="7" t="s">
        <v>44</v>
      </c>
      <c r="D1581" s="8"/>
      <c r="E1581" s="8"/>
      <c r="F1581" s="8"/>
      <c r="G1581" s="2" t="str">
        <f>IFERROR(__xludf.DUMMYFUNCTION("IF(NOT(EXACT(A1581,A1580)), IF(ISERROR(FILTER(D$2:D2782, A$2:A2782 = A1581, D$2:D2782&lt;&gt;"""")), """", COUNTA(FILTER(D$2:D2782, A$2:A2782 = A1581, D$2:D2782&lt;&gt;""""))),"""")"),"")</f>
        <v/>
      </c>
    </row>
    <row r="1582" ht="14.25" customHeight="1">
      <c r="A1582" s="7" t="s">
        <v>3233</v>
      </c>
      <c r="B1582" s="7" t="s">
        <v>3234</v>
      </c>
      <c r="C1582" s="7" t="s">
        <v>44</v>
      </c>
      <c r="D1582" s="8"/>
      <c r="E1582" s="8"/>
      <c r="F1582" s="8"/>
      <c r="G1582" s="2" t="str">
        <f>IFERROR(__xludf.DUMMYFUNCTION("IF(NOT(EXACT(A1582,A1581)), IF(ISERROR(FILTER(D$2:D2782, A$2:A2782 = A1582, D$2:D2782&lt;&gt;"""")), """", COUNTA(FILTER(D$2:D2782, A$2:A2782 = A1582, D$2:D2782&lt;&gt;""""))),"""")"),"")</f>
        <v/>
      </c>
    </row>
    <row r="1583" ht="14.25" customHeight="1">
      <c r="A1583" s="7" t="s">
        <v>3235</v>
      </c>
      <c r="B1583" s="7" t="s">
        <v>3236</v>
      </c>
      <c r="C1583" s="7" t="s">
        <v>44</v>
      </c>
      <c r="D1583" s="8"/>
      <c r="E1583" s="8"/>
      <c r="F1583" s="8"/>
      <c r="G1583" s="2" t="str">
        <f>IFERROR(__xludf.DUMMYFUNCTION("IF(NOT(EXACT(A1583,A1582)), IF(ISERROR(FILTER(D$2:D2782, A$2:A2782 = A1583, D$2:D2782&lt;&gt;"""")), """", COUNTA(FILTER(D$2:D2782, A$2:A2782 = A1583, D$2:D2782&lt;&gt;""""))),"""")"),"")</f>
        <v/>
      </c>
    </row>
    <row r="1584" ht="14.25" customHeight="1">
      <c r="A1584" s="7" t="s">
        <v>3237</v>
      </c>
      <c r="B1584" s="7" t="s">
        <v>3238</v>
      </c>
      <c r="C1584" s="7" t="s">
        <v>44</v>
      </c>
      <c r="D1584" s="8"/>
      <c r="E1584" s="8"/>
      <c r="F1584" s="8"/>
      <c r="G1584" s="2" t="str">
        <f>IFERROR(__xludf.DUMMYFUNCTION("IF(NOT(EXACT(A1584,A1583)), IF(ISERROR(FILTER(D$2:D2782, A$2:A2782 = A1584, D$2:D2782&lt;&gt;"""")), """", COUNTA(FILTER(D$2:D2782, A$2:A2782 = A1584, D$2:D2782&lt;&gt;""""))),"""")"),"")</f>
        <v/>
      </c>
    </row>
    <row r="1585" ht="14.25" customHeight="1">
      <c r="A1585" s="7" t="s">
        <v>3239</v>
      </c>
      <c r="B1585" s="7" t="s">
        <v>3240</v>
      </c>
      <c r="C1585" s="7" t="s">
        <v>44</v>
      </c>
      <c r="D1585" s="8"/>
      <c r="E1585" s="8"/>
      <c r="F1585" s="8"/>
      <c r="G1585" s="2" t="str">
        <f>IFERROR(__xludf.DUMMYFUNCTION("IF(NOT(EXACT(A1585,A1584)), IF(ISERROR(FILTER(D$2:D2782, A$2:A2782 = A1585, D$2:D2782&lt;&gt;"""")), """", COUNTA(FILTER(D$2:D2782, A$2:A2782 = A1585, D$2:D2782&lt;&gt;""""))),"""")"),"")</f>
        <v/>
      </c>
    </row>
    <row r="1586" ht="14.25" customHeight="1">
      <c r="A1586" s="7" t="s">
        <v>3241</v>
      </c>
      <c r="B1586" s="7" t="s">
        <v>3242</v>
      </c>
      <c r="C1586" s="7" t="s">
        <v>44</v>
      </c>
      <c r="D1586" s="8"/>
      <c r="E1586" s="8"/>
      <c r="F1586" s="8"/>
      <c r="G1586" s="2" t="str">
        <f>IFERROR(__xludf.DUMMYFUNCTION("IF(NOT(EXACT(A1586,A1585)), IF(ISERROR(FILTER(D$2:D2782, A$2:A2782 = A1586, D$2:D2782&lt;&gt;"""")), """", COUNTA(FILTER(D$2:D2782, A$2:A2782 = A1586, D$2:D2782&lt;&gt;""""))),"""")"),"")</f>
        <v/>
      </c>
    </row>
    <row r="1587" ht="14.25" customHeight="1">
      <c r="A1587" s="7" t="s">
        <v>3243</v>
      </c>
      <c r="B1587" s="7" t="s">
        <v>3244</v>
      </c>
      <c r="C1587" s="7" t="s">
        <v>44</v>
      </c>
      <c r="D1587" s="8"/>
      <c r="E1587" s="8"/>
      <c r="F1587" s="8"/>
      <c r="G1587" s="2" t="str">
        <f>IFERROR(__xludf.DUMMYFUNCTION("IF(NOT(EXACT(A1587,A1586)), IF(ISERROR(FILTER(D$2:D2782, A$2:A2782 = A1587, D$2:D2782&lt;&gt;"""")), """", COUNTA(FILTER(D$2:D2782, A$2:A2782 = A1587, D$2:D2782&lt;&gt;""""))),"""")"),"")</f>
        <v/>
      </c>
    </row>
    <row r="1588" ht="14.25" customHeight="1">
      <c r="A1588" s="7" t="s">
        <v>3245</v>
      </c>
      <c r="B1588" s="7" t="s">
        <v>3246</v>
      </c>
      <c r="C1588" s="7" t="s">
        <v>44</v>
      </c>
      <c r="D1588" s="8"/>
      <c r="E1588" s="8"/>
      <c r="F1588" s="8"/>
      <c r="G1588" s="2" t="str">
        <f>IFERROR(__xludf.DUMMYFUNCTION("IF(NOT(EXACT(A1588,A1587)), IF(ISERROR(FILTER(D$2:D2782, A$2:A2782 = A1588, D$2:D2782&lt;&gt;"""")), """", COUNTA(FILTER(D$2:D2782, A$2:A2782 = A1588, D$2:D2782&lt;&gt;""""))),"""")"),"")</f>
        <v/>
      </c>
    </row>
    <row r="1589" ht="14.25" customHeight="1">
      <c r="A1589" s="7" t="s">
        <v>3247</v>
      </c>
      <c r="B1589" s="7" t="s">
        <v>3248</v>
      </c>
      <c r="C1589" s="7" t="s">
        <v>44</v>
      </c>
      <c r="D1589" s="8"/>
      <c r="E1589" s="8"/>
      <c r="F1589" s="8"/>
      <c r="G1589" s="2" t="str">
        <f>IFERROR(__xludf.DUMMYFUNCTION("IF(NOT(EXACT(A1589,A1588)), IF(ISERROR(FILTER(D$2:D2782, A$2:A2782 = A1589, D$2:D2782&lt;&gt;"""")), """", COUNTA(FILTER(D$2:D2782, A$2:A2782 = A1589, D$2:D2782&lt;&gt;""""))),"""")"),"")</f>
        <v/>
      </c>
    </row>
    <row r="1590" ht="14.25" customHeight="1">
      <c r="A1590" s="7" t="s">
        <v>3249</v>
      </c>
      <c r="B1590" s="7" t="s">
        <v>3250</v>
      </c>
      <c r="C1590" s="7" t="s">
        <v>44</v>
      </c>
      <c r="D1590" s="8"/>
      <c r="E1590" s="8"/>
      <c r="F1590" s="8"/>
      <c r="G1590" s="2" t="str">
        <f>IFERROR(__xludf.DUMMYFUNCTION("IF(NOT(EXACT(A1590,A1589)), IF(ISERROR(FILTER(D$2:D2782, A$2:A2782 = A1590, D$2:D2782&lt;&gt;"""")), """", COUNTA(FILTER(D$2:D2782, A$2:A2782 = A1590, D$2:D2782&lt;&gt;""""))),"""")"),"")</f>
        <v/>
      </c>
    </row>
    <row r="1591" ht="14.25" customHeight="1">
      <c r="A1591" s="7" t="s">
        <v>3251</v>
      </c>
      <c r="B1591" s="7" t="s">
        <v>3252</v>
      </c>
      <c r="C1591" s="7" t="s">
        <v>44</v>
      </c>
      <c r="D1591" s="8"/>
      <c r="E1591" s="8"/>
      <c r="F1591" s="8"/>
      <c r="G1591" s="2" t="str">
        <f>IFERROR(__xludf.DUMMYFUNCTION("IF(NOT(EXACT(A1591,A1590)), IF(ISERROR(FILTER(D$2:D2782, A$2:A2782 = A1591, D$2:D2782&lt;&gt;"""")), """", COUNTA(FILTER(D$2:D2782, A$2:A2782 = A1591, D$2:D2782&lt;&gt;""""))),"""")"),"")</f>
        <v/>
      </c>
    </row>
    <row r="1592" ht="14.25" customHeight="1">
      <c r="A1592" s="7" t="s">
        <v>3253</v>
      </c>
      <c r="B1592" s="7" t="s">
        <v>3254</v>
      </c>
      <c r="C1592" s="7" t="s">
        <v>44</v>
      </c>
      <c r="D1592" s="8"/>
      <c r="E1592" s="8"/>
      <c r="F1592" s="8"/>
      <c r="G1592" s="2" t="str">
        <f>IFERROR(__xludf.DUMMYFUNCTION("IF(NOT(EXACT(A1592,A1591)), IF(ISERROR(FILTER(D$2:D2782, A$2:A2782 = A1592, D$2:D2782&lt;&gt;"""")), """", COUNTA(FILTER(D$2:D2782, A$2:A2782 = A1592, D$2:D2782&lt;&gt;""""))),"""")"),"")</f>
        <v/>
      </c>
    </row>
    <row r="1593" ht="14.25" customHeight="1">
      <c r="A1593" s="7" t="s">
        <v>3255</v>
      </c>
      <c r="B1593" s="7" t="s">
        <v>3256</v>
      </c>
      <c r="C1593" s="7" t="s">
        <v>44</v>
      </c>
      <c r="D1593" s="8"/>
      <c r="E1593" s="8"/>
      <c r="F1593" s="8"/>
      <c r="G1593" s="2" t="str">
        <f>IFERROR(__xludf.DUMMYFUNCTION("IF(NOT(EXACT(A1593,A1592)), IF(ISERROR(FILTER(D$2:D2782, A$2:A2782 = A1593, D$2:D2782&lt;&gt;"""")), """", COUNTA(FILTER(D$2:D2782, A$2:A2782 = A1593, D$2:D2782&lt;&gt;""""))),"""")"),"")</f>
        <v/>
      </c>
    </row>
    <row r="1594" ht="14.25" customHeight="1">
      <c r="A1594" s="7" t="s">
        <v>3257</v>
      </c>
      <c r="B1594" s="7" t="s">
        <v>3258</v>
      </c>
      <c r="C1594" s="7" t="s">
        <v>44</v>
      </c>
      <c r="D1594" s="8"/>
      <c r="E1594" s="8"/>
      <c r="F1594" s="8"/>
      <c r="G1594" s="2" t="str">
        <f>IFERROR(__xludf.DUMMYFUNCTION("IF(NOT(EXACT(A1594,A1593)), IF(ISERROR(FILTER(D$2:D2782, A$2:A2782 = A1594, D$2:D2782&lt;&gt;"""")), """", COUNTA(FILTER(D$2:D2782, A$2:A2782 = A1594, D$2:D2782&lt;&gt;""""))),"""")"),"")</f>
        <v/>
      </c>
    </row>
    <row r="1595" ht="14.25" customHeight="1">
      <c r="A1595" s="7" t="s">
        <v>3259</v>
      </c>
      <c r="B1595" s="7" t="s">
        <v>3260</v>
      </c>
      <c r="C1595" s="7" t="s">
        <v>44</v>
      </c>
      <c r="D1595" s="8"/>
      <c r="E1595" s="8"/>
      <c r="F1595" s="8"/>
      <c r="G1595" s="2" t="str">
        <f>IFERROR(__xludf.DUMMYFUNCTION("IF(NOT(EXACT(A1595,A1594)), IF(ISERROR(FILTER(D$2:D2782, A$2:A2782 = A1595, D$2:D2782&lt;&gt;"""")), """", COUNTA(FILTER(D$2:D2782, A$2:A2782 = A1595, D$2:D2782&lt;&gt;""""))),"""")"),"")</f>
        <v/>
      </c>
    </row>
    <row r="1596" ht="14.25" customHeight="1">
      <c r="A1596" s="7" t="s">
        <v>3261</v>
      </c>
      <c r="B1596" s="7" t="s">
        <v>3262</v>
      </c>
      <c r="C1596" s="7" t="s">
        <v>44</v>
      </c>
      <c r="D1596" s="8"/>
      <c r="E1596" s="8"/>
      <c r="F1596" s="8"/>
      <c r="G1596" s="2" t="str">
        <f>IFERROR(__xludf.DUMMYFUNCTION("IF(NOT(EXACT(A1596,A1595)), IF(ISERROR(FILTER(D$2:D2782, A$2:A2782 = A1596, D$2:D2782&lt;&gt;"""")), """", COUNTA(FILTER(D$2:D2782, A$2:A2782 = A1596, D$2:D2782&lt;&gt;""""))),"""")"),"")</f>
        <v/>
      </c>
    </row>
    <row r="1597" ht="14.25" customHeight="1">
      <c r="A1597" s="7" t="s">
        <v>3263</v>
      </c>
      <c r="B1597" s="7" t="s">
        <v>3264</v>
      </c>
      <c r="C1597" s="7" t="s">
        <v>44</v>
      </c>
      <c r="D1597" s="8"/>
      <c r="E1597" s="8"/>
      <c r="F1597" s="8"/>
      <c r="G1597" s="2" t="str">
        <f>IFERROR(__xludf.DUMMYFUNCTION("IF(NOT(EXACT(A1597,A1596)), IF(ISERROR(FILTER(D$2:D2782, A$2:A2782 = A1597, D$2:D2782&lt;&gt;"""")), """", COUNTA(FILTER(D$2:D2782, A$2:A2782 = A1597, D$2:D2782&lt;&gt;""""))),"""")"),"")</f>
        <v/>
      </c>
    </row>
    <row r="1598" ht="14.25" customHeight="1">
      <c r="A1598" s="7" t="s">
        <v>3265</v>
      </c>
      <c r="B1598" s="7" t="s">
        <v>3266</v>
      </c>
      <c r="C1598" s="7" t="s">
        <v>44</v>
      </c>
      <c r="D1598" s="8"/>
      <c r="E1598" s="8"/>
      <c r="F1598" s="8"/>
      <c r="G1598" s="2" t="str">
        <f>IFERROR(__xludf.DUMMYFUNCTION("IF(NOT(EXACT(A1598,A1597)), IF(ISERROR(FILTER(D$2:D2782, A$2:A2782 = A1598, D$2:D2782&lt;&gt;"""")), """", COUNTA(FILTER(D$2:D2782, A$2:A2782 = A1598, D$2:D2782&lt;&gt;""""))),"""")"),"")</f>
        <v/>
      </c>
    </row>
    <row r="1599" ht="14.25" customHeight="1">
      <c r="A1599" s="7" t="s">
        <v>3267</v>
      </c>
      <c r="B1599" s="7" t="s">
        <v>3268</v>
      </c>
      <c r="C1599" s="7" t="s">
        <v>44</v>
      </c>
      <c r="D1599" s="8"/>
      <c r="E1599" s="8"/>
      <c r="F1599" s="8"/>
      <c r="G1599" s="2" t="str">
        <f>IFERROR(__xludf.DUMMYFUNCTION("IF(NOT(EXACT(A1599,A1598)), IF(ISERROR(FILTER(D$2:D2782, A$2:A2782 = A1599, D$2:D2782&lt;&gt;"""")), """", COUNTA(FILTER(D$2:D2782, A$2:A2782 = A1599, D$2:D2782&lt;&gt;""""))),"""")"),"")</f>
        <v/>
      </c>
    </row>
    <row r="1600" ht="14.25" customHeight="1">
      <c r="A1600" s="7" t="s">
        <v>3269</v>
      </c>
      <c r="B1600" s="7" t="s">
        <v>3270</v>
      </c>
      <c r="C1600" s="7" t="s">
        <v>44</v>
      </c>
      <c r="D1600" s="8"/>
      <c r="E1600" s="8"/>
      <c r="F1600" s="8"/>
      <c r="G1600" s="2" t="str">
        <f>IFERROR(__xludf.DUMMYFUNCTION("IF(NOT(EXACT(A1600,A1599)), IF(ISERROR(FILTER(D$2:D2782, A$2:A2782 = A1600, D$2:D2782&lt;&gt;"""")), """", COUNTA(FILTER(D$2:D2782, A$2:A2782 = A1600, D$2:D2782&lt;&gt;""""))),"""")"),"")</f>
        <v/>
      </c>
    </row>
    <row r="1601" ht="14.25" customHeight="1">
      <c r="A1601" s="7" t="s">
        <v>3271</v>
      </c>
      <c r="B1601" s="7" t="s">
        <v>3272</v>
      </c>
      <c r="C1601" s="7" t="s">
        <v>44</v>
      </c>
      <c r="D1601" s="8"/>
      <c r="E1601" s="8"/>
      <c r="F1601" s="8"/>
      <c r="G1601" s="2" t="str">
        <f>IFERROR(__xludf.DUMMYFUNCTION("IF(NOT(EXACT(A1601,A1600)), IF(ISERROR(FILTER(D$2:D2782, A$2:A2782 = A1601, D$2:D2782&lt;&gt;"""")), """", COUNTA(FILTER(D$2:D2782, A$2:A2782 = A1601, D$2:D2782&lt;&gt;""""))),"""")"),"")</f>
        <v/>
      </c>
    </row>
    <row r="1602" ht="14.25" customHeight="1">
      <c r="A1602" s="7" t="s">
        <v>3273</v>
      </c>
      <c r="B1602" s="7" t="s">
        <v>3274</v>
      </c>
      <c r="C1602" s="7" t="s">
        <v>44</v>
      </c>
      <c r="D1602" s="8"/>
      <c r="E1602" s="8"/>
      <c r="F1602" s="8"/>
      <c r="G1602" s="2" t="str">
        <f>IFERROR(__xludf.DUMMYFUNCTION("IF(NOT(EXACT(A1602,A1601)), IF(ISERROR(FILTER(D$2:D2782, A$2:A2782 = A1602, D$2:D2782&lt;&gt;"""")), """", COUNTA(FILTER(D$2:D2782, A$2:A2782 = A1602, D$2:D2782&lt;&gt;""""))),"""")"),"")</f>
        <v/>
      </c>
    </row>
    <row r="1603" ht="14.25" customHeight="1">
      <c r="A1603" s="7" t="s">
        <v>3275</v>
      </c>
      <c r="B1603" s="7" t="s">
        <v>3276</v>
      </c>
      <c r="C1603" s="7" t="s">
        <v>44</v>
      </c>
      <c r="D1603" s="8"/>
      <c r="E1603" s="8"/>
      <c r="F1603" s="8"/>
      <c r="G1603" s="2" t="str">
        <f>IFERROR(__xludf.DUMMYFUNCTION("IF(NOT(EXACT(A1603,A1602)), IF(ISERROR(FILTER(D$2:D2782, A$2:A2782 = A1603, D$2:D2782&lt;&gt;"""")), """", COUNTA(FILTER(D$2:D2782, A$2:A2782 = A1603, D$2:D2782&lt;&gt;""""))),"""")"),"")</f>
        <v/>
      </c>
    </row>
    <row r="1604" ht="14.25" customHeight="1">
      <c r="A1604" s="7" t="s">
        <v>3277</v>
      </c>
      <c r="B1604" s="7" t="s">
        <v>3278</v>
      </c>
      <c r="C1604" s="7" t="s">
        <v>44</v>
      </c>
      <c r="D1604" s="8"/>
      <c r="E1604" s="8"/>
      <c r="F1604" s="8"/>
      <c r="G1604" s="2" t="str">
        <f>IFERROR(__xludf.DUMMYFUNCTION("IF(NOT(EXACT(A1604,A1603)), IF(ISERROR(FILTER(D$2:D2782, A$2:A2782 = A1604, D$2:D2782&lt;&gt;"""")), """", COUNTA(FILTER(D$2:D2782, A$2:A2782 = A1604, D$2:D2782&lt;&gt;""""))),"""")"),"")</f>
        <v/>
      </c>
    </row>
    <row r="1605" ht="14.25" customHeight="1">
      <c r="A1605" s="7" t="s">
        <v>3279</v>
      </c>
      <c r="B1605" s="7" t="s">
        <v>3280</v>
      </c>
      <c r="C1605" s="7" t="s">
        <v>44</v>
      </c>
      <c r="D1605" s="8"/>
      <c r="E1605" s="8"/>
      <c r="F1605" s="8"/>
      <c r="G1605" s="2" t="str">
        <f>IFERROR(__xludf.DUMMYFUNCTION("IF(NOT(EXACT(A1605,A1604)), IF(ISERROR(FILTER(D$2:D2782, A$2:A2782 = A1605, D$2:D2782&lt;&gt;"""")), """", COUNTA(FILTER(D$2:D2782, A$2:A2782 = A1605, D$2:D2782&lt;&gt;""""))),"""")"),"")</f>
        <v/>
      </c>
    </row>
    <row r="1606" ht="14.25" customHeight="1">
      <c r="A1606" s="7" t="s">
        <v>3281</v>
      </c>
      <c r="B1606" s="7" t="s">
        <v>3282</v>
      </c>
      <c r="C1606" s="7" t="s">
        <v>44</v>
      </c>
      <c r="D1606" s="8"/>
      <c r="E1606" s="8"/>
      <c r="F1606" s="8"/>
      <c r="G1606" s="2" t="str">
        <f>IFERROR(__xludf.DUMMYFUNCTION("IF(NOT(EXACT(A1606,A1605)), IF(ISERROR(FILTER(D$2:D2782, A$2:A2782 = A1606, D$2:D2782&lt;&gt;"""")), """", COUNTA(FILTER(D$2:D2782, A$2:A2782 = A1606, D$2:D2782&lt;&gt;""""))),"""")"),"")</f>
        <v/>
      </c>
    </row>
    <row r="1607" ht="14.25" customHeight="1">
      <c r="A1607" s="7" t="s">
        <v>3283</v>
      </c>
      <c r="B1607" s="7" t="s">
        <v>3284</v>
      </c>
      <c r="C1607" s="7" t="s">
        <v>44</v>
      </c>
      <c r="D1607" s="8"/>
      <c r="E1607" s="8"/>
      <c r="F1607" s="8"/>
      <c r="G1607" s="2" t="str">
        <f>IFERROR(__xludf.DUMMYFUNCTION("IF(NOT(EXACT(A1607,A1606)), IF(ISERROR(FILTER(D$2:D2782, A$2:A2782 = A1607, D$2:D2782&lt;&gt;"""")), """", COUNTA(FILTER(D$2:D2782, A$2:A2782 = A1607, D$2:D2782&lt;&gt;""""))),"""")"),"")</f>
        <v/>
      </c>
    </row>
    <row r="1608" ht="14.25" customHeight="1">
      <c r="A1608" s="7" t="s">
        <v>3285</v>
      </c>
      <c r="B1608" s="7" t="s">
        <v>3286</v>
      </c>
      <c r="C1608" s="7" t="s">
        <v>44</v>
      </c>
      <c r="D1608" s="8"/>
      <c r="E1608" s="8"/>
      <c r="F1608" s="8"/>
      <c r="G1608" s="2" t="str">
        <f>IFERROR(__xludf.DUMMYFUNCTION("IF(NOT(EXACT(A1608,A1607)), IF(ISERROR(FILTER(D$2:D2782, A$2:A2782 = A1608, D$2:D2782&lt;&gt;"""")), """", COUNTA(FILTER(D$2:D2782, A$2:A2782 = A1608, D$2:D2782&lt;&gt;""""))),"""")"),"")</f>
        <v/>
      </c>
    </row>
    <row r="1609" ht="14.25" customHeight="1">
      <c r="A1609" s="7" t="s">
        <v>3287</v>
      </c>
      <c r="B1609" s="7" t="s">
        <v>3288</v>
      </c>
      <c r="C1609" s="7" t="s">
        <v>44</v>
      </c>
      <c r="D1609" s="8"/>
      <c r="E1609" s="8"/>
      <c r="F1609" s="8"/>
      <c r="G1609" s="2" t="str">
        <f>IFERROR(__xludf.DUMMYFUNCTION("IF(NOT(EXACT(A1609,A1608)), IF(ISERROR(FILTER(D$2:D2782, A$2:A2782 = A1609, D$2:D2782&lt;&gt;"""")), """", COUNTA(FILTER(D$2:D2782, A$2:A2782 = A1609, D$2:D2782&lt;&gt;""""))),"""")"),"")</f>
        <v/>
      </c>
    </row>
    <row r="1610" ht="14.25" customHeight="1">
      <c r="A1610" s="7" t="s">
        <v>3289</v>
      </c>
      <c r="B1610" s="7" t="s">
        <v>3290</v>
      </c>
      <c r="C1610" s="7" t="s">
        <v>3291</v>
      </c>
      <c r="D1610" s="7" t="s">
        <v>27</v>
      </c>
      <c r="E1610" s="7" t="s">
        <v>21</v>
      </c>
      <c r="F1610" s="7" t="s">
        <v>3292</v>
      </c>
      <c r="G1610" s="2">
        <f>IFERROR(__xludf.DUMMYFUNCTION("IF(NOT(EXACT(A1610,A1609)), IF(ISERROR(FILTER(D$2:D2782, A$2:A2782 = A1610, D$2:D2782&lt;&gt;"""")), """", COUNTA(FILTER(D$2:D2782, A$2:A2782 = A1610, D$2:D2782&lt;&gt;""""))),"""")"),1.0)</f>
        <v>1</v>
      </c>
    </row>
    <row r="1611" ht="14.25" customHeight="1">
      <c r="A1611" s="7" t="s">
        <v>3293</v>
      </c>
      <c r="B1611" s="7" t="s">
        <v>3294</v>
      </c>
      <c r="C1611" s="7" t="s">
        <v>44</v>
      </c>
      <c r="D1611" s="8"/>
      <c r="E1611" s="8"/>
      <c r="F1611" s="8"/>
      <c r="G1611" s="2" t="str">
        <f>IFERROR(__xludf.DUMMYFUNCTION("IF(NOT(EXACT(A1611,A1610)), IF(ISERROR(FILTER(D$2:D2782, A$2:A2782 = A1611, D$2:D2782&lt;&gt;"""")), """", COUNTA(FILTER(D$2:D2782, A$2:A2782 = A1611, D$2:D2782&lt;&gt;""""))),"""")"),"")</f>
        <v/>
      </c>
    </row>
    <row r="1612" ht="14.25" customHeight="1">
      <c r="A1612" s="7" t="s">
        <v>3295</v>
      </c>
      <c r="B1612" s="7" t="s">
        <v>3296</v>
      </c>
      <c r="C1612" s="7" t="s">
        <v>44</v>
      </c>
      <c r="D1612" s="8"/>
      <c r="E1612" s="8"/>
      <c r="F1612" s="8"/>
      <c r="G1612" s="2" t="str">
        <f>IFERROR(__xludf.DUMMYFUNCTION("IF(NOT(EXACT(A1612,A1611)), IF(ISERROR(FILTER(D$2:D2782, A$2:A2782 = A1612, D$2:D2782&lt;&gt;"""")), """", COUNTA(FILTER(D$2:D2782, A$2:A2782 = A1612, D$2:D2782&lt;&gt;""""))),"""")"),"")</f>
        <v/>
      </c>
    </row>
    <row r="1613" ht="14.25" customHeight="1">
      <c r="A1613" s="7" t="s">
        <v>3297</v>
      </c>
      <c r="B1613" s="7" t="s">
        <v>3298</v>
      </c>
      <c r="C1613" s="7" t="s">
        <v>44</v>
      </c>
      <c r="D1613" s="8"/>
      <c r="E1613" s="8"/>
      <c r="F1613" s="8"/>
      <c r="G1613" s="2" t="str">
        <f>IFERROR(__xludf.DUMMYFUNCTION("IF(NOT(EXACT(A1613,A1612)), IF(ISERROR(FILTER(D$2:D2782, A$2:A2782 = A1613, D$2:D2782&lt;&gt;"""")), """", COUNTA(FILTER(D$2:D2782, A$2:A2782 = A1613, D$2:D2782&lt;&gt;""""))),"""")"),"")</f>
        <v/>
      </c>
    </row>
    <row r="1614" ht="14.25" customHeight="1">
      <c r="A1614" s="7" t="s">
        <v>3299</v>
      </c>
      <c r="B1614" s="7" t="s">
        <v>3300</v>
      </c>
      <c r="C1614" s="7" t="s">
        <v>44</v>
      </c>
      <c r="D1614" s="8"/>
      <c r="E1614" s="8"/>
      <c r="F1614" s="8"/>
      <c r="G1614" s="2" t="str">
        <f>IFERROR(__xludf.DUMMYFUNCTION("IF(NOT(EXACT(A1614,A1613)), IF(ISERROR(FILTER(D$2:D2782, A$2:A2782 = A1614, D$2:D2782&lt;&gt;"""")), """", COUNTA(FILTER(D$2:D2782, A$2:A2782 = A1614, D$2:D2782&lt;&gt;""""))),"""")"),"")</f>
        <v/>
      </c>
    </row>
    <row r="1615" ht="14.25" customHeight="1">
      <c r="A1615" s="7" t="s">
        <v>3301</v>
      </c>
      <c r="B1615" s="7" t="s">
        <v>3302</v>
      </c>
      <c r="C1615" s="7" t="s">
        <v>44</v>
      </c>
      <c r="D1615" s="8"/>
      <c r="E1615" s="8"/>
      <c r="F1615" s="8"/>
      <c r="G1615" s="2" t="str">
        <f>IFERROR(__xludf.DUMMYFUNCTION("IF(NOT(EXACT(A1615,A1614)), IF(ISERROR(FILTER(D$2:D2782, A$2:A2782 = A1615, D$2:D2782&lt;&gt;"""")), """", COUNTA(FILTER(D$2:D2782, A$2:A2782 = A1615, D$2:D2782&lt;&gt;""""))),"""")"),"")</f>
        <v/>
      </c>
    </row>
    <row r="1616" ht="14.25" customHeight="1">
      <c r="A1616" s="7" t="s">
        <v>3303</v>
      </c>
      <c r="B1616" s="7" t="s">
        <v>3304</v>
      </c>
      <c r="C1616" s="7" t="s">
        <v>44</v>
      </c>
      <c r="D1616" s="8"/>
      <c r="E1616" s="8"/>
      <c r="F1616" s="8"/>
      <c r="G1616" s="2" t="str">
        <f>IFERROR(__xludf.DUMMYFUNCTION("IF(NOT(EXACT(A1616,A1615)), IF(ISERROR(FILTER(D$2:D2782, A$2:A2782 = A1616, D$2:D2782&lt;&gt;"""")), """", COUNTA(FILTER(D$2:D2782, A$2:A2782 = A1616, D$2:D2782&lt;&gt;""""))),"""")"),"")</f>
        <v/>
      </c>
    </row>
    <row r="1617" ht="14.25" customHeight="1">
      <c r="A1617" s="7" t="s">
        <v>3305</v>
      </c>
      <c r="B1617" s="7" t="s">
        <v>3306</v>
      </c>
      <c r="C1617" s="7" t="s">
        <v>44</v>
      </c>
      <c r="D1617" s="8"/>
      <c r="E1617" s="8"/>
      <c r="F1617" s="8"/>
      <c r="G1617" s="2" t="str">
        <f>IFERROR(__xludf.DUMMYFUNCTION("IF(NOT(EXACT(A1617,A1616)), IF(ISERROR(FILTER(D$2:D2782, A$2:A2782 = A1617, D$2:D2782&lt;&gt;"""")), """", COUNTA(FILTER(D$2:D2782, A$2:A2782 = A1617, D$2:D2782&lt;&gt;""""))),"""")"),"")</f>
        <v/>
      </c>
    </row>
    <row r="1618" ht="14.25" customHeight="1">
      <c r="A1618" s="7" t="s">
        <v>3307</v>
      </c>
      <c r="B1618" s="7" t="s">
        <v>3308</v>
      </c>
      <c r="C1618" s="7" t="s">
        <v>44</v>
      </c>
      <c r="D1618" s="8"/>
      <c r="E1618" s="8"/>
      <c r="F1618" s="8"/>
      <c r="G1618" s="2" t="str">
        <f>IFERROR(__xludf.DUMMYFUNCTION("IF(NOT(EXACT(A1618,A1617)), IF(ISERROR(FILTER(D$2:D2782, A$2:A2782 = A1618, D$2:D2782&lt;&gt;"""")), """", COUNTA(FILTER(D$2:D2782, A$2:A2782 = A1618, D$2:D2782&lt;&gt;""""))),"""")"),"")</f>
        <v/>
      </c>
    </row>
    <row r="1619" ht="14.25" customHeight="1">
      <c r="A1619" s="7" t="s">
        <v>3309</v>
      </c>
      <c r="B1619" s="7" t="s">
        <v>3310</v>
      </c>
      <c r="C1619" s="7" t="s">
        <v>44</v>
      </c>
      <c r="D1619" s="8"/>
      <c r="E1619" s="8"/>
      <c r="F1619" s="8"/>
      <c r="G1619" s="2" t="str">
        <f>IFERROR(__xludf.DUMMYFUNCTION("IF(NOT(EXACT(A1619,A1618)), IF(ISERROR(FILTER(D$2:D2782, A$2:A2782 = A1619, D$2:D2782&lt;&gt;"""")), """", COUNTA(FILTER(D$2:D2782, A$2:A2782 = A1619, D$2:D2782&lt;&gt;""""))),"""")"),"")</f>
        <v/>
      </c>
    </row>
    <row r="1620" ht="14.25" customHeight="1">
      <c r="A1620" s="7" t="s">
        <v>3311</v>
      </c>
      <c r="B1620" s="7" t="s">
        <v>3312</v>
      </c>
      <c r="C1620" s="7" t="s">
        <v>44</v>
      </c>
      <c r="D1620" s="8"/>
      <c r="E1620" s="8"/>
      <c r="F1620" s="8"/>
      <c r="G1620" s="2" t="str">
        <f>IFERROR(__xludf.DUMMYFUNCTION("IF(NOT(EXACT(A1620,A1619)), IF(ISERROR(FILTER(D$2:D2782, A$2:A2782 = A1620, D$2:D2782&lt;&gt;"""")), """", COUNTA(FILTER(D$2:D2782, A$2:A2782 = A1620, D$2:D2782&lt;&gt;""""))),"""")"),"")</f>
        <v/>
      </c>
    </row>
    <row r="1621" ht="14.25" customHeight="1">
      <c r="A1621" s="7" t="s">
        <v>3313</v>
      </c>
      <c r="B1621" s="7" t="s">
        <v>3314</v>
      </c>
      <c r="C1621" s="7" t="s">
        <v>44</v>
      </c>
      <c r="D1621" s="8"/>
      <c r="E1621" s="8"/>
      <c r="F1621" s="8"/>
      <c r="G1621" s="2" t="str">
        <f>IFERROR(__xludf.DUMMYFUNCTION("IF(NOT(EXACT(A1621,A1620)), IF(ISERROR(FILTER(D$2:D2782, A$2:A2782 = A1621, D$2:D2782&lt;&gt;"""")), """", COUNTA(FILTER(D$2:D2782, A$2:A2782 = A1621, D$2:D2782&lt;&gt;""""))),"""")"),"")</f>
        <v/>
      </c>
    </row>
    <row r="1622" ht="14.25" customHeight="1">
      <c r="A1622" s="7" t="s">
        <v>3315</v>
      </c>
      <c r="B1622" s="7" t="s">
        <v>3316</v>
      </c>
      <c r="C1622" s="7" t="s">
        <v>44</v>
      </c>
      <c r="D1622" s="8"/>
      <c r="E1622" s="8"/>
      <c r="F1622" s="8"/>
      <c r="G1622" s="2" t="str">
        <f>IFERROR(__xludf.DUMMYFUNCTION("IF(NOT(EXACT(A1622,A1621)), IF(ISERROR(FILTER(D$2:D2782, A$2:A2782 = A1622, D$2:D2782&lt;&gt;"""")), """", COUNTA(FILTER(D$2:D2782, A$2:A2782 = A1622, D$2:D2782&lt;&gt;""""))),"""")"),"")</f>
        <v/>
      </c>
    </row>
    <row r="1623" ht="14.25" customHeight="1">
      <c r="A1623" s="7" t="s">
        <v>3317</v>
      </c>
      <c r="B1623" s="7" t="s">
        <v>3318</v>
      </c>
      <c r="C1623" s="7" t="s">
        <v>44</v>
      </c>
      <c r="D1623" s="8"/>
      <c r="E1623" s="8"/>
      <c r="F1623" s="8"/>
      <c r="G1623" s="2" t="str">
        <f>IFERROR(__xludf.DUMMYFUNCTION("IF(NOT(EXACT(A1623,A1622)), IF(ISERROR(FILTER(D$2:D2782, A$2:A2782 = A1623, D$2:D2782&lt;&gt;"""")), """", COUNTA(FILTER(D$2:D2782, A$2:A2782 = A1623, D$2:D2782&lt;&gt;""""))),"""")"),"")</f>
        <v/>
      </c>
    </row>
    <row r="1624" ht="14.25" customHeight="1">
      <c r="A1624" s="7" t="s">
        <v>3319</v>
      </c>
      <c r="B1624" s="7" t="s">
        <v>3320</v>
      </c>
      <c r="C1624" s="7" t="s">
        <v>3321</v>
      </c>
      <c r="D1624" s="7" t="s">
        <v>27</v>
      </c>
      <c r="E1624" s="7" t="s">
        <v>21</v>
      </c>
      <c r="F1624" s="7" t="s">
        <v>20</v>
      </c>
      <c r="G1624" s="2">
        <f>IFERROR(__xludf.DUMMYFUNCTION("IF(NOT(EXACT(A1624,A1623)), IF(ISERROR(FILTER(D$2:D2782, A$2:A2782 = A1624, D$2:D2782&lt;&gt;"""")), """", COUNTA(FILTER(D$2:D2782, A$2:A2782 = A1624, D$2:D2782&lt;&gt;""""))),"""")"),1.0)</f>
        <v>1</v>
      </c>
    </row>
    <row r="1625" ht="14.25" customHeight="1">
      <c r="A1625" s="7" t="s">
        <v>3322</v>
      </c>
      <c r="B1625" s="7" t="s">
        <v>3323</v>
      </c>
      <c r="C1625" s="7" t="s">
        <v>44</v>
      </c>
      <c r="D1625" s="8"/>
      <c r="E1625" s="8"/>
      <c r="F1625" s="8"/>
      <c r="G1625" s="2" t="str">
        <f>IFERROR(__xludf.DUMMYFUNCTION("IF(NOT(EXACT(A1625,A1624)), IF(ISERROR(FILTER(D$2:D2782, A$2:A2782 = A1625, D$2:D2782&lt;&gt;"""")), """", COUNTA(FILTER(D$2:D2782, A$2:A2782 = A1625, D$2:D2782&lt;&gt;""""))),"""")"),"")</f>
        <v/>
      </c>
    </row>
    <row r="1626" ht="14.25" customHeight="1">
      <c r="A1626" s="7" t="s">
        <v>3324</v>
      </c>
      <c r="B1626" s="7" t="s">
        <v>3325</v>
      </c>
      <c r="C1626" s="7" t="s">
        <v>44</v>
      </c>
      <c r="D1626" s="8"/>
      <c r="E1626" s="8"/>
      <c r="F1626" s="8"/>
      <c r="G1626" s="2" t="str">
        <f>IFERROR(__xludf.DUMMYFUNCTION("IF(NOT(EXACT(A1626,A1625)), IF(ISERROR(FILTER(D$2:D2782, A$2:A2782 = A1626, D$2:D2782&lt;&gt;"""")), """", COUNTA(FILTER(D$2:D2782, A$2:A2782 = A1626, D$2:D2782&lt;&gt;""""))),"""")"),"")</f>
        <v/>
      </c>
    </row>
    <row r="1627" ht="14.25" customHeight="1">
      <c r="A1627" s="7" t="s">
        <v>3326</v>
      </c>
      <c r="B1627" s="7" t="s">
        <v>3327</v>
      </c>
      <c r="C1627" s="7" t="s">
        <v>44</v>
      </c>
      <c r="D1627" s="8"/>
      <c r="E1627" s="8"/>
      <c r="F1627" s="8"/>
      <c r="G1627" s="2" t="str">
        <f>IFERROR(__xludf.DUMMYFUNCTION("IF(NOT(EXACT(A1627,A1626)), IF(ISERROR(FILTER(D$2:D2782, A$2:A2782 = A1627, D$2:D2782&lt;&gt;"""")), """", COUNTA(FILTER(D$2:D2782, A$2:A2782 = A1627, D$2:D2782&lt;&gt;""""))),"""")"),"")</f>
        <v/>
      </c>
    </row>
    <row r="1628" ht="14.25" customHeight="1">
      <c r="A1628" s="7" t="s">
        <v>3328</v>
      </c>
      <c r="B1628" s="7" t="s">
        <v>3329</v>
      </c>
      <c r="C1628" s="7" t="s">
        <v>44</v>
      </c>
      <c r="D1628" s="8"/>
      <c r="E1628" s="8"/>
      <c r="F1628" s="8"/>
      <c r="G1628" s="2" t="str">
        <f>IFERROR(__xludf.DUMMYFUNCTION("IF(NOT(EXACT(A1628,A1627)), IF(ISERROR(FILTER(D$2:D2782, A$2:A2782 = A1628, D$2:D2782&lt;&gt;"""")), """", COUNTA(FILTER(D$2:D2782, A$2:A2782 = A1628, D$2:D2782&lt;&gt;""""))),"""")"),"")</f>
        <v/>
      </c>
    </row>
    <row r="1629" ht="14.25" customHeight="1">
      <c r="A1629" s="7" t="s">
        <v>3330</v>
      </c>
      <c r="B1629" s="7" t="s">
        <v>3331</v>
      </c>
      <c r="C1629" s="7" t="s">
        <v>44</v>
      </c>
      <c r="D1629" s="8"/>
      <c r="E1629" s="8"/>
      <c r="F1629" s="8"/>
      <c r="G1629" s="2" t="str">
        <f>IFERROR(__xludf.DUMMYFUNCTION("IF(NOT(EXACT(A1629,A1628)), IF(ISERROR(FILTER(D$2:D2782, A$2:A2782 = A1629, D$2:D2782&lt;&gt;"""")), """", COUNTA(FILTER(D$2:D2782, A$2:A2782 = A1629, D$2:D2782&lt;&gt;""""))),"""")"),"")</f>
        <v/>
      </c>
    </row>
    <row r="1630" ht="14.25" customHeight="1">
      <c r="A1630" s="7" t="s">
        <v>3332</v>
      </c>
      <c r="B1630" s="7" t="s">
        <v>3333</v>
      </c>
      <c r="C1630" s="7" t="s">
        <v>44</v>
      </c>
      <c r="D1630" s="8"/>
      <c r="E1630" s="8"/>
      <c r="F1630" s="8"/>
      <c r="G1630" s="2" t="str">
        <f>IFERROR(__xludf.DUMMYFUNCTION("IF(NOT(EXACT(A1630,A1629)), IF(ISERROR(FILTER(D$2:D2782, A$2:A2782 = A1630, D$2:D2782&lt;&gt;"""")), """", COUNTA(FILTER(D$2:D2782, A$2:A2782 = A1630, D$2:D2782&lt;&gt;""""))),"""")"),"")</f>
        <v/>
      </c>
    </row>
    <row r="1631" ht="14.25" customHeight="1">
      <c r="A1631" s="7" t="s">
        <v>3334</v>
      </c>
      <c r="B1631" s="7" t="s">
        <v>3335</v>
      </c>
      <c r="C1631" s="7" t="s">
        <v>44</v>
      </c>
      <c r="D1631" s="8"/>
      <c r="E1631" s="8"/>
      <c r="F1631" s="8"/>
      <c r="G1631" s="2" t="str">
        <f>IFERROR(__xludf.DUMMYFUNCTION("IF(NOT(EXACT(A1631,A1630)), IF(ISERROR(FILTER(D$2:D2782, A$2:A2782 = A1631, D$2:D2782&lt;&gt;"""")), """", COUNTA(FILTER(D$2:D2782, A$2:A2782 = A1631, D$2:D2782&lt;&gt;""""))),"""")"),"")</f>
        <v/>
      </c>
    </row>
    <row r="1632" ht="14.25" customHeight="1">
      <c r="A1632" s="7" t="s">
        <v>3336</v>
      </c>
      <c r="B1632" s="7" t="s">
        <v>3337</v>
      </c>
      <c r="C1632" s="7" t="s">
        <v>44</v>
      </c>
      <c r="D1632" s="8"/>
      <c r="E1632" s="8"/>
      <c r="F1632" s="8"/>
      <c r="G1632" s="2" t="str">
        <f>IFERROR(__xludf.DUMMYFUNCTION("IF(NOT(EXACT(A1632,A1631)), IF(ISERROR(FILTER(D$2:D2782, A$2:A2782 = A1632, D$2:D2782&lt;&gt;"""")), """", COUNTA(FILTER(D$2:D2782, A$2:A2782 = A1632, D$2:D2782&lt;&gt;""""))),"""")"),"")</f>
        <v/>
      </c>
    </row>
    <row r="1633" ht="14.25" customHeight="1">
      <c r="A1633" s="7" t="s">
        <v>3338</v>
      </c>
      <c r="B1633" s="7" t="s">
        <v>3339</v>
      </c>
      <c r="C1633" s="7" t="s">
        <v>44</v>
      </c>
      <c r="D1633" s="8"/>
      <c r="E1633" s="8"/>
      <c r="F1633" s="8"/>
      <c r="G1633" s="2" t="str">
        <f>IFERROR(__xludf.DUMMYFUNCTION("IF(NOT(EXACT(A1633,A1632)), IF(ISERROR(FILTER(D$2:D2782, A$2:A2782 = A1633, D$2:D2782&lt;&gt;"""")), """", COUNTA(FILTER(D$2:D2782, A$2:A2782 = A1633, D$2:D2782&lt;&gt;""""))),"""")"),"")</f>
        <v/>
      </c>
    </row>
    <row r="1634" ht="14.25" customHeight="1">
      <c r="A1634" s="7" t="s">
        <v>3340</v>
      </c>
      <c r="B1634" s="7" t="s">
        <v>3341</v>
      </c>
      <c r="C1634" s="7" t="s">
        <v>3342</v>
      </c>
      <c r="D1634" s="7" t="s">
        <v>3343</v>
      </c>
      <c r="E1634" s="7" t="s">
        <v>21</v>
      </c>
      <c r="F1634" s="7" t="s">
        <v>1293</v>
      </c>
      <c r="G1634" s="2">
        <f>IFERROR(__xludf.DUMMYFUNCTION("IF(NOT(EXACT(A1634,A1633)), IF(ISERROR(FILTER(D$2:D2782, A$2:A2782 = A1634, D$2:D2782&lt;&gt;"""")), """", COUNTA(FILTER(D$2:D2782, A$2:A2782 = A1634, D$2:D2782&lt;&gt;""""))),"""")"),1.0)</f>
        <v>1</v>
      </c>
    </row>
    <row r="1635" ht="14.25" customHeight="1">
      <c r="A1635" s="7" t="s">
        <v>3344</v>
      </c>
      <c r="B1635" s="7" t="s">
        <v>3345</v>
      </c>
      <c r="C1635" s="7" t="s">
        <v>44</v>
      </c>
      <c r="D1635" s="8"/>
      <c r="E1635" s="8"/>
      <c r="F1635" s="8"/>
      <c r="G1635" s="2" t="str">
        <f>IFERROR(__xludf.DUMMYFUNCTION("IF(NOT(EXACT(A1635,A1634)), IF(ISERROR(FILTER(D$2:D2782, A$2:A2782 = A1635, D$2:D2782&lt;&gt;"""")), """", COUNTA(FILTER(D$2:D2782, A$2:A2782 = A1635, D$2:D2782&lt;&gt;""""))),"""")"),"")</f>
        <v/>
      </c>
    </row>
    <row r="1636" ht="14.25" customHeight="1">
      <c r="A1636" s="7" t="s">
        <v>3346</v>
      </c>
      <c r="B1636" s="7" t="s">
        <v>3347</v>
      </c>
      <c r="C1636" s="7" t="s">
        <v>44</v>
      </c>
      <c r="D1636" s="8"/>
      <c r="E1636" s="8"/>
      <c r="F1636" s="8"/>
      <c r="G1636" s="2" t="str">
        <f>IFERROR(__xludf.DUMMYFUNCTION("IF(NOT(EXACT(A1636,A1635)), IF(ISERROR(FILTER(D$2:D2782, A$2:A2782 = A1636, D$2:D2782&lt;&gt;"""")), """", COUNTA(FILTER(D$2:D2782, A$2:A2782 = A1636, D$2:D2782&lt;&gt;""""))),"""")"),"")</f>
        <v/>
      </c>
    </row>
    <row r="1637" ht="14.25" customHeight="1">
      <c r="A1637" s="7" t="s">
        <v>3348</v>
      </c>
      <c r="B1637" s="7" t="s">
        <v>3349</v>
      </c>
      <c r="C1637" s="7" t="s">
        <v>44</v>
      </c>
      <c r="D1637" s="8"/>
      <c r="E1637" s="8"/>
      <c r="F1637" s="8"/>
      <c r="G1637" s="2" t="str">
        <f>IFERROR(__xludf.DUMMYFUNCTION("IF(NOT(EXACT(A1637,A1636)), IF(ISERROR(FILTER(D$2:D2782, A$2:A2782 = A1637, D$2:D2782&lt;&gt;"""")), """", COUNTA(FILTER(D$2:D2782, A$2:A2782 = A1637, D$2:D2782&lt;&gt;""""))),"""")"),"")</f>
        <v/>
      </c>
    </row>
    <row r="1638" ht="14.25" customHeight="1">
      <c r="A1638" s="7" t="s">
        <v>3350</v>
      </c>
      <c r="B1638" s="7" t="s">
        <v>3351</v>
      </c>
      <c r="C1638" s="7" t="s">
        <v>44</v>
      </c>
      <c r="D1638" s="8"/>
      <c r="E1638" s="8"/>
      <c r="F1638" s="8"/>
      <c r="G1638" s="2" t="str">
        <f>IFERROR(__xludf.DUMMYFUNCTION("IF(NOT(EXACT(A1638,A1637)), IF(ISERROR(FILTER(D$2:D2782, A$2:A2782 = A1638, D$2:D2782&lt;&gt;"""")), """", COUNTA(FILTER(D$2:D2782, A$2:A2782 = A1638, D$2:D2782&lt;&gt;""""))),"""")"),"")</f>
        <v/>
      </c>
    </row>
    <row r="1639" ht="14.25" customHeight="1">
      <c r="A1639" s="7" t="s">
        <v>3352</v>
      </c>
      <c r="B1639" s="7" t="s">
        <v>3353</v>
      </c>
      <c r="C1639" s="7" t="s">
        <v>44</v>
      </c>
      <c r="D1639" s="8"/>
      <c r="E1639" s="8"/>
      <c r="F1639" s="8"/>
      <c r="G1639" s="2" t="str">
        <f>IFERROR(__xludf.DUMMYFUNCTION("IF(NOT(EXACT(A1639,A1638)), IF(ISERROR(FILTER(D$2:D2782, A$2:A2782 = A1639, D$2:D2782&lt;&gt;"""")), """", COUNTA(FILTER(D$2:D2782, A$2:A2782 = A1639, D$2:D2782&lt;&gt;""""))),"""")"),"")</f>
        <v/>
      </c>
    </row>
    <row r="1640" ht="14.25" customHeight="1">
      <c r="A1640" s="7" t="s">
        <v>3354</v>
      </c>
      <c r="B1640" s="7" t="s">
        <v>3355</v>
      </c>
      <c r="C1640" s="7" t="s">
        <v>44</v>
      </c>
      <c r="D1640" s="8"/>
      <c r="E1640" s="8"/>
      <c r="F1640" s="8"/>
      <c r="G1640" s="2" t="str">
        <f>IFERROR(__xludf.DUMMYFUNCTION("IF(NOT(EXACT(A1640,A1639)), IF(ISERROR(FILTER(D$2:D2782, A$2:A2782 = A1640, D$2:D2782&lt;&gt;"""")), """", COUNTA(FILTER(D$2:D2782, A$2:A2782 = A1640, D$2:D2782&lt;&gt;""""))),"""")"),"")</f>
        <v/>
      </c>
    </row>
    <row r="1641" ht="14.25" customHeight="1">
      <c r="A1641" s="7" t="s">
        <v>3356</v>
      </c>
      <c r="B1641" s="7" t="s">
        <v>3357</v>
      </c>
      <c r="C1641" s="7" t="s">
        <v>44</v>
      </c>
      <c r="D1641" s="8"/>
      <c r="E1641" s="8"/>
      <c r="F1641" s="8"/>
      <c r="G1641" s="2" t="str">
        <f>IFERROR(__xludf.DUMMYFUNCTION("IF(NOT(EXACT(A1641,A1640)), IF(ISERROR(FILTER(D$2:D2782, A$2:A2782 = A1641, D$2:D2782&lt;&gt;"""")), """", COUNTA(FILTER(D$2:D2782, A$2:A2782 = A1641, D$2:D2782&lt;&gt;""""))),"""")"),"")</f>
        <v/>
      </c>
    </row>
    <row r="1642" ht="14.25" customHeight="1">
      <c r="A1642" s="7" t="s">
        <v>3358</v>
      </c>
      <c r="B1642" s="7" t="s">
        <v>3359</v>
      </c>
      <c r="C1642" s="7" t="s">
        <v>44</v>
      </c>
      <c r="D1642" s="8"/>
      <c r="E1642" s="8"/>
      <c r="F1642" s="8"/>
      <c r="G1642" s="2" t="str">
        <f>IFERROR(__xludf.DUMMYFUNCTION("IF(NOT(EXACT(A1642,A1641)), IF(ISERROR(FILTER(D$2:D2782, A$2:A2782 = A1642, D$2:D2782&lt;&gt;"""")), """", COUNTA(FILTER(D$2:D2782, A$2:A2782 = A1642, D$2:D2782&lt;&gt;""""))),"""")"),"")</f>
        <v/>
      </c>
    </row>
    <row r="1643" ht="14.25" customHeight="1">
      <c r="A1643" s="7" t="s">
        <v>3360</v>
      </c>
      <c r="B1643" s="7" t="s">
        <v>3361</v>
      </c>
      <c r="C1643" s="7" t="s">
        <v>44</v>
      </c>
      <c r="D1643" s="8"/>
      <c r="E1643" s="8"/>
      <c r="F1643" s="8"/>
      <c r="G1643" s="2" t="str">
        <f>IFERROR(__xludf.DUMMYFUNCTION("IF(NOT(EXACT(A1643,A1642)), IF(ISERROR(FILTER(D$2:D2782, A$2:A2782 = A1643, D$2:D2782&lt;&gt;"""")), """", COUNTA(FILTER(D$2:D2782, A$2:A2782 = A1643, D$2:D2782&lt;&gt;""""))),"""")"),"")</f>
        <v/>
      </c>
    </row>
    <row r="1644" ht="14.25" customHeight="1">
      <c r="A1644" s="7" t="s">
        <v>3362</v>
      </c>
      <c r="B1644" s="7" t="s">
        <v>3363</v>
      </c>
      <c r="C1644" s="7" t="s">
        <v>44</v>
      </c>
      <c r="D1644" s="8"/>
      <c r="E1644" s="8"/>
      <c r="F1644" s="8"/>
      <c r="G1644" s="2" t="str">
        <f>IFERROR(__xludf.DUMMYFUNCTION("IF(NOT(EXACT(A1644,A1643)), IF(ISERROR(FILTER(D$2:D2782, A$2:A2782 = A1644, D$2:D2782&lt;&gt;"""")), """", COUNTA(FILTER(D$2:D2782, A$2:A2782 = A1644, D$2:D2782&lt;&gt;""""))),"""")"),"")</f>
        <v/>
      </c>
    </row>
    <row r="1645" ht="14.25" customHeight="1">
      <c r="A1645" s="7" t="s">
        <v>3364</v>
      </c>
      <c r="B1645" s="7" t="s">
        <v>3365</v>
      </c>
      <c r="C1645" s="7" t="s">
        <v>44</v>
      </c>
      <c r="D1645" s="8"/>
      <c r="E1645" s="8"/>
      <c r="F1645" s="8"/>
      <c r="G1645" s="2" t="str">
        <f>IFERROR(__xludf.DUMMYFUNCTION("IF(NOT(EXACT(A1645,A1644)), IF(ISERROR(FILTER(D$2:D2782, A$2:A2782 = A1645, D$2:D2782&lt;&gt;"""")), """", COUNTA(FILTER(D$2:D2782, A$2:A2782 = A1645, D$2:D2782&lt;&gt;""""))),"""")"),"")</f>
        <v/>
      </c>
    </row>
    <row r="1646" ht="14.25" customHeight="1">
      <c r="A1646" s="7" t="s">
        <v>3366</v>
      </c>
      <c r="B1646" s="7" t="s">
        <v>3367</v>
      </c>
      <c r="C1646" s="7" t="s">
        <v>44</v>
      </c>
      <c r="D1646" s="8"/>
      <c r="E1646" s="8"/>
      <c r="F1646" s="8"/>
      <c r="G1646" s="2" t="str">
        <f>IFERROR(__xludf.DUMMYFUNCTION("IF(NOT(EXACT(A1646,A1645)), IF(ISERROR(FILTER(D$2:D2782, A$2:A2782 = A1646, D$2:D2782&lt;&gt;"""")), """", COUNTA(FILTER(D$2:D2782, A$2:A2782 = A1646, D$2:D2782&lt;&gt;""""))),"""")"),"")</f>
        <v/>
      </c>
    </row>
    <row r="1647" ht="14.25" customHeight="1">
      <c r="A1647" s="7" t="s">
        <v>3368</v>
      </c>
      <c r="B1647" s="7" t="s">
        <v>3369</v>
      </c>
      <c r="C1647" s="7" t="s">
        <v>44</v>
      </c>
      <c r="D1647" s="8"/>
      <c r="E1647" s="8"/>
      <c r="F1647" s="8"/>
      <c r="G1647" s="2" t="str">
        <f>IFERROR(__xludf.DUMMYFUNCTION("IF(NOT(EXACT(A1647,A1646)), IF(ISERROR(FILTER(D$2:D2782, A$2:A2782 = A1647, D$2:D2782&lt;&gt;"""")), """", COUNTA(FILTER(D$2:D2782, A$2:A2782 = A1647, D$2:D2782&lt;&gt;""""))),"""")"),"")</f>
        <v/>
      </c>
    </row>
    <row r="1648" ht="14.25" customHeight="1">
      <c r="A1648" s="7" t="s">
        <v>3370</v>
      </c>
      <c r="B1648" s="7" t="s">
        <v>3371</v>
      </c>
      <c r="C1648" s="7" t="s">
        <v>44</v>
      </c>
      <c r="D1648" s="8"/>
      <c r="E1648" s="8"/>
      <c r="F1648" s="8"/>
      <c r="G1648" s="2" t="str">
        <f>IFERROR(__xludf.DUMMYFUNCTION("IF(NOT(EXACT(A1648,A1647)), IF(ISERROR(FILTER(D$2:D2782, A$2:A2782 = A1648, D$2:D2782&lt;&gt;"""")), """", COUNTA(FILTER(D$2:D2782, A$2:A2782 = A1648, D$2:D2782&lt;&gt;""""))),"""")"),"")</f>
        <v/>
      </c>
    </row>
    <row r="1649" ht="14.25" customHeight="1">
      <c r="A1649" s="7" t="s">
        <v>3372</v>
      </c>
      <c r="B1649" s="7" t="s">
        <v>3373</v>
      </c>
      <c r="C1649" s="7" t="s">
        <v>44</v>
      </c>
      <c r="D1649" s="8"/>
      <c r="E1649" s="8"/>
      <c r="F1649" s="8"/>
      <c r="G1649" s="2" t="str">
        <f>IFERROR(__xludf.DUMMYFUNCTION("IF(NOT(EXACT(A1649,A1648)), IF(ISERROR(FILTER(D$2:D2782, A$2:A2782 = A1649, D$2:D2782&lt;&gt;"""")), """", COUNTA(FILTER(D$2:D2782, A$2:A2782 = A1649, D$2:D2782&lt;&gt;""""))),"""")"),"")</f>
        <v/>
      </c>
    </row>
    <row r="1650" ht="14.25" customHeight="1">
      <c r="A1650" s="7" t="s">
        <v>3374</v>
      </c>
      <c r="B1650" s="7" t="s">
        <v>3375</v>
      </c>
      <c r="C1650" s="7" t="s">
        <v>44</v>
      </c>
      <c r="D1650" s="8"/>
      <c r="E1650" s="8"/>
      <c r="F1650" s="8"/>
      <c r="G1650" s="2" t="str">
        <f>IFERROR(__xludf.DUMMYFUNCTION("IF(NOT(EXACT(A1650,A1649)), IF(ISERROR(FILTER(D$2:D2782, A$2:A2782 = A1650, D$2:D2782&lt;&gt;"""")), """", COUNTA(FILTER(D$2:D2782, A$2:A2782 = A1650, D$2:D2782&lt;&gt;""""))),"""")"),"")</f>
        <v/>
      </c>
    </row>
    <row r="1651" ht="14.25" customHeight="1">
      <c r="A1651" s="7" t="s">
        <v>3376</v>
      </c>
      <c r="B1651" s="7" t="s">
        <v>3377</v>
      </c>
      <c r="C1651" s="7" t="s">
        <v>44</v>
      </c>
      <c r="D1651" s="8"/>
      <c r="E1651" s="8"/>
      <c r="F1651" s="8"/>
      <c r="G1651" s="2" t="str">
        <f>IFERROR(__xludf.DUMMYFUNCTION("IF(NOT(EXACT(A1651,A1650)), IF(ISERROR(FILTER(D$2:D2782, A$2:A2782 = A1651, D$2:D2782&lt;&gt;"""")), """", COUNTA(FILTER(D$2:D2782, A$2:A2782 = A1651, D$2:D2782&lt;&gt;""""))),"""")"),"")</f>
        <v/>
      </c>
    </row>
    <row r="1652" ht="14.25" customHeight="1">
      <c r="A1652" s="7" t="s">
        <v>3378</v>
      </c>
      <c r="B1652" s="7" t="s">
        <v>3379</v>
      </c>
      <c r="C1652" s="7" t="s">
        <v>44</v>
      </c>
      <c r="D1652" s="8"/>
      <c r="E1652" s="8"/>
      <c r="F1652" s="8"/>
      <c r="G1652" s="2" t="str">
        <f>IFERROR(__xludf.DUMMYFUNCTION("IF(NOT(EXACT(A1652,A1651)), IF(ISERROR(FILTER(D$2:D2782, A$2:A2782 = A1652, D$2:D2782&lt;&gt;"""")), """", COUNTA(FILTER(D$2:D2782, A$2:A2782 = A1652, D$2:D2782&lt;&gt;""""))),"""")"),"")</f>
        <v/>
      </c>
    </row>
    <row r="1653" ht="14.25" customHeight="1">
      <c r="A1653" s="7" t="s">
        <v>3380</v>
      </c>
      <c r="B1653" s="7" t="s">
        <v>3381</v>
      </c>
      <c r="C1653" s="7" t="s">
        <v>44</v>
      </c>
      <c r="D1653" s="8"/>
      <c r="E1653" s="8"/>
      <c r="F1653" s="8"/>
      <c r="G1653" s="2" t="str">
        <f>IFERROR(__xludf.DUMMYFUNCTION("IF(NOT(EXACT(A1653,A1652)), IF(ISERROR(FILTER(D$2:D2782, A$2:A2782 = A1653, D$2:D2782&lt;&gt;"""")), """", COUNTA(FILTER(D$2:D2782, A$2:A2782 = A1653, D$2:D2782&lt;&gt;""""))),"""")"),"")</f>
        <v/>
      </c>
    </row>
    <row r="1654" ht="14.25" customHeight="1">
      <c r="A1654" s="7" t="s">
        <v>3382</v>
      </c>
      <c r="B1654" s="7" t="s">
        <v>3383</v>
      </c>
      <c r="C1654" s="7" t="s">
        <v>44</v>
      </c>
      <c r="D1654" s="8"/>
      <c r="E1654" s="8"/>
      <c r="F1654" s="8"/>
      <c r="G1654" s="2" t="str">
        <f>IFERROR(__xludf.DUMMYFUNCTION("IF(NOT(EXACT(A1654,A1653)), IF(ISERROR(FILTER(D$2:D2782, A$2:A2782 = A1654, D$2:D2782&lt;&gt;"""")), """", COUNTA(FILTER(D$2:D2782, A$2:A2782 = A1654, D$2:D2782&lt;&gt;""""))),"""")"),"")</f>
        <v/>
      </c>
    </row>
    <row r="1655" ht="14.25" customHeight="1">
      <c r="A1655" s="7" t="s">
        <v>3384</v>
      </c>
      <c r="B1655" s="7" t="s">
        <v>3385</v>
      </c>
      <c r="C1655" s="7" t="s">
        <v>44</v>
      </c>
      <c r="D1655" s="8"/>
      <c r="E1655" s="8"/>
      <c r="F1655" s="8"/>
      <c r="G1655" s="2" t="str">
        <f>IFERROR(__xludf.DUMMYFUNCTION("IF(NOT(EXACT(A1655,A1654)), IF(ISERROR(FILTER(D$2:D2782, A$2:A2782 = A1655, D$2:D2782&lt;&gt;"""")), """", COUNTA(FILTER(D$2:D2782, A$2:A2782 = A1655, D$2:D2782&lt;&gt;""""))),"""")"),"")</f>
        <v/>
      </c>
    </row>
    <row r="1656" ht="14.25" customHeight="1">
      <c r="A1656" s="7" t="s">
        <v>3386</v>
      </c>
      <c r="B1656" s="7" t="s">
        <v>3387</v>
      </c>
      <c r="C1656" s="7" t="s">
        <v>44</v>
      </c>
      <c r="D1656" s="8"/>
      <c r="E1656" s="8"/>
      <c r="F1656" s="8"/>
      <c r="G1656" s="2" t="str">
        <f>IFERROR(__xludf.DUMMYFUNCTION("IF(NOT(EXACT(A1656,A1655)), IF(ISERROR(FILTER(D$2:D2782, A$2:A2782 = A1656, D$2:D2782&lt;&gt;"""")), """", COUNTA(FILTER(D$2:D2782, A$2:A2782 = A1656, D$2:D2782&lt;&gt;""""))),"""")"),"")</f>
        <v/>
      </c>
    </row>
    <row r="1657" ht="14.25" customHeight="1">
      <c r="A1657" s="7" t="s">
        <v>3388</v>
      </c>
      <c r="B1657" s="7" t="s">
        <v>3389</v>
      </c>
      <c r="C1657" s="7" t="s">
        <v>44</v>
      </c>
      <c r="D1657" s="8"/>
      <c r="E1657" s="8"/>
      <c r="F1657" s="8"/>
      <c r="G1657" s="2" t="str">
        <f>IFERROR(__xludf.DUMMYFUNCTION("IF(NOT(EXACT(A1657,A1656)), IF(ISERROR(FILTER(D$2:D2782, A$2:A2782 = A1657, D$2:D2782&lt;&gt;"""")), """", COUNTA(FILTER(D$2:D2782, A$2:A2782 = A1657, D$2:D2782&lt;&gt;""""))),"""")"),"")</f>
        <v/>
      </c>
    </row>
    <row r="1658" ht="14.25" customHeight="1">
      <c r="A1658" s="7" t="s">
        <v>3390</v>
      </c>
      <c r="B1658" s="7" t="s">
        <v>3391</v>
      </c>
      <c r="C1658" s="7" t="s">
        <v>44</v>
      </c>
      <c r="D1658" s="8"/>
      <c r="E1658" s="8"/>
      <c r="F1658" s="8"/>
      <c r="G1658" s="2" t="str">
        <f>IFERROR(__xludf.DUMMYFUNCTION("IF(NOT(EXACT(A1658,A1657)), IF(ISERROR(FILTER(D$2:D2782, A$2:A2782 = A1658, D$2:D2782&lt;&gt;"""")), """", COUNTA(FILTER(D$2:D2782, A$2:A2782 = A1658, D$2:D2782&lt;&gt;""""))),"""")"),"")</f>
        <v/>
      </c>
    </row>
    <row r="1659" ht="14.25" customHeight="1">
      <c r="A1659" s="7" t="s">
        <v>3392</v>
      </c>
      <c r="B1659" s="7" t="s">
        <v>3393</v>
      </c>
      <c r="C1659" s="7" t="s">
        <v>44</v>
      </c>
      <c r="D1659" s="8"/>
      <c r="E1659" s="8"/>
      <c r="F1659" s="8"/>
      <c r="G1659" s="2" t="str">
        <f>IFERROR(__xludf.DUMMYFUNCTION("IF(NOT(EXACT(A1659,A1658)), IF(ISERROR(FILTER(D$2:D2782, A$2:A2782 = A1659, D$2:D2782&lt;&gt;"""")), """", COUNTA(FILTER(D$2:D2782, A$2:A2782 = A1659, D$2:D2782&lt;&gt;""""))),"""")"),"")</f>
        <v/>
      </c>
    </row>
    <row r="1660" ht="14.25" customHeight="1">
      <c r="A1660" s="7" t="s">
        <v>3394</v>
      </c>
      <c r="B1660" s="7" t="s">
        <v>3395</v>
      </c>
      <c r="C1660" s="7" t="s">
        <v>44</v>
      </c>
      <c r="D1660" s="8"/>
      <c r="E1660" s="8"/>
      <c r="F1660" s="8"/>
      <c r="G1660" s="2" t="str">
        <f>IFERROR(__xludf.DUMMYFUNCTION("IF(NOT(EXACT(A1660,A1659)), IF(ISERROR(FILTER(D$2:D2782, A$2:A2782 = A1660, D$2:D2782&lt;&gt;"""")), """", COUNTA(FILTER(D$2:D2782, A$2:A2782 = A1660, D$2:D2782&lt;&gt;""""))),"""")"),"")</f>
        <v/>
      </c>
    </row>
    <row r="1661" ht="14.25" customHeight="1">
      <c r="A1661" s="7" t="s">
        <v>3396</v>
      </c>
      <c r="B1661" s="7" t="s">
        <v>3397</v>
      </c>
      <c r="C1661" s="7" t="s">
        <v>44</v>
      </c>
      <c r="D1661" s="8"/>
      <c r="E1661" s="8"/>
      <c r="F1661" s="8"/>
      <c r="G1661" s="2" t="str">
        <f>IFERROR(__xludf.DUMMYFUNCTION("IF(NOT(EXACT(A1661,A1660)), IF(ISERROR(FILTER(D$2:D2782, A$2:A2782 = A1661, D$2:D2782&lt;&gt;"""")), """", COUNTA(FILTER(D$2:D2782, A$2:A2782 = A1661, D$2:D2782&lt;&gt;""""))),"""")"),"")</f>
        <v/>
      </c>
    </row>
    <row r="1662" ht="14.25" customHeight="1">
      <c r="A1662" s="7" t="s">
        <v>3398</v>
      </c>
      <c r="B1662" s="7" t="s">
        <v>3399</v>
      </c>
      <c r="C1662" s="7" t="s">
        <v>44</v>
      </c>
      <c r="D1662" s="8"/>
      <c r="E1662" s="8"/>
      <c r="F1662" s="8"/>
      <c r="G1662" s="2" t="str">
        <f>IFERROR(__xludf.DUMMYFUNCTION("IF(NOT(EXACT(A1662,A1661)), IF(ISERROR(FILTER(D$2:D2782, A$2:A2782 = A1662, D$2:D2782&lt;&gt;"""")), """", COUNTA(FILTER(D$2:D2782, A$2:A2782 = A1662, D$2:D2782&lt;&gt;""""))),"""")"),"")</f>
        <v/>
      </c>
    </row>
    <row r="1663" ht="14.25" customHeight="1">
      <c r="A1663" s="7" t="s">
        <v>3400</v>
      </c>
      <c r="B1663" s="7" t="s">
        <v>3401</v>
      </c>
      <c r="C1663" s="7" t="s">
        <v>44</v>
      </c>
      <c r="D1663" s="8"/>
      <c r="E1663" s="8"/>
      <c r="F1663" s="8"/>
      <c r="G1663" s="2" t="str">
        <f>IFERROR(__xludf.DUMMYFUNCTION("IF(NOT(EXACT(A1663,A1662)), IF(ISERROR(FILTER(D$2:D2782, A$2:A2782 = A1663, D$2:D2782&lt;&gt;"""")), """", COUNTA(FILTER(D$2:D2782, A$2:A2782 = A1663, D$2:D2782&lt;&gt;""""))),"""")"),"")</f>
        <v/>
      </c>
    </row>
    <row r="1664" ht="14.25" customHeight="1">
      <c r="A1664" s="7" t="s">
        <v>3402</v>
      </c>
      <c r="B1664" s="7" t="s">
        <v>3403</v>
      </c>
      <c r="C1664" s="7" t="s">
        <v>44</v>
      </c>
      <c r="D1664" s="8"/>
      <c r="E1664" s="8"/>
      <c r="F1664" s="8"/>
      <c r="G1664" s="2" t="str">
        <f>IFERROR(__xludf.DUMMYFUNCTION("IF(NOT(EXACT(A1664,A1663)), IF(ISERROR(FILTER(D$2:D2782, A$2:A2782 = A1664, D$2:D2782&lt;&gt;"""")), """", COUNTA(FILTER(D$2:D2782, A$2:A2782 = A1664, D$2:D2782&lt;&gt;""""))),"""")"),"")</f>
        <v/>
      </c>
    </row>
    <row r="1665" ht="14.25" customHeight="1">
      <c r="A1665" s="7" t="s">
        <v>3404</v>
      </c>
      <c r="B1665" s="7" t="s">
        <v>3405</v>
      </c>
      <c r="C1665" s="7" t="s">
        <v>44</v>
      </c>
      <c r="D1665" s="8"/>
      <c r="E1665" s="8"/>
      <c r="F1665" s="8"/>
      <c r="G1665" s="2" t="str">
        <f>IFERROR(__xludf.DUMMYFUNCTION("IF(NOT(EXACT(A1665,A1664)), IF(ISERROR(FILTER(D$2:D2782, A$2:A2782 = A1665, D$2:D2782&lt;&gt;"""")), """", COUNTA(FILTER(D$2:D2782, A$2:A2782 = A1665, D$2:D2782&lt;&gt;""""))),"""")"),"")</f>
        <v/>
      </c>
    </row>
    <row r="1666" ht="14.25" customHeight="1">
      <c r="A1666" s="7" t="s">
        <v>3406</v>
      </c>
      <c r="B1666" s="7" t="s">
        <v>3407</v>
      </c>
      <c r="C1666" s="7" t="s">
        <v>44</v>
      </c>
      <c r="D1666" s="8"/>
      <c r="E1666" s="8"/>
      <c r="F1666" s="8"/>
      <c r="G1666" s="2" t="str">
        <f>IFERROR(__xludf.DUMMYFUNCTION("IF(NOT(EXACT(A1666,A1665)), IF(ISERROR(FILTER(D$2:D2782, A$2:A2782 = A1666, D$2:D2782&lt;&gt;"""")), """", COUNTA(FILTER(D$2:D2782, A$2:A2782 = A1666, D$2:D2782&lt;&gt;""""))),"""")"),"")</f>
        <v/>
      </c>
    </row>
    <row r="1667" ht="14.25" customHeight="1">
      <c r="A1667" s="7" t="s">
        <v>3408</v>
      </c>
      <c r="B1667" s="7" t="s">
        <v>3409</v>
      </c>
      <c r="C1667" s="7" t="s">
        <v>44</v>
      </c>
      <c r="D1667" s="8"/>
      <c r="E1667" s="8"/>
      <c r="F1667" s="8"/>
      <c r="G1667" s="2" t="str">
        <f>IFERROR(__xludf.DUMMYFUNCTION("IF(NOT(EXACT(A1667,A1666)), IF(ISERROR(FILTER(D$2:D2782, A$2:A2782 = A1667, D$2:D2782&lt;&gt;"""")), """", COUNTA(FILTER(D$2:D2782, A$2:A2782 = A1667, D$2:D2782&lt;&gt;""""))),"""")"),"")</f>
        <v/>
      </c>
    </row>
    <row r="1668" ht="14.25" customHeight="1">
      <c r="A1668" s="7" t="s">
        <v>3410</v>
      </c>
      <c r="B1668" s="7" t="s">
        <v>3411</v>
      </c>
      <c r="C1668" s="7" t="s">
        <v>44</v>
      </c>
      <c r="D1668" s="8"/>
      <c r="E1668" s="8"/>
      <c r="F1668" s="8"/>
      <c r="G1668" s="2" t="str">
        <f>IFERROR(__xludf.DUMMYFUNCTION("IF(NOT(EXACT(A1668,A1667)), IF(ISERROR(FILTER(D$2:D2782, A$2:A2782 = A1668, D$2:D2782&lt;&gt;"""")), """", COUNTA(FILTER(D$2:D2782, A$2:A2782 = A1668, D$2:D2782&lt;&gt;""""))),"""")"),"")</f>
        <v/>
      </c>
    </row>
    <row r="1669" ht="14.25" customHeight="1">
      <c r="A1669" s="7" t="s">
        <v>3412</v>
      </c>
      <c r="B1669" s="7" t="s">
        <v>3413</v>
      </c>
      <c r="C1669" s="7" t="s">
        <v>44</v>
      </c>
      <c r="D1669" s="8"/>
      <c r="E1669" s="8"/>
      <c r="F1669" s="8"/>
      <c r="G1669" s="2" t="str">
        <f>IFERROR(__xludf.DUMMYFUNCTION("IF(NOT(EXACT(A1669,A1668)), IF(ISERROR(FILTER(D$2:D2782, A$2:A2782 = A1669, D$2:D2782&lt;&gt;"""")), """", COUNTA(FILTER(D$2:D2782, A$2:A2782 = A1669, D$2:D2782&lt;&gt;""""))),"""")"),"")</f>
        <v/>
      </c>
    </row>
    <row r="1670" ht="14.25" customHeight="1">
      <c r="A1670" s="7" t="s">
        <v>3414</v>
      </c>
      <c r="B1670" s="7" t="s">
        <v>3415</v>
      </c>
      <c r="C1670" s="7" t="s">
        <v>44</v>
      </c>
      <c r="D1670" s="8"/>
      <c r="E1670" s="8"/>
      <c r="F1670" s="8"/>
      <c r="G1670" s="2" t="str">
        <f>IFERROR(__xludf.DUMMYFUNCTION("IF(NOT(EXACT(A1670,A1669)), IF(ISERROR(FILTER(D$2:D2782, A$2:A2782 = A1670, D$2:D2782&lt;&gt;"""")), """", COUNTA(FILTER(D$2:D2782, A$2:A2782 = A1670, D$2:D2782&lt;&gt;""""))),"""")"),"")</f>
        <v/>
      </c>
    </row>
    <row r="1671" ht="14.25" customHeight="1">
      <c r="A1671" s="7" t="s">
        <v>3416</v>
      </c>
      <c r="B1671" s="7" t="s">
        <v>3417</v>
      </c>
      <c r="C1671" s="7" t="s">
        <v>44</v>
      </c>
      <c r="D1671" s="8"/>
      <c r="E1671" s="8"/>
      <c r="F1671" s="8"/>
      <c r="G1671" s="2" t="str">
        <f>IFERROR(__xludf.DUMMYFUNCTION("IF(NOT(EXACT(A1671,A1670)), IF(ISERROR(FILTER(D$2:D2782, A$2:A2782 = A1671, D$2:D2782&lt;&gt;"""")), """", COUNTA(FILTER(D$2:D2782, A$2:A2782 = A1671, D$2:D2782&lt;&gt;""""))),"""")"),"")</f>
        <v/>
      </c>
    </row>
    <row r="1672" ht="14.25" customHeight="1">
      <c r="A1672" s="7" t="s">
        <v>3418</v>
      </c>
      <c r="B1672" s="7" t="s">
        <v>3419</v>
      </c>
      <c r="C1672" s="7" t="s">
        <v>44</v>
      </c>
      <c r="D1672" s="8"/>
      <c r="E1672" s="8"/>
      <c r="F1672" s="8"/>
      <c r="G1672" s="2" t="str">
        <f>IFERROR(__xludf.DUMMYFUNCTION("IF(NOT(EXACT(A1672,A1671)), IF(ISERROR(FILTER(D$2:D2782, A$2:A2782 = A1672, D$2:D2782&lt;&gt;"""")), """", COUNTA(FILTER(D$2:D2782, A$2:A2782 = A1672, D$2:D2782&lt;&gt;""""))),"""")"),"")</f>
        <v/>
      </c>
    </row>
    <row r="1673" ht="14.25" customHeight="1">
      <c r="A1673" s="7" t="s">
        <v>3420</v>
      </c>
      <c r="B1673" s="7" t="s">
        <v>3421</v>
      </c>
      <c r="C1673" s="7" t="s">
        <v>44</v>
      </c>
      <c r="D1673" s="8"/>
      <c r="E1673" s="8"/>
      <c r="F1673" s="8"/>
      <c r="G1673" s="2" t="str">
        <f>IFERROR(__xludf.DUMMYFUNCTION("IF(NOT(EXACT(A1673,A1672)), IF(ISERROR(FILTER(D$2:D2782, A$2:A2782 = A1673, D$2:D2782&lt;&gt;"""")), """", COUNTA(FILTER(D$2:D2782, A$2:A2782 = A1673, D$2:D2782&lt;&gt;""""))),"""")"),"")</f>
        <v/>
      </c>
    </row>
    <row r="1674" ht="14.25" customHeight="1">
      <c r="A1674" s="7" t="s">
        <v>3422</v>
      </c>
      <c r="B1674" s="7" t="s">
        <v>3423</v>
      </c>
      <c r="C1674" s="7" t="s">
        <v>44</v>
      </c>
      <c r="D1674" s="8"/>
      <c r="E1674" s="8"/>
      <c r="F1674" s="8"/>
      <c r="G1674" s="2" t="str">
        <f>IFERROR(__xludf.DUMMYFUNCTION("IF(NOT(EXACT(A1674,A1673)), IF(ISERROR(FILTER(D$2:D2782, A$2:A2782 = A1674, D$2:D2782&lt;&gt;"""")), """", COUNTA(FILTER(D$2:D2782, A$2:A2782 = A1674, D$2:D2782&lt;&gt;""""))),"""")"),"")</f>
        <v/>
      </c>
    </row>
    <row r="1675" ht="14.25" customHeight="1">
      <c r="A1675" s="7" t="s">
        <v>3424</v>
      </c>
      <c r="B1675" s="7" t="s">
        <v>3425</v>
      </c>
      <c r="C1675" s="7" t="s">
        <v>44</v>
      </c>
      <c r="D1675" s="8"/>
      <c r="E1675" s="8"/>
      <c r="F1675" s="8"/>
      <c r="G1675" s="2" t="str">
        <f>IFERROR(__xludf.DUMMYFUNCTION("IF(NOT(EXACT(A1675,A1674)), IF(ISERROR(FILTER(D$2:D2782, A$2:A2782 = A1675, D$2:D2782&lt;&gt;"""")), """", COUNTA(FILTER(D$2:D2782, A$2:A2782 = A1675, D$2:D2782&lt;&gt;""""))),"""")"),"")</f>
        <v/>
      </c>
    </row>
    <row r="1676" ht="14.25" customHeight="1">
      <c r="A1676" s="7" t="s">
        <v>3426</v>
      </c>
      <c r="B1676" s="7" t="s">
        <v>3427</v>
      </c>
      <c r="C1676" s="7" t="s">
        <v>44</v>
      </c>
      <c r="D1676" s="8"/>
      <c r="E1676" s="8"/>
      <c r="F1676" s="8"/>
      <c r="G1676" s="2" t="str">
        <f>IFERROR(__xludf.DUMMYFUNCTION("IF(NOT(EXACT(A1676,A1675)), IF(ISERROR(FILTER(D$2:D2782, A$2:A2782 = A1676, D$2:D2782&lt;&gt;"""")), """", COUNTA(FILTER(D$2:D2782, A$2:A2782 = A1676, D$2:D2782&lt;&gt;""""))),"""")"),"")</f>
        <v/>
      </c>
    </row>
    <row r="1677" ht="14.25" customHeight="1">
      <c r="A1677" s="7" t="s">
        <v>3428</v>
      </c>
      <c r="B1677" s="7" t="s">
        <v>3429</v>
      </c>
      <c r="C1677" s="7" t="s">
        <v>44</v>
      </c>
      <c r="D1677" s="8"/>
      <c r="E1677" s="8"/>
      <c r="F1677" s="8"/>
      <c r="G1677" s="2" t="str">
        <f>IFERROR(__xludf.DUMMYFUNCTION("IF(NOT(EXACT(A1677,A1676)), IF(ISERROR(FILTER(D$2:D2782, A$2:A2782 = A1677, D$2:D2782&lt;&gt;"""")), """", COUNTA(FILTER(D$2:D2782, A$2:A2782 = A1677, D$2:D2782&lt;&gt;""""))),"""")"),"")</f>
        <v/>
      </c>
    </row>
    <row r="1678" ht="14.25" customHeight="1">
      <c r="A1678" s="7" t="s">
        <v>3430</v>
      </c>
      <c r="B1678" s="7" t="s">
        <v>3431</v>
      </c>
      <c r="C1678" s="7" t="s">
        <v>44</v>
      </c>
      <c r="D1678" s="8"/>
      <c r="E1678" s="8"/>
      <c r="F1678" s="8"/>
      <c r="G1678" s="2" t="str">
        <f>IFERROR(__xludf.DUMMYFUNCTION("IF(NOT(EXACT(A1678,A1677)), IF(ISERROR(FILTER(D$2:D2782, A$2:A2782 = A1678, D$2:D2782&lt;&gt;"""")), """", COUNTA(FILTER(D$2:D2782, A$2:A2782 = A1678, D$2:D2782&lt;&gt;""""))),"""")"),"")</f>
        <v/>
      </c>
    </row>
    <row r="1679" ht="14.25" customHeight="1">
      <c r="A1679" s="7" t="s">
        <v>3432</v>
      </c>
      <c r="B1679" s="7" t="s">
        <v>3433</v>
      </c>
      <c r="C1679" s="7" t="s">
        <v>44</v>
      </c>
      <c r="D1679" s="8"/>
      <c r="E1679" s="8"/>
      <c r="F1679" s="8"/>
      <c r="G1679" s="2" t="str">
        <f>IFERROR(__xludf.DUMMYFUNCTION("IF(NOT(EXACT(A1679,A1678)), IF(ISERROR(FILTER(D$2:D2782, A$2:A2782 = A1679, D$2:D2782&lt;&gt;"""")), """", COUNTA(FILTER(D$2:D2782, A$2:A2782 = A1679, D$2:D2782&lt;&gt;""""))),"""")"),"")</f>
        <v/>
      </c>
    </row>
    <row r="1680" ht="14.25" customHeight="1">
      <c r="A1680" s="7" t="s">
        <v>3434</v>
      </c>
      <c r="B1680" s="7" t="s">
        <v>3435</v>
      </c>
      <c r="C1680" s="7" t="s">
        <v>44</v>
      </c>
      <c r="D1680" s="8"/>
      <c r="E1680" s="8"/>
      <c r="F1680" s="8"/>
      <c r="G1680" s="2" t="str">
        <f>IFERROR(__xludf.DUMMYFUNCTION("IF(NOT(EXACT(A1680,A1679)), IF(ISERROR(FILTER(D$2:D2782, A$2:A2782 = A1680, D$2:D2782&lt;&gt;"""")), """", COUNTA(FILTER(D$2:D2782, A$2:A2782 = A1680, D$2:D2782&lt;&gt;""""))),"""")"),"")</f>
        <v/>
      </c>
    </row>
    <row r="1681" ht="14.25" customHeight="1">
      <c r="A1681" s="7" t="s">
        <v>3436</v>
      </c>
      <c r="B1681" s="7" t="s">
        <v>3437</v>
      </c>
      <c r="C1681" s="7" t="s">
        <v>44</v>
      </c>
      <c r="D1681" s="8"/>
      <c r="E1681" s="8"/>
      <c r="F1681" s="8"/>
      <c r="G1681" s="2" t="str">
        <f>IFERROR(__xludf.DUMMYFUNCTION("IF(NOT(EXACT(A1681,A1680)), IF(ISERROR(FILTER(D$2:D2782, A$2:A2782 = A1681, D$2:D2782&lt;&gt;"""")), """", COUNTA(FILTER(D$2:D2782, A$2:A2782 = A1681, D$2:D2782&lt;&gt;""""))),"""")"),"")</f>
        <v/>
      </c>
    </row>
    <row r="1682" ht="14.25" customHeight="1">
      <c r="A1682" s="7" t="s">
        <v>3438</v>
      </c>
      <c r="B1682" s="7" t="s">
        <v>3439</v>
      </c>
      <c r="C1682" s="7" t="s">
        <v>44</v>
      </c>
      <c r="D1682" s="8"/>
      <c r="E1682" s="8"/>
      <c r="F1682" s="8"/>
      <c r="G1682" s="2" t="str">
        <f>IFERROR(__xludf.DUMMYFUNCTION("IF(NOT(EXACT(A1682,A1681)), IF(ISERROR(FILTER(D$2:D2782, A$2:A2782 = A1682, D$2:D2782&lt;&gt;"""")), """", COUNTA(FILTER(D$2:D2782, A$2:A2782 = A1682, D$2:D2782&lt;&gt;""""))),"""")"),"")</f>
        <v/>
      </c>
    </row>
    <row r="1683" ht="14.25" customHeight="1">
      <c r="A1683" s="7" t="s">
        <v>3440</v>
      </c>
      <c r="B1683" s="7" t="s">
        <v>3441</v>
      </c>
      <c r="C1683" s="7" t="s">
        <v>44</v>
      </c>
      <c r="D1683" s="8"/>
      <c r="E1683" s="8"/>
      <c r="F1683" s="8"/>
      <c r="G1683" s="2" t="str">
        <f>IFERROR(__xludf.DUMMYFUNCTION("IF(NOT(EXACT(A1683,A1682)), IF(ISERROR(FILTER(D$2:D2782, A$2:A2782 = A1683, D$2:D2782&lt;&gt;"""")), """", COUNTA(FILTER(D$2:D2782, A$2:A2782 = A1683, D$2:D2782&lt;&gt;""""))),"""")"),"")</f>
        <v/>
      </c>
    </row>
    <row r="1684" ht="14.25" customHeight="1">
      <c r="A1684" s="7" t="s">
        <v>3442</v>
      </c>
      <c r="B1684" s="7" t="s">
        <v>3443</v>
      </c>
      <c r="C1684" s="7" t="s">
        <v>44</v>
      </c>
      <c r="D1684" s="8"/>
      <c r="E1684" s="8"/>
      <c r="F1684" s="8"/>
      <c r="G1684" s="2" t="str">
        <f>IFERROR(__xludf.DUMMYFUNCTION("IF(NOT(EXACT(A1684,A1683)), IF(ISERROR(FILTER(D$2:D2782, A$2:A2782 = A1684, D$2:D2782&lt;&gt;"""")), """", COUNTA(FILTER(D$2:D2782, A$2:A2782 = A1684, D$2:D2782&lt;&gt;""""))),"""")"),"")</f>
        <v/>
      </c>
    </row>
    <row r="1685" ht="14.25" customHeight="1">
      <c r="A1685" s="7" t="s">
        <v>3444</v>
      </c>
      <c r="B1685" s="7" t="s">
        <v>3445</v>
      </c>
      <c r="C1685" s="7" t="s">
        <v>44</v>
      </c>
      <c r="D1685" s="8"/>
      <c r="E1685" s="8"/>
      <c r="F1685" s="8"/>
      <c r="G1685" s="2" t="str">
        <f>IFERROR(__xludf.DUMMYFUNCTION("IF(NOT(EXACT(A1685,A1684)), IF(ISERROR(FILTER(D$2:D2782, A$2:A2782 = A1685, D$2:D2782&lt;&gt;"""")), """", COUNTA(FILTER(D$2:D2782, A$2:A2782 = A1685, D$2:D2782&lt;&gt;""""))),"""")"),"")</f>
        <v/>
      </c>
    </row>
    <row r="1686" ht="14.25" customHeight="1">
      <c r="A1686" s="7" t="s">
        <v>3446</v>
      </c>
      <c r="B1686" s="7" t="s">
        <v>3447</v>
      </c>
      <c r="C1686" s="7" t="s">
        <v>44</v>
      </c>
      <c r="D1686" s="8"/>
      <c r="E1686" s="8"/>
      <c r="F1686" s="8"/>
      <c r="G1686" s="2" t="str">
        <f>IFERROR(__xludf.DUMMYFUNCTION("IF(NOT(EXACT(A1686,A1685)), IF(ISERROR(FILTER(D$2:D2782, A$2:A2782 = A1686, D$2:D2782&lt;&gt;"""")), """", COUNTA(FILTER(D$2:D2782, A$2:A2782 = A1686, D$2:D2782&lt;&gt;""""))),"""")"),"")</f>
        <v/>
      </c>
    </row>
    <row r="1687" ht="14.25" customHeight="1">
      <c r="A1687" s="7" t="s">
        <v>3448</v>
      </c>
      <c r="B1687" s="7" t="s">
        <v>3449</v>
      </c>
      <c r="C1687" s="7" t="s">
        <v>44</v>
      </c>
      <c r="D1687" s="8"/>
      <c r="E1687" s="8"/>
      <c r="F1687" s="8"/>
      <c r="G1687" s="2" t="str">
        <f>IFERROR(__xludf.DUMMYFUNCTION("IF(NOT(EXACT(A1687,A1686)), IF(ISERROR(FILTER(D$2:D2782, A$2:A2782 = A1687, D$2:D2782&lt;&gt;"""")), """", COUNTA(FILTER(D$2:D2782, A$2:A2782 = A1687, D$2:D2782&lt;&gt;""""))),"""")"),"")</f>
        <v/>
      </c>
    </row>
    <row r="1688" ht="14.25" customHeight="1">
      <c r="A1688" s="7" t="s">
        <v>3450</v>
      </c>
      <c r="B1688" s="7" t="s">
        <v>3451</v>
      </c>
      <c r="C1688" s="7" t="s">
        <v>44</v>
      </c>
      <c r="D1688" s="8"/>
      <c r="E1688" s="8"/>
      <c r="F1688" s="8"/>
      <c r="G1688" s="2" t="str">
        <f>IFERROR(__xludf.DUMMYFUNCTION("IF(NOT(EXACT(A1688,A1687)), IF(ISERROR(FILTER(D$2:D2782, A$2:A2782 = A1688, D$2:D2782&lt;&gt;"""")), """", COUNTA(FILTER(D$2:D2782, A$2:A2782 = A1688, D$2:D2782&lt;&gt;""""))),"""")"),"")</f>
        <v/>
      </c>
    </row>
    <row r="1689" ht="14.25" customHeight="1">
      <c r="A1689" s="7" t="s">
        <v>3452</v>
      </c>
      <c r="B1689" s="7" t="s">
        <v>3453</v>
      </c>
      <c r="C1689" s="7" t="s">
        <v>44</v>
      </c>
      <c r="D1689" s="8"/>
      <c r="E1689" s="8"/>
      <c r="F1689" s="8"/>
      <c r="G1689" s="2" t="str">
        <f>IFERROR(__xludf.DUMMYFUNCTION("IF(NOT(EXACT(A1689,A1688)), IF(ISERROR(FILTER(D$2:D2782, A$2:A2782 = A1689, D$2:D2782&lt;&gt;"""")), """", COUNTA(FILTER(D$2:D2782, A$2:A2782 = A1689, D$2:D2782&lt;&gt;""""))),"""")"),"")</f>
        <v/>
      </c>
    </row>
    <row r="1690" ht="14.25" customHeight="1">
      <c r="A1690" s="7" t="s">
        <v>3454</v>
      </c>
      <c r="B1690" s="7" t="s">
        <v>3455</v>
      </c>
      <c r="C1690" s="7" t="s">
        <v>44</v>
      </c>
      <c r="D1690" s="8"/>
      <c r="E1690" s="8"/>
      <c r="F1690" s="8"/>
      <c r="G1690" s="2" t="str">
        <f>IFERROR(__xludf.DUMMYFUNCTION("IF(NOT(EXACT(A1690,A1689)), IF(ISERROR(FILTER(D$2:D2782, A$2:A2782 = A1690, D$2:D2782&lt;&gt;"""")), """", COUNTA(FILTER(D$2:D2782, A$2:A2782 = A1690, D$2:D2782&lt;&gt;""""))),"""")"),"")</f>
        <v/>
      </c>
    </row>
    <row r="1691" ht="14.25" customHeight="1">
      <c r="A1691" s="7" t="s">
        <v>3456</v>
      </c>
      <c r="B1691" s="7" t="s">
        <v>3457</v>
      </c>
      <c r="C1691" s="7" t="s">
        <v>44</v>
      </c>
      <c r="D1691" s="8"/>
      <c r="E1691" s="8"/>
      <c r="F1691" s="8"/>
      <c r="G1691" s="2" t="str">
        <f>IFERROR(__xludf.DUMMYFUNCTION("IF(NOT(EXACT(A1691,A1690)), IF(ISERROR(FILTER(D$2:D2782, A$2:A2782 = A1691, D$2:D2782&lt;&gt;"""")), """", COUNTA(FILTER(D$2:D2782, A$2:A2782 = A1691, D$2:D2782&lt;&gt;""""))),"""")"),"")</f>
        <v/>
      </c>
    </row>
    <row r="1692" ht="14.25" customHeight="1">
      <c r="A1692" s="7" t="s">
        <v>3458</v>
      </c>
      <c r="B1692" s="7" t="s">
        <v>3459</v>
      </c>
      <c r="C1692" s="7" t="s">
        <v>44</v>
      </c>
      <c r="D1692" s="8"/>
      <c r="E1692" s="8"/>
      <c r="F1692" s="8"/>
      <c r="G1692" s="2" t="str">
        <f>IFERROR(__xludf.DUMMYFUNCTION("IF(NOT(EXACT(A1692,A1691)), IF(ISERROR(FILTER(D$2:D2782, A$2:A2782 = A1692, D$2:D2782&lt;&gt;"""")), """", COUNTA(FILTER(D$2:D2782, A$2:A2782 = A1692, D$2:D2782&lt;&gt;""""))),"""")"),"")</f>
        <v/>
      </c>
    </row>
    <row r="1693" ht="14.25" customHeight="1">
      <c r="A1693" s="7" t="s">
        <v>3460</v>
      </c>
      <c r="B1693" s="7" t="s">
        <v>3461</v>
      </c>
      <c r="C1693" s="7" t="s">
        <v>44</v>
      </c>
      <c r="D1693" s="8"/>
      <c r="E1693" s="8"/>
      <c r="F1693" s="8"/>
      <c r="G1693" s="2" t="str">
        <f>IFERROR(__xludf.DUMMYFUNCTION("IF(NOT(EXACT(A1693,A1692)), IF(ISERROR(FILTER(D$2:D2782, A$2:A2782 = A1693, D$2:D2782&lt;&gt;"""")), """", COUNTA(FILTER(D$2:D2782, A$2:A2782 = A1693, D$2:D2782&lt;&gt;""""))),"""")"),"")</f>
        <v/>
      </c>
    </row>
    <row r="1694" ht="14.25" customHeight="1">
      <c r="A1694" s="7" t="s">
        <v>3462</v>
      </c>
      <c r="B1694" s="7" t="s">
        <v>3463</v>
      </c>
      <c r="C1694" s="7" t="s">
        <v>44</v>
      </c>
      <c r="D1694" s="8"/>
      <c r="E1694" s="8"/>
      <c r="F1694" s="8"/>
      <c r="G1694" s="2" t="str">
        <f>IFERROR(__xludf.DUMMYFUNCTION("IF(NOT(EXACT(A1694,A1693)), IF(ISERROR(FILTER(D$2:D2782, A$2:A2782 = A1694, D$2:D2782&lt;&gt;"""")), """", COUNTA(FILTER(D$2:D2782, A$2:A2782 = A1694, D$2:D2782&lt;&gt;""""))),"""")"),"")</f>
        <v/>
      </c>
    </row>
    <row r="1695" ht="14.25" customHeight="1">
      <c r="A1695" s="7" t="s">
        <v>3464</v>
      </c>
      <c r="B1695" s="7" t="s">
        <v>3465</v>
      </c>
      <c r="C1695" s="7" t="s">
        <v>44</v>
      </c>
      <c r="D1695" s="8"/>
      <c r="E1695" s="8"/>
      <c r="F1695" s="8"/>
      <c r="G1695" s="2" t="str">
        <f>IFERROR(__xludf.DUMMYFUNCTION("IF(NOT(EXACT(A1695,A1694)), IF(ISERROR(FILTER(D$2:D2782, A$2:A2782 = A1695, D$2:D2782&lt;&gt;"""")), """", COUNTA(FILTER(D$2:D2782, A$2:A2782 = A1695, D$2:D2782&lt;&gt;""""))),"""")"),"")</f>
        <v/>
      </c>
    </row>
    <row r="1696" ht="14.25" customHeight="1">
      <c r="A1696" s="7" t="s">
        <v>3466</v>
      </c>
      <c r="B1696" s="7" t="s">
        <v>3467</v>
      </c>
      <c r="C1696" s="7" t="s">
        <v>44</v>
      </c>
      <c r="D1696" s="8"/>
      <c r="E1696" s="8"/>
      <c r="F1696" s="8"/>
      <c r="G1696" s="2" t="str">
        <f>IFERROR(__xludf.DUMMYFUNCTION("IF(NOT(EXACT(A1696,A1695)), IF(ISERROR(FILTER(D$2:D2782, A$2:A2782 = A1696, D$2:D2782&lt;&gt;"""")), """", COUNTA(FILTER(D$2:D2782, A$2:A2782 = A1696, D$2:D2782&lt;&gt;""""))),"""")"),"")</f>
        <v/>
      </c>
    </row>
    <row r="1697" ht="14.25" customHeight="1">
      <c r="A1697" s="7" t="s">
        <v>3468</v>
      </c>
      <c r="B1697" s="7" t="s">
        <v>3469</v>
      </c>
      <c r="C1697" s="7" t="s">
        <v>44</v>
      </c>
      <c r="D1697" s="8"/>
      <c r="E1697" s="8"/>
      <c r="F1697" s="8"/>
      <c r="G1697" s="2" t="str">
        <f>IFERROR(__xludf.DUMMYFUNCTION("IF(NOT(EXACT(A1697,A1696)), IF(ISERROR(FILTER(D$2:D2782, A$2:A2782 = A1697, D$2:D2782&lt;&gt;"""")), """", COUNTA(FILTER(D$2:D2782, A$2:A2782 = A1697, D$2:D2782&lt;&gt;""""))),"""")"),"")</f>
        <v/>
      </c>
    </row>
    <row r="1698" ht="14.25" customHeight="1">
      <c r="A1698" s="7" t="s">
        <v>3470</v>
      </c>
      <c r="B1698" s="7" t="s">
        <v>3471</v>
      </c>
      <c r="C1698" s="7" t="s">
        <v>44</v>
      </c>
      <c r="D1698" s="8"/>
      <c r="E1698" s="8"/>
      <c r="F1698" s="8"/>
      <c r="G1698" s="2" t="str">
        <f>IFERROR(__xludf.DUMMYFUNCTION("IF(NOT(EXACT(A1698,A1697)), IF(ISERROR(FILTER(D$2:D2782, A$2:A2782 = A1698, D$2:D2782&lt;&gt;"""")), """", COUNTA(FILTER(D$2:D2782, A$2:A2782 = A1698, D$2:D2782&lt;&gt;""""))),"""")"),"")</f>
        <v/>
      </c>
    </row>
    <row r="1699" ht="14.25" customHeight="1">
      <c r="A1699" s="7" t="s">
        <v>3472</v>
      </c>
      <c r="B1699" s="7" t="s">
        <v>3473</v>
      </c>
      <c r="C1699" s="7" t="s">
        <v>44</v>
      </c>
      <c r="D1699" s="8"/>
      <c r="E1699" s="8"/>
      <c r="F1699" s="8"/>
      <c r="G1699" s="2" t="str">
        <f>IFERROR(__xludf.DUMMYFUNCTION("IF(NOT(EXACT(A1699,A1698)), IF(ISERROR(FILTER(D$2:D2782, A$2:A2782 = A1699, D$2:D2782&lt;&gt;"""")), """", COUNTA(FILTER(D$2:D2782, A$2:A2782 = A1699, D$2:D2782&lt;&gt;""""))),"""")"),"")</f>
        <v/>
      </c>
    </row>
    <row r="1700" ht="14.25" customHeight="1">
      <c r="A1700" s="7" t="s">
        <v>3474</v>
      </c>
      <c r="B1700" s="7" t="s">
        <v>3475</v>
      </c>
      <c r="C1700" s="7" t="s">
        <v>44</v>
      </c>
      <c r="D1700" s="8"/>
      <c r="E1700" s="8"/>
      <c r="F1700" s="8"/>
      <c r="G1700" s="2" t="str">
        <f>IFERROR(__xludf.DUMMYFUNCTION("IF(NOT(EXACT(A1700,A1699)), IF(ISERROR(FILTER(D$2:D2782, A$2:A2782 = A1700, D$2:D2782&lt;&gt;"""")), """", COUNTA(FILTER(D$2:D2782, A$2:A2782 = A1700, D$2:D2782&lt;&gt;""""))),"""")"),"")</f>
        <v/>
      </c>
    </row>
    <row r="1701" ht="14.25" customHeight="1">
      <c r="A1701" s="7" t="s">
        <v>3476</v>
      </c>
      <c r="B1701" s="7" t="s">
        <v>3477</v>
      </c>
      <c r="C1701" s="7" t="s">
        <v>44</v>
      </c>
      <c r="D1701" s="8"/>
      <c r="E1701" s="8"/>
      <c r="F1701" s="8"/>
      <c r="G1701" s="2" t="str">
        <f>IFERROR(__xludf.DUMMYFUNCTION("IF(NOT(EXACT(A1701,A1700)), IF(ISERROR(FILTER(D$2:D2782, A$2:A2782 = A1701, D$2:D2782&lt;&gt;"""")), """", COUNTA(FILTER(D$2:D2782, A$2:A2782 = A1701, D$2:D2782&lt;&gt;""""))),"""")"),"")</f>
        <v/>
      </c>
    </row>
    <row r="1702" ht="14.25" customHeight="1">
      <c r="A1702" s="7" t="s">
        <v>3478</v>
      </c>
      <c r="B1702" s="7" t="s">
        <v>3479</v>
      </c>
      <c r="C1702" s="7" t="s">
        <v>44</v>
      </c>
      <c r="D1702" s="8"/>
      <c r="E1702" s="8"/>
      <c r="F1702" s="8"/>
      <c r="G1702" s="2" t="str">
        <f>IFERROR(__xludf.DUMMYFUNCTION("IF(NOT(EXACT(A1702,A1701)), IF(ISERROR(FILTER(D$2:D2782, A$2:A2782 = A1702, D$2:D2782&lt;&gt;"""")), """", COUNTA(FILTER(D$2:D2782, A$2:A2782 = A1702, D$2:D2782&lt;&gt;""""))),"""")"),"")</f>
        <v/>
      </c>
    </row>
    <row r="1703" ht="14.25" customHeight="1">
      <c r="A1703" s="7" t="s">
        <v>3480</v>
      </c>
      <c r="B1703" s="7" t="s">
        <v>3481</v>
      </c>
      <c r="C1703" s="7" t="s">
        <v>44</v>
      </c>
      <c r="D1703" s="8"/>
      <c r="E1703" s="8"/>
      <c r="F1703" s="8"/>
      <c r="G1703" s="2" t="str">
        <f>IFERROR(__xludf.DUMMYFUNCTION("IF(NOT(EXACT(A1703,A1702)), IF(ISERROR(FILTER(D$2:D2782, A$2:A2782 = A1703, D$2:D2782&lt;&gt;"""")), """", COUNTA(FILTER(D$2:D2782, A$2:A2782 = A1703, D$2:D2782&lt;&gt;""""))),"""")"),"")</f>
        <v/>
      </c>
    </row>
    <row r="1704" ht="14.25" customHeight="1">
      <c r="A1704" s="7" t="s">
        <v>3482</v>
      </c>
      <c r="B1704" s="7" t="s">
        <v>3483</v>
      </c>
      <c r="C1704" s="7" t="s">
        <v>44</v>
      </c>
      <c r="D1704" s="8"/>
      <c r="E1704" s="8"/>
      <c r="F1704" s="8"/>
      <c r="G1704" s="2" t="str">
        <f>IFERROR(__xludf.DUMMYFUNCTION("IF(NOT(EXACT(A1704,A1703)), IF(ISERROR(FILTER(D$2:D2782, A$2:A2782 = A1704, D$2:D2782&lt;&gt;"""")), """", COUNTA(FILTER(D$2:D2782, A$2:A2782 = A1704, D$2:D2782&lt;&gt;""""))),"""")"),"")</f>
        <v/>
      </c>
    </row>
    <row r="1705" ht="14.25" customHeight="1">
      <c r="A1705" s="7" t="s">
        <v>3484</v>
      </c>
      <c r="B1705" s="7" t="s">
        <v>3485</v>
      </c>
      <c r="C1705" s="7" t="s">
        <v>44</v>
      </c>
      <c r="D1705" s="8"/>
      <c r="E1705" s="8"/>
      <c r="F1705" s="8"/>
      <c r="G1705" s="2" t="str">
        <f>IFERROR(__xludf.DUMMYFUNCTION("IF(NOT(EXACT(A1705,A1704)), IF(ISERROR(FILTER(D$2:D2782, A$2:A2782 = A1705, D$2:D2782&lt;&gt;"""")), """", COUNTA(FILTER(D$2:D2782, A$2:A2782 = A1705, D$2:D2782&lt;&gt;""""))),"""")"),"")</f>
        <v/>
      </c>
    </row>
    <row r="1706" ht="14.25" customHeight="1">
      <c r="A1706" s="7" t="s">
        <v>3486</v>
      </c>
      <c r="B1706" s="7" t="s">
        <v>3487</v>
      </c>
      <c r="C1706" s="7" t="s">
        <v>44</v>
      </c>
      <c r="D1706" s="8"/>
      <c r="E1706" s="8"/>
      <c r="F1706" s="8"/>
      <c r="G1706" s="2" t="str">
        <f>IFERROR(__xludf.DUMMYFUNCTION("IF(NOT(EXACT(A1706,A1705)), IF(ISERROR(FILTER(D$2:D2782, A$2:A2782 = A1706, D$2:D2782&lt;&gt;"""")), """", COUNTA(FILTER(D$2:D2782, A$2:A2782 = A1706, D$2:D2782&lt;&gt;""""))),"""")"),"")</f>
        <v/>
      </c>
    </row>
    <row r="1707" ht="14.25" customHeight="1">
      <c r="A1707" s="7" t="s">
        <v>3488</v>
      </c>
      <c r="B1707" s="7" t="s">
        <v>3489</v>
      </c>
      <c r="C1707" s="7" t="s">
        <v>44</v>
      </c>
      <c r="D1707" s="8"/>
      <c r="E1707" s="8"/>
      <c r="F1707" s="8"/>
      <c r="G1707" s="2" t="str">
        <f>IFERROR(__xludf.DUMMYFUNCTION("IF(NOT(EXACT(A1707,A1706)), IF(ISERROR(FILTER(D$2:D2782, A$2:A2782 = A1707, D$2:D2782&lt;&gt;"""")), """", COUNTA(FILTER(D$2:D2782, A$2:A2782 = A1707, D$2:D2782&lt;&gt;""""))),"""")"),"")</f>
        <v/>
      </c>
    </row>
    <row r="1708" ht="14.25" customHeight="1">
      <c r="A1708" s="7" t="s">
        <v>3490</v>
      </c>
      <c r="B1708" s="7" t="s">
        <v>3491</v>
      </c>
      <c r="C1708" s="7" t="s">
        <v>44</v>
      </c>
      <c r="D1708" s="8"/>
      <c r="E1708" s="8"/>
      <c r="F1708" s="8"/>
      <c r="G1708" s="2" t="str">
        <f>IFERROR(__xludf.DUMMYFUNCTION("IF(NOT(EXACT(A1708,A1707)), IF(ISERROR(FILTER(D$2:D2782, A$2:A2782 = A1708, D$2:D2782&lt;&gt;"""")), """", COUNTA(FILTER(D$2:D2782, A$2:A2782 = A1708, D$2:D2782&lt;&gt;""""))),"""")"),"")</f>
        <v/>
      </c>
    </row>
    <row r="1709" ht="14.25" customHeight="1">
      <c r="A1709" s="7" t="s">
        <v>3492</v>
      </c>
      <c r="B1709" s="7" t="s">
        <v>3493</v>
      </c>
      <c r="C1709" s="7" t="s">
        <v>44</v>
      </c>
      <c r="D1709" s="8"/>
      <c r="E1709" s="8"/>
      <c r="F1709" s="8"/>
      <c r="G1709" s="2" t="str">
        <f>IFERROR(__xludf.DUMMYFUNCTION("IF(NOT(EXACT(A1709,A1708)), IF(ISERROR(FILTER(D$2:D2782, A$2:A2782 = A1709, D$2:D2782&lt;&gt;"""")), """", COUNTA(FILTER(D$2:D2782, A$2:A2782 = A1709, D$2:D2782&lt;&gt;""""))),"""")"),"")</f>
        <v/>
      </c>
    </row>
    <row r="1710" ht="14.25" customHeight="1">
      <c r="A1710" s="7" t="s">
        <v>3494</v>
      </c>
      <c r="B1710" s="7" t="s">
        <v>3495</v>
      </c>
      <c r="C1710" s="7" t="s">
        <v>44</v>
      </c>
      <c r="D1710" s="8"/>
      <c r="E1710" s="8"/>
      <c r="F1710" s="8"/>
      <c r="G1710" s="2" t="str">
        <f>IFERROR(__xludf.DUMMYFUNCTION("IF(NOT(EXACT(A1710,A1709)), IF(ISERROR(FILTER(D$2:D2782, A$2:A2782 = A1710, D$2:D2782&lt;&gt;"""")), """", COUNTA(FILTER(D$2:D2782, A$2:A2782 = A1710, D$2:D2782&lt;&gt;""""))),"""")"),"")</f>
        <v/>
      </c>
    </row>
    <row r="1711" ht="14.25" customHeight="1">
      <c r="A1711" s="7" t="s">
        <v>3496</v>
      </c>
      <c r="B1711" s="7" t="s">
        <v>3497</v>
      </c>
      <c r="C1711" s="7" t="s">
        <v>44</v>
      </c>
      <c r="D1711" s="8"/>
      <c r="E1711" s="8"/>
      <c r="F1711" s="8"/>
      <c r="G1711" s="2" t="str">
        <f>IFERROR(__xludf.DUMMYFUNCTION("IF(NOT(EXACT(A1711,A1710)), IF(ISERROR(FILTER(D$2:D2782, A$2:A2782 = A1711, D$2:D2782&lt;&gt;"""")), """", COUNTA(FILTER(D$2:D2782, A$2:A2782 = A1711, D$2:D2782&lt;&gt;""""))),"""")"),"")</f>
        <v/>
      </c>
    </row>
    <row r="1712" ht="14.25" customHeight="1">
      <c r="A1712" s="7" t="s">
        <v>3498</v>
      </c>
      <c r="B1712" s="7" t="s">
        <v>3499</v>
      </c>
      <c r="C1712" s="7" t="s">
        <v>44</v>
      </c>
      <c r="D1712" s="8"/>
      <c r="E1712" s="8"/>
      <c r="F1712" s="8"/>
      <c r="G1712" s="2" t="str">
        <f>IFERROR(__xludf.DUMMYFUNCTION("IF(NOT(EXACT(A1712,A1711)), IF(ISERROR(FILTER(D$2:D2782, A$2:A2782 = A1712, D$2:D2782&lt;&gt;"""")), """", COUNTA(FILTER(D$2:D2782, A$2:A2782 = A1712, D$2:D2782&lt;&gt;""""))),"""")"),"")</f>
        <v/>
      </c>
    </row>
    <row r="1713" ht="14.25" customHeight="1">
      <c r="A1713" s="7" t="s">
        <v>3500</v>
      </c>
      <c r="B1713" s="7" t="s">
        <v>3501</v>
      </c>
      <c r="C1713" s="7" t="s">
        <v>44</v>
      </c>
      <c r="D1713" s="8"/>
      <c r="E1713" s="8"/>
      <c r="F1713" s="8"/>
      <c r="G1713" s="2" t="str">
        <f>IFERROR(__xludf.DUMMYFUNCTION("IF(NOT(EXACT(A1713,A1712)), IF(ISERROR(FILTER(D$2:D2782, A$2:A2782 = A1713, D$2:D2782&lt;&gt;"""")), """", COUNTA(FILTER(D$2:D2782, A$2:A2782 = A1713, D$2:D2782&lt;&gt;""""))),"""")"),"")</f>
        <v/>
      </c>
    </row>
    <row r="1714" ht="14.25" customHeight="1">
      <c r="A1714" s="7" t="s">
        <v>3502</v>
      </c>
      <c r="B1714" s="7" t="s">
        <v>3503</v>
      </c>
      <c r="C1714" s="7" t="s">
        <v>44</v>
      </c>
      <c r="D1714" s="8"/>
      <c r="E1714" s="8"/>
      <c r="F1714" s="8"/>
      <c r="G1714" s="2" t="str">
        <f>IFERROR(__xludf.DUMMYFUNCTION("IF(NOT(EXACT(A1714,A1713)), IF(ISERROR(FILTER(D$2:D2782, A$2:A2782 = A1714, D$2:D2782&lt;&gt;"""")), """", COUNTA(FILTER(D$2:D2782, A$2:A2782 = A1714, D$2:D2782&lt;&gt;""""))),"""")"),"")</f>
        <v/>
      </c>
    </row>
    <row r="1715" ht="14.25" customHeight="1">
      <c r="A1715" s="7" t="s">
        <v>3504</v>
      </c>
      <c r="B1715" s="7" t="s">
        <v>3505</v>
      </c>
      <c r="C1715" s="7" t="s">
        <v>44</v>
      </c>
      <c r="D1715" s="8"/>
      <c r="E1715" s="8"/>
      <c r="F1715" s="8"/>
      <c r="G1715" s="2" t="str">
        <f>IFERROR(__xludf.DUMMYFUNCTION("IF(NOT(EXACT(A1715,A1714)), IF(ISERROR(FILTER(D$2:D2782, A$2:A2782 = A1715, D$2:D2782&lt;&gt;"""")), """", COUNTA(FILTER(D$2:D2782, A$2:A2782 = A1715, D$2:D2782&lt;&gt;""""))),"""")"),"")</f>
        <v/>
      </c>
    </row>
    <row r="1716" ht="14.25" customHeight="1">
      <c r="A1716" s="7" t="s">
        <v>3506</v>
      </c>
      <c r="B1716" s="7" t="s">
        <v>3507</v>
      </c>
      <c r="C1716" s="7" t="s">
        <v>44</v>
      </c>
      <c r="D1716" s="8"/>
      <c r="E1716" s="8"/>
      <c r="F1716" s="8"/>
      <c r="G1716" s="2" t="str">
        <f>IFERROR(__xludf.DUMMYFUNCTION("IF(NOT(EXACT(A1716,A1715)), IF(ISERROR(FILTER(D$2:D2782, A$2:A2782 = A1716, D$2:D2782&lt;&gt;"""")), """", COUNTA(FILTER(D$2:D2782, A$2:A2782 = A1716, D$2:D2782&lt;&gt;""""))),"""")"),"")</f>
        <v/>
      </c>
    </row>
    <row r="1717" ht="14.25" customHeight="1">
      <c r="A1717" s="7" t="s">
        <v>3508</v>
      </c>
      <c r="B1717" s="7" t="s">
        <v>3509</v>
      </c>
      <c r="C1717" s="7" t="s">
        <v>44</v>
      </c>
      <c r="D1717" s="8"/>
      <c r="E1717" s="8"/>
      <c r="F1717" s="8"/>
      <c r="G1717" s="2" t="str">
        <f>IFERROR(__xludf.DUMMYFUNCTION("IF(NOT(EXACT(A1717,A1716)), IF(ISERROR(FILTER(D$2:D2782, A$2:A2782 = A1717, D$2:D2782&lt;&gt;"""")), """", COUNTA(FILTER(D$2:D2782, A$2:A2782 = A1717, D$2:D2782&lt;&gt;""""))),"""")"),"")</f>
        <v/>
      </c>
    </row>
    <row r="1718" ht="14.25" customHeight="1">
      <c r="A1718" s="7" t="s">
        <v>3510</v>
      </c>
      <c r="B1718" s="7" t="s">
        <v>3511</v>
      </c>
      <c r="C1718" s="7" t="s">
        <v>44</v>
      </c>
      <c r="D1718" s="8"/>
      <c r="E1718" s="8"/>
      <c r="F1718" s="8"/>
      <c r="G1718" s="2" t="str">
        <f>IFERROR(__xludf.DUMMYFUNCTION("IF(NOT(EXACT(A1718,A1717)), IF(ISERROR(FILTER(D$2:D2782, A$2:A2782 = A1718, D$2:D2782&lt;&gt;"""")), """", COUNTA(FILTER(D$2:D2782, A$2:A2782 = A1718, D$2:D2782&lt;&gt;""""))),"""")"),"")</f>
        <v/>
      </c>
    </row>
    <row r="1719" ht="14.25" customHeight="1">
      <c r="A1719" s="7" t="s">
        <v>3512</v>
      </c>
      <c r="B1719" s="7" t="s">
        <v>3513</v>
      </c>
      <c r="C1719" s="7" t="s">
        <v>44</v>
      </c>
      <c r="D1719" s="8"/>
      <c r="E1719" s="8"/>
      <c r="F1719" s="8"/>
      <c r="G1719" s="2" t="str">
        <f>IFERROR(__xludf.DUMMYFUNCTION("IF(NOT(EXACT(A1719,A1718)), IF(ISERROR(FILTER(D$2:D2782, A$2:A2782 = A1719, D$2:D2782&lt;&gt;"""")), """", COUNTA(FILTER(D$2:D2782, A$2:A2782 = A1719, D$2:D2782&lt;&gt;""""))),"""")"),"")</f>
        <v/>
      </c>
    </row>
    <row r="1720" ht="14.25" customHeight="1">
      <c r="A1720" s="7" t="s">
        <v>3514</v>
      </c>
      <c r="B1720" s="7" t="s">
        <v>3515</v>
      </c>
      <c r="C1720" s="7" t="s">
        <v>44</v>
      </c>
      <c r="D1720" s="8"/>
      <c r="E1720" s="8"/>
      <c r="F1720" s="8"/>
      <c r="G1720" s="2" t="str">
        <f>IFERROR(__xludf.DUMMYFUNCTION("IF(NOT(EXACT(A1720,A1719)), IF(ISERROR(FILTER(D$2:D2782, A$2:A2782 = A1720, D$2:D2782&lt;&gt;"""")), """", COUNTA(FILTER(D$2:D2782, A$2:A2782 = A1720, D$2:D2782&lt;&gt;""""))),"""")"),"")</f>
        <v/>
      </c>
    </row>
    <row r="1721" ht="14.25" customHeight="1">
      <c r="A1721" s="7" t="s">
        <v>3516</v>
      </c>
      <c r="B1721" s="7" t="s">
        <v>3517</v>
      </c>
      <c r="C1721" s="7" t="s">
        <v>44</v>
      </c>
      <c r="D1721" s="8"/>
      <c r="E1721" s="8"/>
      <c r="F1721" s="8"/>
      <c r="G1721" s="2" t="str">
        <f>IFERROR(__xludf.DUMMYFUNCTION("IF(NOT(EXACT(A1721,A1720)), IF(ISERROR(FILTER(D$2:D2782, A$2:A2782 = A1721, D$2:D2782&lt;&gt;"""")), """", COUNTA(FILTER(D$2:D2782, A$2:A2782 = A1721, D$2:D2782&lt;&gt;""""))),"""")"),"")</f>
        <v/>
      </c>
    </row>
    <row r="1722" ht="14.25" customHeight="1">
      <c r="A1722" s="7" t="s">
        <v>3518</v>
      </c>
      <c r="B1722" s="7" t="s">
        <v>3519</v>
      </c>
      <c r="C1722" s="7" t="s">
        <v>44</v>
      </c>
      <c r="D1722" s="8"/>
      <c r="E1722" s="8"/>
      <c r="F1722" s="8"/>
      <c r="G1722" s="2" t="str">
        <f>IFERROR(__xludf.DUMMYFUNCTION("IF(NOT(EXACT(A1722,A1721)), IF(ISERROR(FILTER(D$2:D2782, A$2:A2782 = A1722, D$2:D2782&lt;&gt;"""")), """", COUNTA(FILTER(D$2:D2782, A$2:A2782 = A1722, D$2:D2782&lt;&gt;""""))),"""")"),"")</f>
        <v/>
      </c>
    </row>
    <row r="1723" ht="14.25" customHeight="1">
      <c r="A1723" s="7" t="s">
        <v>3520</v>
      </c>
      <c r="B1723" s="7" t="s">
        <v>3521</v>
      </c>
      <c r="C1723" s="7" t="s">
        <v>44</v>
      </c>
      <c r="D1723" s="8"/>
      <c r="E1723" s="8"/>
      <c r="F1723" s="8"/>
      <c r="G1723" s="2" t="str">
        <f>IFERROR(__xludf.DUMMYFUNCTION("IF(NOT(EXACT(A1723,A1722)), IF(ISERROR(FILTER(D$2:D2782, A$2:A2782 = A1723, D$2:D2782&lt;&gt;"""")), """", COUNTA(FILTER(D$2:D2782, A$2:A2782 = A1723, D$2:D2782&lt;&gt;""""))),"""")"),"")</f>
        <v/>
      </c>
    </row>
    <row r="1724" ht="14.25" customHeight="1">
      <c r="A1724" s="7" t="s">
        <v>3522</v>
      </c>
      <c r="B1724" s="7" t="s">
        <v>3523</v>
      </c>
      <c r="C1724" s="7" t="s">
        <v>44</v>
      </c>
      <c r="D1724" s="8"/>
      <c r="E1724" s="8"/>
      <c r="F1724" s="8"/>
      <c r="G1724" s="2" t="str">
        <f>IFERROR(__xludf.DUMMYFUNCTION("IF(NOT(EXACT(A1724,A1723)), IF(ISERROR(FILTER(D$2:D2782, A$2:A2782 = A1724, D$2:D2782&lt;&gt;"""")), """", COUNTA(FILTER(D$2:D2782, A$2:A2782 = A1724, D$2:D2782&lt;&gt;""""))),"""")"),"")</f>
        <v/>
      </c>
    </row>
    <row r="1725" ht="14.25" customHeight="1">
      <c r="A1725" s="7" t="s">
        <v>3524</v>
      </c>
      <c r="B1725" s="7" t="s">
        <v>3525</v>
      </c>
      <c r="C1725" s="7" t="s">
        <v>44</v>
      </c>
      <c r="D1725" s="8"/>
      <c r="E1725" s="8"/>
      <c r="F1725" s="8"/>
      <c r="G1725" s="2" t="str">
        <f>IFERROR(__xludf.DUMMYFUNCTION("IF(NOT(EXACT(A1725,A1724)), IF(ISERROR(FILTER(D$2:D2782, A$2:A2782 = A1725, D$2:D2782&lt;&gt;"""")), """", COUNTA(FILTER(D$2:D2782, A$2:A2782 = A1725, D$2:D2782&lt;&gt;""""))),"""")"),"")</f>
        <v/>
      </c>
    </row>
    <row r="1726" ht="14.25" customHeight="1">
      <c r="A1726" s="7" t="s">
        <v>3526</v>
      </c>
      <c r="B1726" s="7" t="s">
        <v>3527</v>
      </c>
      <c r="C1726" s="7" t="s">
        <v>44</v>
      </c>
      <c r="D1726" s="8"/>
      <c r="E1726" s="8"/>
      <c r="F1726" s="8"/>
      <c r="G1726" s="2" t="str">
        <f>IFERROR(__xludf.DUMMYFUNCTION("IF(NOT(EXACT(A1726,A1725)), IF(ISERROR(FILTER(D$2:D2782, A$2:A2782 = A1726, D$2:D2782&lt;&gt;"""")), """", COUNTA(FILTER(D$2:D2782, A$2:A2782 = A1726, D$2:D2782&lt;&gt;""""))),"""")"),"")</f>
        <v/>
      </c>
    </row>
    <row r="1727" ht="14.25" customHeight="1">
      <c r="A1727" s="7" t="s">
        <v>3528</v>
      </c>
      <c r="B1727" s="7" t="s">
        <v>3529</v>
      </c>
      <c r="C1727" s="7" t="s">
        <v>44</v>
      </c>
      <c r="D1727" s="8"/>
      <c r="E1727" s="8"/>
      <c r="F1727" s="8"/>
      <c r="G1727" s="2" t="str">
        <f>IFERROR(__xludf.DUMMYFUNCTION("IF(NOT(EXACT(A1727,A1726)), IF(ISERROR(FILTER(D$2:D2782, A$2:A2782 = A1727, D$2:D2782&lt;&gt;"""")), """", COUNTA(FILTER(D$2:D2782, A$2:A2782 = A1727, D$2:D2782&lt;&gt;""""))),"""")"),"")</f>
        <v/>
      </c>
    </row>
    <row r="1728" ht="14.25" customHeight="1">
      <c r="A1728" s="7" t="s">
        <v>3530</v>
      </c>
      <c r="B1728" s="7" t="s">
        <v>3531</v>
      </c>
      <c r="C1728" s="7" t="s">
        <v>44</v>
      </c>
      <c r="D1728" s="8"/>
      <c r="E1728" s="8"/>
      <c r="F1728" s="8"/>
      <c r="G1728" s="2" t="str">
        <f>IFERROR(__xludf.DUMMYFUNCTION("IF(NOT(EXACT(A1728,A1727)), IF(ISERROR(FILTER(D$2:D2782, A$2:A2782 = A1728, D$2:D2782&lt;&gt;"""")), """", COUNTA(FILTER(D$2:D2782, A$2:A2782 = A1728, D$2:D2782&lt;&gt;""""))),"""")"),"")</f>
        <v/>
      </c>
    </row>
    <row r="1729" ht="14.25" customHeight="1">
      <c r="A1729" s="7" t="s">
        <v>3532</v>
      </c>
      <c r="B1729" s="7" t="s">
        <v>3533</v>
      </c>
      <c r="C1729" s="7" t="s">
        <v>44</v>
      </c>
      <c r="D1729" s="8"/>
      <c r="E1729" s="8"/>
      <c r="F1729" s="8"/>
      <c r="G1729" s="2" t="str">
        <f>IFERROR(__xludf.DUMMYFUNCTION("IF(NOT(EXACT(A1729,A1728)), IF(ISERROR(FILTER(D$2:D2782, A$2:A2782 = A1729, D$2:D2782&lt;&gt;"""")), """", COUNTA(FILTER(D$2:D2782, A$2:A2782 = A1729, D$2:D2782&lt;&gt;""""))),"""")"),"")</f>
        <v/>
      </c>
    </row>
    <row r="1730" ht="14.25" customHeight="1">
      <c r="A1730" s="7" t="s">
        <v>3534</v>
      </c>
      <c r="B1730" s="7" t="s">
        <v>3535</v>
      </c>
      <c r="C1730" s="7" t="s">
        <v>44</v>
      </c>
      <c r="D1730" s="8"/>
      <c r="E1730" s="8"/>
      <c r="F1730" s="8"/>
      <c r="G1730" s="2" t="str">
        <f>IFERROR(__xludf.DUMMYFUNCTION("IF(NOT(EXACT(A1730,A1729)), IF(ISERROR(FILTER(D$2:D2782, A$2:A2782 = A1730, D$2:D2782&lt;&gt;"""")), """", COUNTA(FILTER(D$2:D2782, A$2:A2782 = A1730, D$2:D2782&lt;&gt;""""))),"""")"),"")</f>
        <v/>
      </c>
    </row>
    <row r="1731" ht="14.25" customHeight="1">
      <c r="A1731" s="7" t="s">
        <v>3536</v>
      </c>
      <c r="B1731" s="7" t="s">
        <v>3537</v>
      </c>
      <c r="C1731" s="7" t="s">
        <v>44</v>
      </c>
      <c r="D1731" s="8"/>
      <c r="E1731" s="8"/>
      <c r="F1731" s="8"/>
      <c r="G1731" s="2" t="str">
        <f>IFERROR(__xludf.DUMMYFUNCTION("IF(NOT(EXACT(A1731,A1730)), IF(ISERROR(FILTER(D$2:D2782, A$2:A2782 = A1731, D$2:D2782&lt;&gt;"""")), """", COUNTA(FILTER(D$2:D2782, A$2:A2782 = A1731, D$2:D2782&lt;&gt;""""))),"""")"),"")</f>
        <v/>
      </c>
    </row>
    <row r="1732" ht="14.25" customHeight="1">
      <c r="A1732" s="7" t="s">
        <v>3538</v>
      </c>
      <c r="B1732" s="7" t="s">
        <v>3539</v>
      </c>
      <c r="C1732" s="7" t="s">
        <v>44</v>
      </c>
      <c r="D1732" s="8"/>
      <c r="E1732" s="8"/>
      <c r="F1732" s="8"/>
      <c r="G1732" s="2" t="str">
        <f>IFERROR(__xludf.DUMMYFUNCTION("IF(NOT(EXACT(A1732,A1731)), IF(ISERROR(FILTER(D$2:D2782, A$2:A2782 = A1732, D$2:D2782&lt;&gt;"""")), """", COUNTA(FILTER(D$2:D2782, A$2:A2782 = A1732, D$2:D2782&lt;&gt;""""))),"""")"),"")</f>
        <v/>
      </c>
    </row>
    <row r="1733" ht="14.25" customHeight="1">
      <c r="A1733" s="7" t="s">
        <v>3540</v>
      </c>
      <c r="B1733" s="7" t="s">
        <v>3541</v>
      </c>
      <c r="C1733" s="7" t="s">
        <v>44</v>
      </c>
      <c r="D1733" s="8"/>
      <c r="E1733" s="8"/>
      <c r="F1733" s="8"/>
      <c r="G1733" s="2" t="str">
        <f>IFERROR(__xludf.DUMMYFUNCTION("IF(NOT(EXACT(A1733,A1732)), IF(ISERROR(FILTER(D$2:D2782, A$2:A2782 = A1733, D$2:D2782&lt;&gt;"""")), """", COUNTA(FILTER(D$2:D2782, A$2:A2782 = A1733, D$2:D2782&lt;&gt;""""))),"""")"),"")</f>
        <v/>
      </c>
    </row>
    <row r="1734" ht="14.25" customHeight="1">
      <c r="A1734" s="7" t="s">
        <v>3542</v>
      </c>
      <c r="B1734" s="7" t="s">
        <v>3543</v>
      </c>
      <c r="C1734" s="7" t="s">
        <v>44</v>
      </c>
      <c r="D1734" s="8"/>
      <c r="E1734" s="8"/>
      <c r="F1734" s="8"/>
      <c r="G1734" s="2" t="str">
        <f>IFERROR(__xludf.DUMMYFUNCTION("IF(NOT(EXACT(A1734,A1733)), IF(ISERROR(FILTER(D$2:D2782, A$2:A2782 = A1734, D$2:D2782&lt;&gt;"""")), """", COUNTA(FILTER(D$2:D2782, A$2:A2782 = A1734, D$2:D2782&lt;&gt;""""))),"""")"),"")</f>
        <v/>
      </c>
    </row>
    <row r="1735" ht="14.25" customHeight="1">
      <c r="A1735" s="7" t="s">
        <v>3544</v>
      </c>
      <c r="B1735" s="7" t="s">
        <v>3545</v>
      </c>
      <c r="C1735" s="7" t="s">
        <v>44</v>
      </c>
      <c r="D1735" s="8"/>
      <c r="E1735" s="8"/>
      <c r="F1735" s="8"/>
      <c r="G1735" s="2" t="str">
        <f>IFERROR(__xludf.DUMMYFUNCTION("IF(NOT(EXACT(A1735,A1734)), IF(ISERROR(FILTER(D$2:D2782, A$2:A2782 = A1735, D$2:D2782&lt;&gt;"""")), """", COUNTA(FILTER(D$2:D2782, A$2:A2782 = A1735, D$2:D2782&lt;&gt;""""))),"""")"),"")</f>
        <v/>
      </c>
    </row>
    <row r="1736" ht="14.25" customHeight="1">
      <c r="A1736" s="7" t="s">
        <v>3546</v>
      </c>
      <c r="B1736" s="7" t="s">
        <v>3547</v>
      </c>
      <c r="C1736" s="7" t="s">
        <v>44</v>
      </c>
      <c r="D1736" s="8"/>
      <c r="E1736" s="8"/>
      <c r="F1736" s="8"/>
      <c r="G1736" s="2" t="str">
        <f>IFERROR(__xludf.DUMMYFUNCTION("IF(NOT(EXACT(A1736,A1735)), IF(ISERROR(FILTER(D$2:D2782, A$2:A2782 = A1736, D$2:D2782&lt;&gt;"""")), """", COUNTA(FILTER(D$2:D2782, A$2:A2782 = A1736, D$2:D2782&lt;&gt;""""))),"""")"),"")</f>
        <v/>
      </c>
    </row>
    <row r="1737" ht="14.25" customHeight="1">
      <c r="A1737" s="7" t="s">
        <v>3548</v>
      </c>
      <c r="B1737" s="7" t="s">
        <v>3549</v>
      </c>
      <c r="C1737" s="7" t="s">
        <v>44</v>
      </c>
      <c r="D1737" s="8"/>
      <c r="E1737" s="8"/>
      <c r="F1737" s="8"/>
      <c r="G1737" s="2" t="str">
        <f>IFERROR(__xludf.DUMMYFUNCTION("IF(NOT(EXACT(A1737,A1736)), IF(ISERROR(FILTER(D$2:D2782, A$2:A2782 = A1737, D$2:D2782&lt;&gt;"""")), """", COUNTA(FILTER(D$2:D2782, A$2:A2782 = A1737, D$2:D2782&lt;&gt;""""))),"""")"),"")</f>
        <v/>
      </c>
    </row>
    <row r="1738" ht="14.25" customHeight="1">
      <c r="A1738" s="7" t="s">
        <v>3550</v>
      </c>
      <c r="B1738" s="7" t="s">
        <v>3551</v>
      </c>
      <c r="C1738" s="7" t="s">
        <v>44</v>
      </c>
      <c r="D1738" s="8"/>
      <c r="E1738" s="8"/>
      <c r="F1738" s="8"/>
      <c r="G1738" s="2" t="str">
        <f>IFERROR(__xludf.DUMMYFUNCTION("IF(NOT(EXACT(A1738,A1737)), IF(ISERROR(FILTER(D$2:D2782, A$2:A2782 = A1738, D$2:D2782&lt;&gt;"""")), """", COUNTA(FILTER(D$2:D2782, A$2:A2782 = A1738, D$2:D2782&lt;&gt;""""))),"""")"),"")</f>
        <v/>
      </c>
    </row>
    <row r="1739" ht="14.25" customHeight="1">
      <c r="A1739" s="7" t="s">
        <v>3552</v>
      </c>
      <c r="B1739" s="7" t="s">
        <v>3553</v>
      </c>
      <c r="C1739" s="7" t="s">
        <v>44</v>
      </c>
      <c r="D1739" s="8"/>
      <c r="E1739" s="8"/>
      <c r="F1739" s="8"/>
      <c r="G1739" s="2" t="str">
        <f>IFERROR(__xludf.DUMMYFUNCTION("IF(NOT(EXACT(A1739,A1738)), IF(ISERROR(FILTER(D$2:D2782, A$2:A2782 = A1739, D$2:D2782&lt;&gt;"""")), """", COUNTA(FILTER(D$2:D2782, A$2:A2782 = A1739, D$2:D2782&lt;&gt;""""))),"""")"),"")</f>
        <v/>
      </c>
    </row>
    <row r="1740" ht="14.25" customHeight="1">
      <c r="A1740" s="7" t="s">
        <v>3554</v>
      </c>
      <c r="B1740" s="7" t="s">
        <v>3555</v>
      </c>
      <c r="C1740" s="7" t="s">
        <v>44</v>
      </c>
      <c r="D1740" s="8"/>
      <c r="E1740" s="8"/>
      <c r="F1740" s="8"/>
      <c r="G1740" s="2" t="str">
        <f>IFERROR(__xludf.DUMMYFUNCTION("IF(NOT(EXACT(A1740,A1739)), IF(ISERROR(FILTER(D$2:D2782, A$2:A2782 = A1740, D$2:D2782&lt;&gt;"""")), """", COUNTA(FILTER(D$2:D2782, A$2:A2782 = A1740, D$2:D2782&lt;&gt;""""))),"""")"),"")</f>
        <v/>
      </c>
    </row>
    <row r="1741" ht="14.25" customHeight="1">
      <c r="A1741" s="7" t="s">
        <v>3556</v>
      </c>
      <c r="B1741" s="7" t="s">
        <v>3557</v>
      </c>
      <c r="C1741" s="7" t="s">
        <v>44</v>
      </c>
      <c r="D1741" s="8"/>
      <c r="E1741" s="8"/>
      <c r="F1741" s="8"/>
      <c r="G1741" s="2" t="str">
        <f>IFERROR(__xludf.DUMMYFUNCTION("IF(NOT(EXACT(A1741,A1740)), IF(ISERROR(FILTER(D$2:D2782, A$2:A2782 = A1741, D$2:D2782&lt;&gt;"""")), """", COUNTA(FILTER(D$2:D2782, A$2:A2782 = A1741, D$2:D2782&lt;&gt;""""))),"""")"),"")</f>
        <v/>
      </c>
    </row>
    <row r="1742" ht="14.25" customHeight="1">
      <c r="A1742" s="7" t="s">
        <v>3558</v>
      </c>
      <c r="B1742" s="7" t="s">
        <v>3559</v>
      </c>
      <c r="C1742" s="7" t="s">
        <v>44</v>
      </c>
      <c r="D1742" s="8"/>
      <c r="E1742" s="8"/>
      <c r="F1742" s="8"/>
      <c r="G1742" s="2" t="str">
        <f>IFERROR(__xludf.DUMMYFUNCTION("IF(NOT(EXACT(A1742,A1741)), IF(ISERROR(FILTER(D$2:D2782, A$2:A2782 = A1742, D$2:D2782&lt;&gt;"""")), """", COUNTA(FILTER(D$2:D2782, A$2:A2782 = A1742, D$2:D2782&lt;&gt;""""))),"""")"),"")</f>
        <v/>
      </c>
    </row>
    <row r="1743" ht="14.25" customHeight="1">
      <c r="A1743" s="7" t="s">
        <v>3560</v>
      </c>
      <c r="B1743" s="7" t="s">
        <v>3561</v>
      </c>
      <c r="C1743" s="7" t="s">
        <v>44</v>
      </c>
      <c r="D1743" s="8"/>
      <c r="E1743" s="8"/>
      <c r="F1743" s="8"/>
      <c r="G1743" s="2" t="str">
        <f>IFERROR(__xludf.DUMMYFUNCTION("IF(NOT(EXACT(A1743,A1742)), IF(ISERROR(FILTER(D$2:D2782, A$2:A2782 = A1743, D$2:D2782&lt;&gt;"""")), """", COUNTA(FILTER(D$2:D2782, A$2:A2782 = A1743, D$2:D2782&lt;&gt;""""))),"""")"),"")</f>
        <v/>
      </c>
    </row>
    <row r="1744" ht="14.25" customHeight="1">
      <c r="A1744" s="7" t="s">
        <v>3562</v>
      </c>
      <c r="B1744" s="7" t="s">
        <v>3563</v>
      </c>
      <c r="C1744" s="7" t="s">
        <v>44</v>
      </c>
      <c r="D1744" s="8"/>
      <c r="E1744" s="8"/>
      <c r="F1744" s="8"/>
      <c r="G1744" s="2" t="str">
        <f>IFERROR(__xludf.DUMMYFUNCTION("IF(NOT(EXACT(A1744,A1743)), IF(ISERROR(FILTER(D$2:D2782, A$2:A2782 = A1744, D$2:D2782&lt;&gt;"""")), """", COUNTA(FILTER(D$2:D2782, A$2:A2782 = A1744, D$2:D2782&lt;&gt;""""))),"""")"),"")</f>
        <v/>
      </c>
    </row>
    <row r="1745" ht="14.25" customHeight="1">
      <c r="A1745" s="7" t="s">
        <v>3564</v>
      </c>
      <c r="B1745" s="7" t="s">
        <v>3565</v>
      </c>
      <c r="C1745" s="7" t="s">
        <v>44</v>
      </c>
      <c r="D1745" s="8"/>
      <c r="E1745" s="8"/>
      <c r="F1745" s="8"/>
      <c r="G1745" s="2" t="str">
        <f>IFERROR(__xludf.DUMMYFUNCTION("IF(NOT(EXACT(A1745,A1744)), IF(ISERROR(FILTER(D$2:D2782, A$2:A2782 = A1745, D$2:D2782&lt;&gt;"""")), """", COUNTA(FILTER(D$2:D2782, A$2:A2782 = A1745, D$2:D2782&lt;&gt;""""))),"""")"),"")</f>
        <v/>
      </c>
    </row>
    <row r="1746" ht="14.25" customHeight="1">
      <c r="A1746" s="7" t="s">
        <v>3566</v>
      </c>
      <c r="B1746" s="7" t="s">
        <v>3567</v>
      </c>
      <c r="C1746" s="7" t="s">
        <v>44</v>
      </c>
      <c r="D1746" s="8"/>
      <c r="E1746" s="8"/>
      <c r="F1746" s="8"/>
      <c r="G1746" s="2" t="str">
        <f>IFERROR(__xludf.DUMMYFUNCTION("IF(NOT(EXACT(A1746,A1745)), IF(ISERROR(FILTER(D$2:D2782, A$2:A2782 = A1746, D$2:D2782&lt;&gt;"""")), """", COUNTA(FILTER(D$2:D2782, A$2:A2782 = A1746, D$2:D2782&lt;&gt;""""))),"""")"),"")</f>
        <v/>
      </c>
    </row>
    <row r="1747" ht="14.25" customHeight="1">
      <c r="A1747" s="7" t="s">
        <v>3568</v>
      </c>
      <c r="B1747" s="7" t="s">
        <v>3569</v>
      </c>
      <c r="C1747" s="7" t="s">
        <v>44</v>
      </c>
      <c r="D1747" s="8"/>
      <c r="E1747" s="8"/>
      <c r="F1747" s="8"/>
      <c r="G1747" s="2" t="str">
        <f>IFERROR(__xludf.DUMMYFUNCTION("IF(NOT(EXACT(A1747,A1746)), IF(ISERROR(FILTER(D$2:D2782, A$2:A2782 = A1747, D$2:D2782&lt;&gt;"""")), """", COUNTA(FILTER(D$2:D2782, A$2:A2782 = A1747, D$2:D2782&lt;&gt;""""))),"""")"),"")</f>
        <v/>
      </c>
    </row>
    <row r="1748" ht="14.25" customHeight="1">
      <c r="A1748" s="7" t="s">
        <v>3570</v>
      </c>
      <c r="B1748" s="7" t="s">
        <v>3571</v>
      </c>
      <c r="C1748" s="7" t="s">
        <v>44</v>
      </c>
      <c r="D1748" s="8"/>
      <c r="E1748" s="8"/>
      <c r="F1748" s="8"/>
      <c r="G1748" s="2" t="str">
        <f>IFERROR(__xludf.DUMMYFUNCTION("IF(NOT(EXACT(A1748,A1747)), IF(ISERROR(FILTER(D$2:D2782, A$2:A2782 = A1748, D$2:D2782&lt;&gt;"""")), """", COUNTA(FILTER(D$2:D2782, A$2:A2782 = A1748, D$2:D2782&lt;&gt;""""))),"""")"),"")</f>
        <v/>
      </c>
    </row>
    <row r="1749" ht="14.25" customHeight="1">
      <c r="A1749" s="7" t="s">
        <v>3572</v>
      </c>
      <c r="B1749" s="7" t="s">
        <v>3573</v>
      </c>
      <c r="C1749" s="7" t="s">
        <v>44</v>
      </c>
      <c r="D1749" s="8"/>
      <c r="E1749" s="8"/>
      <c r="F1749" s="8"/>
      <c r="G1749" s="2" t="str">
        <f>IFERROR(__xludf.DUMMYFUNCTION("IF(NOT(EXACT(A1749,A1748)), IF(ISERROR(FILTER(D$2:D2782, A$2:A2782 = A1749, D$2:D2782&lt;&gt;"""")), """", COUNTA(FILTER(D$2:D2782, A$2:A2782 = A1749, D$2:D2782&lt;&gt;""""))),"""")"),"")</f>
        <v/>
      </c>
    </row>
    <row r="1750" ht="14.25" customHeight="1">
      <c r="A1750" s="7" t="s">
        <v>3574</v>
      </c>
      <c r="B1750" s="7" t="s">
        <v>3575</v>
      </c>
      <c r="C1750" s="7" t="s">
        <v>44</v>
      </c>
      <c r="D1750" s="8"/>
      <c r="E1750" s="8"/>
      <c r="F1750" s="8"/>
      <c r="G1750" s="2" t="str">
        <f>IFERROR(__xludf.DUMMYFUNCTION("IF(NOT(EXACT(A1750,A1749)), IF(ISERROR(FILTER(D$2:D2782, A$2:A2782 = A1750, D$2:D2782&lt;&gt;"""")), """", COUNTA(FILTER(D$2:D2782, A$2:A2782 = A1750, D$2:D2782&lt;&gt;""""))),"""")"),"")</f>
        <v/>
      </c>
    </row>
    <row r="1751" ht="14.25" customHeight="1">
      <c r="A1751" s="7" t="s">
        <v>3576</v>
      </c>
      <c r="B1751" s="7" t="s">
        <v>3577</v>
      </c>
      <c r="C1751" s="7" t="s">
        <v>44</v>
      </c>
      <c r="D1751" s="8"/>
      <c r="E1751" s="8"/>
      <c r="F1751" s="8"/>
      <c r="G1751" s="2" t="str">
        <f>IFERROR(__xludf.DUMMYFUNCTION("IF(NOT(EXACT(A1751,A1750)), IF(ISERROR(FILTER(D$2:D2782, A$2:A2782 = A1751, D$2:D2782&lt;&gt;"""")), """", COUNTA(FILTER(D$2:D2782, A$2:A2782 = A1751, D$2:D2782&lt;&gt;""""))),"""")"),"")</f>
        <v/>
      </c>
    </row>
    <row r="1752" ht="14.25" customHeight="1">
      <c r="A1752" s="7" t="s">
        <v>3578</v>
      </c>
      <c r="B1752" s="7" t="s">
        <v>3579</v>
      </c>
      <c r="C1752" s="7" t="s">
        <v>44</v>
      </c>
      <c r="D1752" s="8"/>
      <c r="E1752" s="8"/>
      <c r="F1752" s="8"/>
      <c r="G1752" s="2" t="str">
        <f>IFERROR(__xludf.DUMMYFUNCTION("IF(NOT(EXACT(A1752,A1751)), IF(ISERROR(FILTER(D$2:D2782, A$2:A2782 = A1752, D$2:D2782&lt;&gt;"""")), """", COUNTA(FILTER(D$2:D2782, A$2:A2782 = A1752, D$2:D2782&lt;&gt;""""))),"""")"),"")</f>
        <v/>
      </c>
    </row>
    <row r="1753" ht="14.25" customHeight="1">
      <c r="A1753" s="7" t="s">
        <v>3580</v>
      </c>
      <c r="B1753" s="7" t="s">
        <v>3581</v>
      </c>
      <c r="C1753" s="7" t="s">
        <v>44</v>
      </c>
      <c r="D1753" s="8"/>
      <c r="E1753" s="8"/>
      <c r="F1753" s="8"/>
      <c r="G1753" s="2" t="str">
        <f>IFERROR(__xludf.DUMMYFUNCTION("IF(NOT(EXACT(A1753,A1752)), IF(ISERROR(FILTER(D$2:D2782, A$2:A2782 = A1753, D$2:D2782&lt;&gt;"""")), """", COUNTA(FILTER(D$2:D2782, A$2:A2782 = A1753, D$2:D2782&lt;&gt;""""))),"""")"),"")</f>
        <v/>
      </c>
    </row>
    <row r="1754" ht="14.25" customHeight="1">
      <c r="A1754" s="7" t="s">
        <v>3582</v>
      </c>
      <c r="B1754" s="7" t="s">
        <v>3583</v>
      </c>
      <c r="C1754" s="7" t="s">
        <v>44</v>
      </c>
      <c r="D1754" s="8"/>
      <c r="E1754" s="8"/>
      <c r="F1754" s="8"/>
      <c r="G1754" s="2" t="str">
        <f>IFERROR(__xludf.DUMMYFUNCTION("IF(NOT(EXACT(A1754,A1753)), IF(ISERROR(FILTER(D$2:D2782, A$2:A2782 = A1754, D$2:D2782&lt;&gt;"""")), """", COUNTA(FILTER(D$2:D2782, A$2:A2782 = A1754, D$2:D2782&lt;&gt;""""))),"""")"),"")</f>
        <v/>
      </c>
    </row>
    <row r="1755" ht="14.25" customHeight="1">
      <c r="A1755" s="7" t="s">
        <v>3584</v>
      </c>
      <c r="B1755" s="7" t="s">
        <v>3585</v>
      </c>
      <c r="C1755" s="7" t="s">
        <v>44</v>
      </c>
      <c r="D1755" s="8"/>
      <c r="E1755" s="8"/>
      <c r="F1755" s="8"/>
      <c r="G1755" s="2" t="str">
        <f>IFERROR(__xludf.DUMMYFUNCTION("IF(NOT(EXACT(A1755,A1754)), IF(ISERROR(FILTER(D$2:D2782, A$2:A2782 = A1755, D$2:D2782&lt;&gt;"""")), """", COUNTA(FILTER(D$2:D2782, A$2:A2782 = A1755, D$2:D2782&lt;&gt;""""))),"""")"),"")</f>
        <v/>
      </c>
    </row>
    <row r="1756" ht="14.25" customHeight="1">
      <c r="A1756" s="7" t="s">
        <v>3586</v>
      </c>
      <c r="B1756" s="7" t="s">
        <v>3587</v>
      </c>
      <c r="C1756" s="7" t="s">
        <v>44</v>
      </c>
      <c r="D1756" s="8"/>
      <c r="E1756" s="8"/>
      <c r="F1756" s="8"/>
      <c r="G1756" s="2" t="str">
        <f>IFERROR(__xludf.DUMMYFUNCTION("IF(NOT(EXACT(A1756,A1755)), IF(ISERROR(FILTER(D$2:D2782, A$2:A2782 = A1756, D$2:D2782&lt;&gt;"""")), """", COUNTA(FILTER(D$2:D2782, A$2:A2782 = A1756, D$2:D2782&lt;&gt;""""))),"""")"),"")</f>
        <v/>
      </c>
    </row>
    <row r="1757" ht="14.25" customHeight="1">
      <c r="A1757" s="7" t="s">
        <v>3588</v>
      </c>
      <c r="B1757" s="7" t="s">
        <v>3589</v>
      </c>
      <c r="C1757" s="7" t="s">
        <v>44</v>
      </c>
      <c r="D1757" s="8"/>
      <c r="E1757" s="8"/>
      <c r="F1757" s="8"/>
      <c r="G1757" s="2" t="str">
        <f>IFERROR(__xludf.DUMMYFUNCTION("IF(NOT(EXACT(A1757,A1756)), IF(ISERROR(FILTER(D$2:D2782, A$2:A2782 = A1757, D$2:D2782&lt;&gt;"""")), """", COUNTA(FILTER(D$2:D2782, A$2:A2782 = A1757, D$2:D2782&lt;&gt;""""))),"""")"),"")</f>
        <v/>
      </c>
    </row>
    <row r="1758" ht="14.25" customHeight="1">
      <c r="A1758" s="7" t="s">
        <v>3590</v>
      </c>
      <c r="B1758" s="7" t="s">
        <v>3591</v>
      </c>
      <c r="C1758" s="7" t="s">
        <v>44</v>
      </c>
      <c r="D1758" s="8"/>
      <c r="E1758" s="8"/>
      <c r="F1758" s="8"/>
      <c r="G1758" s="2" t="str">
        <f>IFERROR(__xludf.DUMMYFUNCTION("IF(NOT(EXACT(A1758,A1757)), IF(ISERROR(FILTER(D$2:D2782, A$2:A2782 = A1758, D$2:D2782&lt;&gt;"""")), """", COUNTA(FILTER(D$2:D2782, A$2:A2782 = A1758, D$2:D2782&lt;&gt;""""))),"""")"),"")</f>
        <v/>
      </c>
    </row>
    <row r="1759" ht="14.25" customHeight="1">
      <c r="A1759" s="7" t="s">
        <v>3592</v>
      </c>
      <c r="B1759" s="7" t="s">
        <v>3593</v>
      </c>
      <c r="C1759" s="7" t="s">
        <v>44</v>
      </c>
      <c r="D1759" s="8"/>
      <c r="E1759" s="8"/>
      <c r="F1759" s="8"/>
      <c r="G1759" s="2" t="str">
        <f>IFERROR(__xludf.DUMMYFUNCTION("IF(NOT(EXACT(A1759,A1758)), IF(ISERROR(FILTER(D$2:D2782, A$2:A2782 = A1759, D$2:D2782&lt;&gt;"""")), """", COUNTA(FILTER(D$2:D2782, A$2:A2782 = A1759, D$2:D2782&lt;&gt;""""))),"""")"),"")</f>
        <v/>
      </c>
    </row>
    <row r="1760" ht="14.25" customHeight="1">
      <c r="A1760" s="7" t="s">
        <v>3594</v>
      </c>
      <c r="B1760" s="7" t="s">
        <v>3595</v>
      </c>
      <c r="C1760" s="7" t="s">
        <v>44</v>
      </c>
      <c r="D1760" s="8"/>
      <c r="E1760" s="8"/>
      <c r="F1760" s="8"/>
      <c r="G1760" s="2" t="str">
        <f>IFERROR(__xludf.DUMMYFUNCTION("IF(NOT(EXACT(A1760,A1759)), IF(ISERROR(FILTER(D$2:D2782, A$2:A2782 = A1760, D$2:D2782&lt;&gt;"""")), """", COUNTA(FILTER(D$2:D2782, A$2:A2782 = A1760, D$2:D2782&lt;&gt;""""))),"""")"),"")</f>
        <v/>
      </c>
    </row>
    <row r="1761" ht="14.25" customHeight="1">
      <c r="A1761" s="7" t="s">
        <v>3596</v>
      </c>
      <c r="B1761" s="7" t="s">
        <v>3597</v>
      </c>
      <c r="C1761" s="7" t="s">
        <v>44</v>
      </c>
      <c r="D1761" s="8"/>
      <c r="E1761" s="8"/>
      <c r="F1761" s="8"/>
      <c r="G1761" s="2" t="str">
        <f>IFERROR(__xludf.DUMMYFUNCTION("IF(NOT(EXACT(A1761,A1760)), IF(ISERROR(FILTER(D$2:D2782, A$2:A2782 = A1761, D$2:D2782&lt;&gt;"""")), """", COUNTA(FILTER(D$2:D2782, A$2:A2782 = A1761, D$2:D2782&lt;&gt;""""))),"""")"),"")</f>
        <v/>
      </c>
    </row>
    <row r="1762" ht="14.25" customHeight="1">
      <c r="A1762" s="7" t="s">
        <v>3598</v>
      </c>
      <c r="B1762" s="7" t="s">
        <v>3599</v>
      </c>
      <c r="C1762" s="7" t="s">
        <v>44</v>
      </c>
      <c r="D1762" s="8"/>
      <c r="E1762" s="8"/>
      <c r="F1762" s="8"/>
      <c r="G1762" s="2" t="str">
        <f>IFERROR(__xludf.DUMMYFUNCTION("IF(NOT(EXACT(A1762,A1761)), IF(ISERROR(FILTER(D$2:D2782, A$2:A2782 = A1762, D$2:D2782&lt;&gt;"""")), """", COUNTA(FILTER(D$2:D2782, A$2:A2782 = A1762, D$2:D2782&lt;&gt;""""))),"""")"),"")</f>
        <v/>
      </c>
    </row>
    <row r="1763" ht="14.25" customHeight="1">
      <c r="A1763" s="7" t="s">
        <v>3600</v>
      </c>
      <c r="B1763" s="7" t="s">
        <v>3601</v>
      </c>
      <c r="C1763" s="7" t="s">
        <v>44</v>
      </c>
      <c r="D1763" s="8"/>
      <c r="E1763" s="8"/>
      <c r="F1763" s="8"/>
      <c r="G1763" s="2" t="str">
        <f>IFERROR(__xludf.DUMMYFUNCTION("IF(NOT(EXACT(A1763,A1762)), IF(ISERROR(FILTER(D$2:D2782, A$2:A2782 = A1763, D$2:D2782&lt;&gt;"""")), """", COUNTA(FILTER(D$2:D2782, A$2:A2782 = A1763, D$2:D2782&lt;&gt;""""))),"""")"),"")</f>
        <v/>
      </c>
    </row>
    <row r="1764" ht="14.25" customHeight="1">
      <c r="A1764" s="7" t="s">
        <v>3602</v>
      </c>
      <c r="B1764" s="7" t="s">
        <v>3603</v>
      </c>
      <c r="C1764" s="7" t="s">
        <v>44</v>
      </c>
      <c r="D1764" s="8"/>
      <c r="E1764" s="8"/>
      <c r="F1764" s="8"/>
      <c r="G1764" s="2" t="str">
        <f>IFERROR(__xludf.DUMMYFUNCTION("IF(NOT(EXACT(A1764,A1763)), IF(ISERROR(FILTER(D$2:D2782, A$2:A2782 = A1764, D$2:D2782&lt;&gt;"""")), """", COUNTA(FILTER(D$2:D2782, A$2:A2782 = A1764, D$2:D2782&lt;&gt;""""))),"""")"),"")</f>
        <v/>
      </c>
    </row>
    <row r="1765" ht="14.25" customHeight="1">
      <c r="A1765" s="7" t="s">
        <v>3604</v>
      </c>
      <c r="B1765" s="7" t="s">
        <v>3605</v>
      </c>
      <c r="C1765" s="7" t="s">
        <v>44</v>
      </c>
      <c r="D1765" s="8"/>
      <c r="E1765" s="8"/>
      <c r="F1765" s="8"/>
      <c r="G1765" s="2" t="str">
        <f>IFERROR(__xludf.DUMMYFUNCTION("IF(NOT(EXACT(A1765,A1764)), IF(ISERROR(FILTER(D$2:D2782, A$2:A2782 = A1765, D$2:D2782&lt;&gt;"""")), """", COUNTA(FILTER(D$2:D2782, A$2:A2782 = A1765, D$2:D2782&lt;&gt;""""))),"""")"),"")</f>
        <v/>
      </c>
    </row>
    <row r="1766" ht="14.25" customHeight="1">
      <c r="A1766" s="7" t="s">
        <v>3606</v>
      </c>
      <c r="B1766" s="7" t="s">
        <v>3607</v>
      </c>
      <c r="C1766" s="7" t="s">
        <v>44</v>
      </c>
      <c r="D1766" s="8"/>
      <c r="E1766" s="8"/>
      <c r="F1766" s="8"/>
      <c r="G1766" s="2" t="str">
        <f>IFERROR(__xludf.DUMMYFUNCTION("IF(NOT(EXACT(A1766,A1765)), IF(ISERROR(FILTER(D$2:D2782, A$2:A2782 = A1766, D$2:D2782&lt;&gt;"""")), """", COUNTA(FILTER(D$2:D2782, A$2:A2782 = A1766, D$2:D2782&lt;&gt;""""))),"""")"),"")</f>
        <v/>
      </c>
    </row>
    <row r="1767" ht="14.25" customHeight="1">
      <c r="A1767" s="7" t="s">
        <v>3608</v>
      </c>
      <c r="B1767" s="7" t="s">
        <v>3609</v>
      </c>
      <c r="C1767" s="7" t="s">
        <v>44</v>
      </c>
      <c r="D1767" s="8"/>
      <c r="E1767" s="8"/>
      <c r="F1767" s="8"/>
      <c r="G1767" s="2" t="str">
        <f>IFERROR(__xludf.DUMMYFUNCTION("IF(NOT(EXACT(A1767,A1766)), IF(ISERROR(FILTER(D$2:D2782, A$2:A2782 = A1767, D$2:D2782&lt;&gt;"""")), """", COUNTA(FILTER(D$2:D2782, A$2:A2782 = A1767, D$2:D2782&lt;&gt;""""))),"""")"),"")</f>
        <v/>
      </c>
    </row>
    <row r="1768" ht="14.25" customHeight="1">
      <c r="A1768" s="7" t="s">
        <v>3610</v>
      </c>
      <c r="B1768" s="7" t="s">
        <v>3611</v>
      </c>
      <c r="C1768" s="7" t="s">
        <v>44</v>
      </c>
      <c r="D1768" s="8"/>
      <c r="E1768" s="8"/>
      <c r="F1768" s="8"/>
      <c r="G1768" s="2" t="str">
        <f>IFERROR(__xludf.DUMMYFUNCTION("IF(NOT(EXACT(A1768,A1767)), IF(ISERROR(FILTER(D$2:D2782, A$2:A2782 = A1768, D$2:D2782&lt;&gt;"""")), """", COUNTA(FILTER(D$2:D2782, A$2:A2782 = A1768, D$2:D2782&lt;&gt;""""))),"""")"),"")</f>
        <v/>
      </c>
    </row>
    <row r="1769" ht="14.25" customHeight="1">
      <c r="A1769" s="7" t="s">
        <v>3612</v>
      </c>
      <c r="B1769" s="7" t="s">
        <v>3613</v>
      </c>
      <c r="C1769" s="7" t="s">
        <v>44</v>
      </c>
      <c r="D1769" s="8"/>
      <c r="E1769" s="8"/>
      <c r="F1769" s="8"/>
      <c r="G1769" s="2" t="str">
        <f>IFERROR(__xludf.DUMMYFUNCTION("IF(NOT(EXACT(A1769,A1768)), IF(ISERROR(FILTER(D$2:D2782, A$2:A2782 = A1769, D$2:D2782&lt;&gt;"""")), """", COUNTA(FILTER(D$2:D2782, A$2:A2782 = A1769, D$2:D2782&lt;&gt;""""))),"""")"),"")</f>
        <v/>
      </c>
    </row>
    <row r="1770" ht="14.25" customHeight="1">
      <c r="A1770" s="7" t="s">
        <v>3614</v>
      </c>
      <c r="B1770" s="7" t="s">
        <v>3615</v>
      </c>
      <c r="C1770" s="7" t="s">
        <v>44</v>
      </c>
      <c r="D1770" s="8"/>
      <c r="E1770" s="8"/>
      <c r="F1770" s="8"/>
      <c r="G1770" s="2" t="str">
        <f>IFERROR(__xludf.DUMMYFUNCTION("IF(NOT(EXACT(A1770,A1769)), IF(ISERROR(FILTER(D$2:D2782, A$2:A2782 = A1770, D$2:D2782&lt;&gt;"""")), """", COUNTA(FILTER(D$2:D2782, A$2:A2782 = A1770, D$2:D2782&lt;&gt;""""))),"""")"),"")</f>
        <v/>
      </c>
    </row>
    <row r="1771" ht="14.25" customHeight="1">
      <c r="A1771" s="7" t="s">
        <v>3616</v>
      </c>
      <c r="B1771" s="7" t="s">
        <v>3617</v>
      </c>
      <c r="C1771" s="7" t="s">
        <v>44</v>
      </c>
      <c r="D1771" s="8"/>
      <c r="E1771" s="8"/>
      <c r="F1771" s="8"/>
      <c r="G1771" s="2" t="str">
        <f>IFERROR(__xludf.DUMMYFUNCTION("IF(NOT(EXACT(A1771,A1770)), IF(ISERROR(FILTER(D$2:D2782, A$2:A2782 = A1771, D$2:D2782&lt;&gt;"""")), """", COUNTA(FILTER(D$2:D2782, A$2:A2782 = A1771, D$2:D2782&lt;&gt;""""))),"""")"),"")</f>
        <v/>
      </c>
    </row>
    <row r="1772" ht="14.25" customHeight="1">
      <c r="A1772" s="7" t="s">
        <v>3618</v>
      </c>
      <c r="B1772" s="7" t="s">
        <v>3619</v>
      </c>
      <c r="C1772" s="7" t="s">
        <v>44</v>
      </c>
      <c r="D1772" s="8"/>
      <c r="E1772" s="8"/>
      <c r="F1772" s="8"/>
      <c r="G1772" s="2" t="str">
        <f>IFERROR(__xludf.DUMMYFUNCTION("IF(NOT(EXACT(A1772,A1771)), IF(ISERROR(FILTER(D$2:D2782, A$2:A2782 = A1772, D$2:D2782&lt;&gt;"""")), """", COUNTA(FILTER(D$2:D2782, A$2:A2782 = A1772, D$2:D2782&lt;&gt;""""))),"""")"),"")</f>
        <v/>
      </c>
    </row>
    <row r="1773" ht="14.25" customHeight="1">
      <c r="A1773" s="7" t="s">
        <v>3620</v>
      </c>
      <c r="B1773" s="7" t="s">
        <v>3621</v>
      </c>
      <c r="C1773" s="7" t="s">
        <v>44</v>
      </c>
      <c r="D1773" s="8"/>
      <c r="E1773" s="8"/>
      <c r="F1773" s="8"/>
      <c r="G1773" s="2" t="str">
        <f>IFERROR(__xludf.DUMMYFUNCTION("IF(NOT(EXACT(A1773,A1772)), IF(ISERROR(FILTER(D$2:D2782, A$2:A2782 = A1773, D$2:D2782&lt;&gt;"""")), """", COUNTA(FILTER(D$2:D2782, A$2:A2782 = A1773, D$2:D2782&lt;&gt;""""))),"""")"),"")</f>
        <v/>
      </c>
    </row>
    <row r="1774" ht="14.25" customHeight="1">
      <c r="A1774" s="7" t="s">
        <v>3622</v>
      </c>
      <c r="B1774" s="7" t="s">
        <v>3623</v>
      </c>
      <c r="C1774" s="7" t="s">
        <v>44</v>
      </c>
      <c r="D1774" s="8"/>
      <c r="E1774" s="8"/>
      <c r="F1774" s="8"/>
      <c r="G1774" s="2" t="str">
        <f>IFERROR(__xludf.DUMMYFUNCTION("IF(NOT(EXACT(A1774,A1773)), IF(ISERROR(FILTER(D$2:D2782, A$2:A2782 = A1774, D$2:D2782&lt;&gt;"""")), """", COUNTA(FILTER(D$2:D2782, A$2:A2782 = A1774, D$2:D2782&lt;&gt;""""))),"""")"),"")</f>
        <v/>
      </c>
    </row>
    <row r="1775" ht="14.25" customHeight="1">
      <c r="A1775" s="7" t="s">
        <v>3624</v>
      </c>
      <c r="B1775" s="7" t="s">
        <v>3625</v>
      </c>
      <c r="C1775" s="7" t="s">
        <v>44</v>
      </c>
      <c r="D1775" s="8"/>
      <c r="E1775" s="8"/>
      <c r="F1775" s="8"/>
      <c r="G1775" s="2" t="str">
        <f>IFERROR(__xludf.DUMMYFUNCTION("IF(NOT(EXACT(A1775,A1774)), IF(ISERROR(FILTER(D$2:D2782, A$2:A2782 = A1775, D$2:D2782&lt;&gt;"""")), """", COUNTA(FILTER(D$2:D2782, A$2:A2782 = A1775, D$2:D2782&lt;&gt;""""))),"""")"),"")</f>
        <v/>
      </c>
    </row>
    <row r="1776" ht="14.25" customHeight="1">
      <c r="A1776" s="7" t="s">
        <v>3626</v>
      </c>
      <c r="B1776" s="7" t="s">
        <v>3627</v>
      </c>
      <c r="C1776" s="7" t="s">
        <v>44</v>
      </c>
      <c r="D1776" s="8"/>
      <c r="E1776" s="8"/>
      <c r="F1776" s="8"/>
      <c r="G1776" s="2" t="str">
        <f>IFERROR(__xludf.DUMMYFUNCTION("IF(NOT(EXACT(A1776,A1775)), IF(ISERROR(FILTER(D$2:D2782, A$2:A2782 = A1776, D$2:D2782&lt;&gt;"""")), """", COUNTA(FILTER(D$2:D2782, A$2:A2782 = A1776, D$2:D2782&lt;&gt;""""))),"""")"),"")</f>
        <v/>
      </c>
    </row>
    <row r="1777" ht="14.25" customHeight="1">
      <c r="A1777" s="7" t="s">
        <v>3628</v>
      </c>
      <c r="B1777" s="7" t="s">
        <v>3629</v>
      </c>
      <c r="C1777" s="7" t="s">
        <v>44</v>
      </c>
      <c r="D1777" s="8"/>
      <c r="E1777" s="8"/>
      <c r="F1777" s="8"/>
      <c r="G1777" s="2" t="str">
        <f>IFERROR(__xludf.DUMMYFUNCTION("IF(NOT(EXACT(A1777,A1776)), IF(ISERROR(FILTER(D$2:D2782, A$2:A2782 = A1777, D$2:D2782&lt;&gt;"""")), """", COUNTA(FILTER(D$2:D2782, A$2:A2782 = A1777, D$2:D2782&lt;&gt;""""))),"""")"),"")</f>
        <v/>
      </c>
    </row>
    <row r="1778" ht="14.25" customHeight="1">
      <c r="A1778" s="7" t="s">
        <v>3630</v>
      </c>
      <c r="B1778" s="7" t="s">
        <v>3631</v>
      </c>
      <c r="C1778" s="7" t="s">
        <v>44</v>
      </c>
      <c r="D1778" s="8"/>
      <c r="E1778" s="8"/>
      <c r="F1778" s="8"/>
      <c r="G1778" s="2" t="str">
        <f>IFERROR(__xludf.DUMMYFUNCTION("IF(NOT(EXACT(A1778,A1777)), IF(ISERROR(FILTER(D$2:D2782, A$2:A2782 = A1778, D$2:D2782&lt;&gt;"""")), """", COUNTA(FILTER(D$2:D2782, A$2:A2782 = A1778, D$2:D2782&lt;&gt;""""))),"""")"),"")</f>
        <v/>
      </c>
    </row>
    <row r="1779" ht="14.25" customHeight="1">
      <c r="A1779" s="7" t="s">
        <v>3632</v>
      </c>
      <c r="B1779" s="7" t="s">
        <v>3633</v>
      </c>
      <c r="C1779" s="7" t="s">
        <v>44</v>
      </c>
      <c r="D1779" s="8"/>
      <c r="E1779" s="8"/>
      <c r="F1779" s="8"/>
      <c r="G1779" s="2" t="str">
        <f>IFERROR(__xludf.DUMMYFUNCTION("IF(NOT(EXACT(A1779,A1778)), IF(ISERROR(FILTER(D$2:D2782, A$2:A2782 = A1779, D$2:D2782&lt;&gt;"""")), """", COUNTA(FILTER(D$2:D2782, A$2:A2782 = A1779, D$2:D2782&lt;&gt;""""))),"""")"),"")</f>
        <v/>
      </c>
    </row>
    <row r="1780" ht="14.25" customHeight="1">
      <c r="A1780" s="7" t="s">
        <v>3634</v>
      </c>
      <c r="B1780" s="7" t="s">
        <v>3635</v>
      </c>
      <c r="C1780" s="7" t="s">
        <v>44</v>
      </c>
      <c r="D1780" s="8"/>
      <c r="E1780" s="8"/>
      <c r="F1780" s="8"/>
      <c r="G1780" s="2" t="str">
        <f>IFERROR(__xludf.DUMMYFUNCTION("IF(NOT(EXACT(A1780,A1779)), IF(ISERROR(FILTER(D$2:D2782, A$2:A2782 = A1780, D$2:D2782&lt;&gt;"""")), """", COUNTA(FILTER(D$2:D2782, A$2:A2782 = A1780, D$2:D2782&lt;&gt;""""))),"""")"),"")</f>
        <v/>
      </c>
    </row>
    <row r="1781" ht="14.25" customHeight="1">
      <c r="A1781" s="7" t="s">
        <v>3636</v>
      </c>
      <c r="B1781" s="7" t="s">
        <v>3637</v>
      </c>
      <c r="C1781" s="7" t="s">
        <v>44</v>
      </c>
      <c r="D1781" s="8"/>
      <c r="E1781" s="8"/>
      <c r="F1781" s="8"/>
      <c r="G1781" s="2" t="str">
        <f>IFERROR(__xludf.DUMMYFUNCTION("IF(NOT(EXACT(A1781,A1780)), IF(ISERROR(FILTER(D$2:D2782, A$2:A2782 = A1781, D$2:D2782&lt;&gt;"""")), """", COUNTA(FILTER(D$2:D2782, A$2:A2782 = A1781, D$2:D2782&lt;&gt;""""))),"""")"),"")</f>
        <v/>
      </c>
    </row>
    <row r="1782" ht="14.25" customHeight="1">
      <c r="A1782" s="7" t="s">
        <v>3638</v>
      </c>
      <c r="B1782" s="7" t="s">
        <v>3639</v>
      </c>
      <c r="C1782" s="7" t="s">
        <v>44</v>
      </c>
      <c r="D1782" s="8"/>
      <c r="E1782" s="8"/>
      <c r="F1782" s="8"/>
      <c r="G1782" s="2" t="str">
        <f>IFERROR(__xludf.DUMMYFUNCTION("IF(NOT(EXACT(A1782,A1781)), IF(ISERROR(FILTER(D$2:D2782, A$2:A2782 = A1782, D$2:D2782&lt;&gt;"""")), """", COUNTA(FILTER(D$2:D2782, A$2:A2782 = A1782, D$2:D2782&lt;&gt;""""))),"""")"),"")</f>
        <v/>
      </c>
    </row>
    <row r="1783" ht="14.25" customHeight="1">
      <c r="A1783" s="7" t="s">
        <v>3640</v>
      </c>
      <c r="B1783" s="7" t="s">
        <v>3641</v>
      </c>
      <c r="C1783" s="7" t="s">
        <v>44</v>
      </c>
      <c r="D1783" s="8"/>
      <c r="E1783" s="8"/>
      <c r="F1783" s="8"/>
      <c r="G1783" s="2" t="str">
        <f>IFERROR(__xludf.DUMMYFUNCTION("IF(NOT(EXACT(A1783,A1782)), IF(ISERROR(FILTER(D$2:D2782, A$2:A2782 = A1783, D$2:D2782&lt;&gt;"""")), """", COUNTA(FILTER(D$2:D2782, A$2:A2782 = A1783, D$2:D2782&lt;&gt;""""))),"""")"),"")</f>
        <v/>
      </c>
    </row>
    <row r="1784" ht="14.25" customHeight="1">
      <c r="A1784" s="7" t="s">
        <v>3642</v>
      </c>
      <c r="B1784" s="7" t="s">
        <v>3643</v>
      </c>
      <c r="C1784" s="7" t="s">
        <v>44</v>
      </c>
      <c r="D1784" s="8"/>
      <c r="E1784" s="8"/>
      <c r="F1784" s="8"/>
      <c r="G1784" s="2" t="str">
        <f>IFERROR(__xludf.DUMMYFUNCTION("IF(NOT(EXACT(A1784,A1783)), IF(ISERROR(FILTER(D$2:D2782, A$2:A2782 = A1784, D$2:D2782&lt;&gt;"""")), """", COUNTA(FILTER(D$2:D2782, A$2:A2782 = A1784, D$2:D2782&lt;&gt;""""))),"""")"),"")</f>
        <v/>
      </c>
    </row>
    <row r="1785" ht="14.25" customHeight="1">
      <c r="A1785" s="7" t="s">
        <v>3644</v>
      </c>
      <c r="B1785" s="7" t="s">
        <v>3645</v>
      </c>
      <c r="C1785" s="7" t="s">
        <v>44</v>
      </c>
      <c r="D1785" s="8"/>
      <c r="E1785" s="8"/>
      <c r="F1785" s="8"/>
      <c r="G1785" s="2" t="str">
        <f>IFERROR(__xludf.DUMMYFUNCTION("IF(NOT(EXACT(A1785,A1784)), IF(ISERROR(FILTER(D$2:D2782, A$2:A2782 = A1785, D$2:D2782&lt;&gt;"""")), """", COUNTA(FILTER(D$2:D2782, A$2:A2782 = A1785, D$2:D2782&lt;&gt;""""))),"""")"),"")</f>
        <v/>
      </c>
    </row>
    <row r="1786" ht="14.25" customHeight="1">
      <c r="A1786" s="7" t="s">
        <v>3646</v>
      </c>
      <c r="B1786" s="7" t="s">
        <v>3647</v>
      </c>
      <c r="C1786" s="7" t="s">
        <v>44</v>
      </c>
      <c r="D1786" s="8"/>
      <c r="E1786" s="8"/>
      <c r="F1786" s="8"/>
      <c r="G1786" s="2" t="str">
        <f>IFERROR(__xludf.DUMMYFUNCTION("IF(NOT(EXACT(A1786,A1785)), IF(ISERROR(FILTER(D$2:D2782, A$2:A2782 = A1786, D$2:D2782&lt;&gt;"""")), """", COUNTA(FILTER(D$2:D2782, A$2:A2782 = A1786, D$2:D2782&lt;&gt;""""))),"""")"),"")</f>
        <v/>
      </c>
    </row>
    <row r="1787" ht="14.25" customHeight="1">
      <c r="A1787" s="7" t="s">
        <v>3648</v>
      </c>
      <c r="B1787" s="7" t="s">
        <v>3649</v>
      </c>
      <c r="C1787" s="7" t="s">
        <v>44</v>
      </c>
      <c r="D1787" s="8"/>
      <c r="E1787" s="8"/>
      <c r="F1787" s="8"/>
      <c r="G1787" s="2" t="str">
        <f>IFERROR(__xludf.DUMMYFUNCTION("IF(NOT(EXACT(A1787,A1786)), IF(ISERROR(FILTER(D$2:D2782, A$2:A2782 = A1787, D$2:D2782&lt;&gt;"""")), """", COUNTA(FILTER(D$2:D2782, A$2:A2782 = A1787, D$2:D2782&lt;&gt;""""))),"""")"),"")</f>
        <v/>
      </c>
    </row>
    <row r="1788" ht="14.25" customHeight="1">
      <c r="A1788" s="7" t="s">
        <v>3650</v>
      </c>
      <c r="B1788" s="7" t="s">
        <v>3651</v>
      </c>
      <c r="C1788" s="7" t="s">
        <v>44</v>
      </c>
      <c r="D1788" s="8"/>
      <c r="E1788" s="8"/>
      <c r="F1788" s="8"/>
      <c r="G1788" s="2" t="str">
        <f>IFERROR(__xludf.DUMMYFUNCTION("IF(NOT(EXACT(A1788,A1787)), IF(ISERROR(FILTER(D$2:D2782, A$2:A2782 = A1788, D$2:D2782&lt;&gt;"""")), """", COUNTA(FILTER(D$2:D2782, A$2:A2782 = A1788, D$2:D2782&lt;&gt;""""))),"""")"),"")</f>
        <v/>
      </c>
    </row>
    <row r="1789" ht="14.25" customHeight="1">
      <c r="A1789" s="7" t="s">
        <v>3652</v>
      </c>
      <c r="B1789" s="7" t="s">
        <v>3653</v>
      </c>
      <c r="C1789" s="7" t="s">
        <v>44</v>
      </c>
      <c r="D1789" s="8"/>
      <c r="E1789" s="8"/>
      <c r="F1789" s="8"/>
      <c r="G1789" s="2" t="str">
        <f>IFERROR(__xludf.DUMMYFUNCTION("IF(NOT(EXACT(A1789,A1788)), IF(ISERROR(FILTER(D$2:D2782, A$2:A2782 = A1789, D$2:D2782&lt;&gt;"""")), """", COUNTA(FILTER(D$2:D2782, A$2:A2782 = A1789, D$2:D2782&lt;&gt;""""))),"""")"),"")</f>
        <v/>
      </c>
    </row>
    <row r="1790" ht="14.25" customHeight="1">
      <c r="A1790" s="7" t="s">
        <v>3654</v>
      </c>
      <c r="B1790" s="7" t="s">
        <v>3655</v>
      </c>
      <c r="C1790" s="7" t="s">
        <v>44</v>
      </c>
      <c r="D1790" s="8"/>
      <c r="E1790" s="8"/>
      <c r="F1790" s="8"/>
      <c r="G1790" s="2" t="str">
        <f>IFERROR(__xludf.DUMMYFUNCTION("IF(NOT(EXACT(A1790,A1789)), IF(ISERROR(FILTER(D$2:D2782, A$2:A2782 = A1790, D$2:D2782&lt;&gt;"""")), """", COUNTA(FILTER(D$2:D2782, A$2:A2782 = A1790, D$2:D2782&lt;&gt;""""))),"""")"),"")</f>
        <v/>
      </c>
    </row>
    <row r="1791" ht="14.25" customHeight="1">
      <c r="A1791" s="7" t="s">
        <v>3656</v>
      </c>
      <c r="B1791" s="7" t="s">
        <v>3657</v>
      </c>
      <c r="C1791" s="7" t="s">
        <v>44</v>
      </c>
      <c r="D1791" s="8"/>
      <c r="E1791" s="8"/>
      <c r="F1791" s="8"/>
      <c r="G1791" s="2" t="str">
        <f>IFERROR(__xludf.DUMMYFUNCTION("IF(NOT(EXACT(A1791,A1790)), IF(ISERROR(FILTER(D$2:D2782, A$2:A2782 = A1791, D$2:D2782&lt;&gt;"""")), """", COUNTA(FILTER(D$2:D2782, A$2:A2782 = A1791, D$2:D2782&lt;&gt;""""))),"""")"),"")</f>
        <v/>
      </c>
    </row>
    <row r="1792" ht="14.25" customHeight="1">
      <c r="A1792" s="7" t="s">
        <v>3658</v>
      </c>
      <c r="B1792" s="7" t="s">
        <v>3659</v>
      </c>
      <c r="C1792" s="7" t="s">
        <v>44</v>
      </c>
      <c r="D1792" s="8"/>
      <c r="E1792" s="8"/>
      <c r="F1792" s="8"/>
      <c r="G1792" s="2" t="str">
        <f>IFERROR(__xludf.DUMMYFUNCTION("IF(NOT(EXACT(A1792,A1791)), IF(ISERROR(FILTER(D$2:D2782, A$2:A2782 = A1792, D$2:D2782&lt;&gt;"""")), """", COUNTA(FILTER(D$2:D2782, A$2:A2782 = A1792, D$2:D2782&lt;&gt;""""))),"""")"),"")</f>
        <v/>
      </c>
    </row>
    <row r="1793" ht="14.25" customHeight="1">
      <c r="A1793" s="7" t="s">
        <v>3660</v>
      </c>
      <c r="B1793" s="7" t="s">
        <v>3661</v>
      </c>
      <c r="C1793" s="7" t="s">
        <v>44</v>
      </c>
      <c r="D1793" s="8"/>
      <c r="E1793" s="8"/>
      <c r="F1793" s="8"/>
      <c r="G1793" s="2" t="str">
        <f>IFERROR(__xludf.DUMMYFUNCTION("IF(NOT(EXACT(A1793,A1792)), IF(ISERROR(FILTER(D$2:D2782, A$2:A2782 = A1793, D$2:D2782&lt;&gt;"""")), """", COUNTA(FILTER(D$2:D2782, A$2:A2782 = A1793, D$2:D2782&lt;&gt;""""))),"""")"),"")</f>
        <v/>
      </c>
    </row>
    <row r="1794" ht="14.25" customHeight="1">
      <c r="A1794" s="7" t="s">
        <v>3662</v>
      </c>
      <c r="B1794" s="7" t="s">
        <v>3663</v>
      </c>
      <c r="C1794" s="7" t="s">
        <v>44</v>
      </c>
      <c r="D1794" s="8"/>
      <c r="E1794" s="8"/>
      <c r="F1794" s="8"/>
      <c r="G1794" s="2" t="str">
        <f>IFERROR(__xludf.DUMMYFUNCTION("IF(NOT(EXACT(A1794,A1793)), IF(ISERROR(FILTER(D$2:D2782, A$2:A2782 = A1794, D$2:D2782&lt;&gt;"""")), """", COUNTA(FILTER(D$2:D2782, A$2:A2782 = A1794, D$2:D2782&lt;&gt;""""))),"""")"),"")</f>
        <v/>
      </c>
    </row>
    <row r="1795" ht="14.25" customHeight="1">
      <c r="A1795" s="7" t="s">
        <v>3664</v>
      </c>
      <c r="B1795" s="7" t="s">
        <v>3665</v>
      </c>
      <c r="C1795" s="7" t="s">
        <v>44</v>
      </c>
      <c r="D1795" s="8"/>
      <c r="E1795" s="8"/>
      <c r="F1795" s="8"/>
      <c r="G1795" s="2" t="str">
        <f>IFERROR(__xludf.DUMMYFUNCTION("IF(NOT(EXACT(A1795,A1794)), IF(ISERROR(FILTER(D$2:D2782, A$2:A2782 = A1795, D$2:D2782&lt;&gt;"""")), """", COUNTA(FILTER(D$2:D2782, A$2:A2782 = A1795, D$2:D2782&lt;&gt;""""))),"""")"),"")</f>
        <v/>
      </c>
    </row>
    <row r="1796" ht="14.25" customHeight="1">
      <c r="A1796" s="7" t="s">
        <v>3666</v>
      </c>
      <c r="B1796" s="7" t="s">
        <v>3667</v>
      </c>
      <c r="C1796" s="7" t="s">
        <v>44</v>
      </c>
      <c r="D1796" s="8"/>
      <c r="E1796" s="8"/>
      <c r="F1796" s="8"/>
      <c r="G1796" s="2" t="str">
        <f>IFERROR(__xludf.DUMMYFUNCTION("IF(NOT(EXACT(A1796,A1795)), IF(ISERROR(FILTER(D$2:D2782, A$2:A2782 = A1796, D$2:D2782&lt;&gt;"""")), """", COUNTA(FILTER(D$2:D2782, A$2:A2782 = A1796, D$2:D2782&lt;&gt;""""))),"""")"),"")</f>
        <v/>
      </c>
    </row>
    <row r="1797" ht="14.25" customHeight="1">
      <c r="A1797" s="7" t="s">
        <v>3668</v>
      </c>
      <c r="B1797" s="7" t="s">
        <v>3669</v>
      </c>
      <c r="C1797" s="7" t="s">
        <v>44</v>
      </c>
      <c r="D1797" s="8"/>
      <c r="E1797" s="8"/>
      <c r="F1797" s="8"/>
      <c r="G1797" s="2" t="str">
        <f>IFERROR(__xludf.DUMMYFUNCTION("IF(NOT(EXACT(A1797,A1796)), IF(ISERROR(FILTER(D$2:D2782, A$2:A2782 = A1797, D$2:D2782&lt;&gt;"""")), """", COUNTA(FILTER(D$2:D2782, A$2:A2782 = A1797, D$2:D2782&lt;&gt;""""))),"""")"),"")</f>
        <v/>
      </c>
    </row>
    <row r="1798" ht="14.25" customHeight="1">
      <c r="A1798" s="7" t="s">
        <v>3670</v>
      </c>
      <c r="B1798" s="7" t="s">
        <v>3671</v>
      </c>
      <c r="C1798" s="7" t="s">
        <v>44</v>
      </c>
      <c r="D1798" s="8"/>
      <c r="E1798" s="8"/>
      <c r="F1798" s="8"/>
      <c r="G1798" s="2" t="str">
        <f>IFERROR(__xludf.DUMMYFUNCTION("IF(NOT(EXACT(A1798,A1797)), IF(ISERROR(FILTER(D$2:D2782, A$2:A2782 = A1798, D$2:D2782&lt;&gt;"""")), """", COUNTA(FILTER(D$2:D2782, A$2:A2782 = A1798, D$2:D2782&lt;&gt;""""))),"""")"),"")</f>
        <v/>
      </c>
    </row>
    <row r="1799" ht="14.25" customHeight="1">
      <c r="A1799" s="7" t="s">
        <v>3672</v>
      </c>
      <c r="B1799" s="7" t="s">
        <v>3673</v>
      </c>
      <c r="C1799" s="7" t="s">
        <v>44</v>
      </c>
      <c r="D1799" s="8"/>
      <c r="E1799" s="8"/>
      <c r="F1799" s="8"/>
      <c r="G1799" s="2" t="str">
        <f>IFERROR(__xludf.DUMMYFUNCTION("IF(NOT(EXACT(A1799,A1798)), IF(ISERROR(FILTER(D$2:D2782, A$2:A2782 = A1799, D$2:D2782&lt;&gt;"""")), """", COUNTA(FILTER(D$2:D2782, A$2:A2782 = A1799, D$2:D2782&lt;&gt;""""))),"""")"),"")</f>
        <v/>
      </c>
    </row>
    <row r="1800" ht="14.25" customHeight="1">
      <c r="A1800" s="7" t="s">
        <v>3674</v>
      </c>
      <c r="B1800" s="7" t="s">
        <v>3675</v>
      </c>
      <c r="C1800" s="7" t="s">
        <v>44</v>
      </c>
      <c r="D1800" s="8"/>
      <c r="E1800" s="8"/>
      <c r="F1800" s="8"/>
      <c r="G1800" s="2" t="str">
        <f>IFERROR(__xludf.DUMMYFUNCTION("IF(NOT(EXACT(A1800,A1799)), IF(ISERROR(FILTER(D$2:D2782, A$2:A2782 = A1800, D$2:D2782&lt;&gt;"""")), """", COUNTA(FILTER(D$2:D2782, A$2:A2782 = A1800, D$2:D2782&lt;&gt;""""))),"""")"),"")</f>
        <v/>
      </c>
    </row>
    <row r="1801" ht="14.25" customHeight="1">
      <c r="A1801" s="7" t="s">
        <v>3676</v>
      </c>
      <c r="B1801" s="7" t="s">
        <v>3677</v>
      </c>
      <c r="C1801" s="7" t="s">
        <v>44</v>
      </c>
      <c r="D1801" s="8"/>
      <c r="E1801" s="8"/>
      <c r="F1801" s="8"/>
      <c r="G1801" s="2" t="str">
        <f>IFERROR(__xludf.DUMMYFUNCTION("IF(NOT(EXACT(A1801,A1800)), IF(ISERROR(FILTER(D$2:D2782, A$2:A2782 = A1801, D$2:D2782&lt;&gt;"""")), """", COUNTA(FILTER(D$2:D2782, A$2:A2782 = A1801, D$2:D2782&lt;&gt;""""))),"""")"),"")</f>
        <v/>
      </c>
    </row>
    <row r="1802" ht="14.25" customHeight="1">
      <c r="A1802" s="7" t="s">
        <v>3678</v>
      </c>
      <c r="B1802" s="7" t="s">
        <v>3679</v>
      </c>
      <c r="C1802" s="7" t="s">
        <v>44</v>
      </c>
      <c r="D1802" s="8"/>
      <c r="E1802" s="8"/>
      <c r="F1802" s="8"/>
      <c r="G1802" s="2" t="str">
        <f>IFERROR(__xludf.DUMMYFUNCTION("IF(NOT(EXACT(A1802,A1801)), IF(ISERROR(FILTER(D$2:D2782, A$2:A2782 = A1802, D$2:D2782&lt;&gt;"""")), """", COUNTA(FILTER(D$2:D2782, A$2:A2782 = A1802, D$2:D2782&lt;&gt;""""))),"""")"),"")</f>
        <v/>
      </c>
    </row>
    <row r="1803" ht="14.25" customHeight="1">
      <c r="A1803" s="7" t="s">
        <v>3680</v>
      </c>
      <c r="B1803" s="7" t="s">
        <v>3681</v>
      </c>
      <c r="C1803" s="7" t="s">
        <v>44</v>
      </c>
      <c r="D1803" s="8"/>
      <c r="E1803" s="8"/>
      <c r="F1803" s="8"/>
      <c r="G1803" s="2" t="str">
        <f>IFERROR(__xludf.DUMMYFUNCTION("IF(NOT(EXACT(A1803,A1802)), IF(ISERROR(FILTER(D$2:D2782, A$2:A2782 = A1803, D$2:D2782&lt;&gt;"""")), """", COUNTA(FILTER(D$2:D2782, A$2:A2782 = A1803, D$2:D2782&lt;&gt;""""))),"""")"),"")</f>
        <v/>
      </c>
    </row>
    <row r="1804" ht="14.25" customHeight="1">
      <c r="A1804" s="7" t="s">
        <v>3682</v>
      </c>
      <c r="B1804" s="7" t="s">
        <v>3683</v>
      </c>
      <c r="C1804" s="7" t="s">
        <v>44</v>
      </c>
      <c r="D1804" s="8"/>
      <c r="E1804" s="8"/>
      <c r="F1804" s="8"/>
      <c r="G1804" s="2" t="str">
        <f>IFERROR(__xludf.DUMMYFUNCTION("IF(NOT(EXACT(A1804,A1803)), IF(ISERROR(FILTER(D$2:D2782, A$2:A2782 = A1804, D$2:D2782&lt;&gt;"""")), """", COUNTA(FILTER(D$2:D2782, A$2:A2782 = A1804, D$2:D2782&lt;&gt;""""))),"""")"),"")</f>
        <v/>
      </c>
    </row>
    <row r="1805" ht="14.25" customHeight="1">
      <c r="A1805" s="7" t="s">
        <v>3684</v>
      </c>
      <c r="B1805" s="7" t="s">
        <v>3685</v>
      </c>
      <c r="C1805" s="7" t="s">
        <v>44</v>
      </c>
      <c r="D1805" s="8"/>
      <c r="E1805" s="8"/>
      <c r="F1805" s="8"/>
      <c r="G1805" s="2" t="str">
        <f>IFERROR(__xludf.DUMMYFUNCTION("IF(NOT(EXACT(A1805,A1804)), IF(ISERROR(FILTER(D$2:D2782, A$2:A2782 = A1805, D$2:D2782&lt;&gt;"""")), """", COUNTA(FILTER(D$2:D2782, A$2:A2782 = A1805, D$2:D2782&lt;&gt;""""))),"""")"),"")</f>
        <v/>
      </c>
    </row>
    <row r="1806" ht="14.25" customHeight="1">
      <c r="A1806" s="7" t="s">
        <v>3686</v>
      </c>
      <c r="B1806" s="7" t="s">
        <v>3687</v>
      </c>
      <c r="C1806" s="7" t="s">
        <v>44</v>
      </c>
      <c r="D1806" s="8"/>
      <c r="E1806" s="8"/>
      <c r="F1806" s="8"/>
      <c r="G1806" s="2" t="str">
        <f>IFERROR(__xludf.DUMMYFUNCTION("IF(NOT(EXACT(A1806,A1805)), IF(ISERROR(FILTER(D$2:D2782, A$2:A2782 = A1806, D$2:D2782&lt;&gt;"""")), """", COUNTA(FILTER(D$2:D2782, A$2:A2782 = A1806, D$2:D2782&lt;&gt;""""))),"""")"),"")</f>
        <v/>
      </c>
    </row>
    <row r="1807" ht="14.25" customHeight="1">
      <c r="A1807" s="7" t="s">
        <v>3688</v>
      </c>
      <c r="B1807" s="7" t="s">
        <v>3689</v>
      </c>
      <c r="C1807" s="7" t="s">
        <v>44</v>
      </c>
      <c r="D1807" s="8"/>
      <c r="E1807" s="8"/>
      <c r="F1807" s="8"/>
      <c r="G1807" s="2" t="str">
        <f>IFERROR(__xludf.DUMMYFUNCTION("IF(NOT(EXACT(A1807,A1806)), IF(ISERROR(FILTER(D$2:D2782, A$2:A2782 = A1807, D$2:D2782&lt;&gt;"""")), """", COUNTA(FILTER(D$2:D2782, A$2:A2782 = A1807, D$2:D2782&lt;&gt;""""))),"""")"),"")</f>
        <v/>
      </c>
    </row>
    <row r="1808" ht="14.25" customHeight="1">
      <c r="A1808" s="7" t="s">
        <v>3690</v>
      </c>
      <c r="B1808" s="7" t="s">
        <v>3691</v>
      </c>
      <c r="C1808" s="7" t="s">
        <v>44</v>
      </c>
      <c r="D1808" s="8"/>
      <c r="E1808" s="8"/>
      <c r="F1808" s="8"/>
      <c r="G1808" s="2" t="str">
        <f>IFERROR(__xludf.DUMMYFUNCTION("IF(NOT(EXACT(A1808,A1807)), IF(ISERROR(FILTER(D$2:D2782, A$2:A2782 = A1808, D$2:D2782&lt;&gt;"""")), """", COUNTA(FILTER(D$2:D2782, A$2:A2782 = A1808, D$2:D2782&lt;&gt;""""))),"""")"),"")</f>
        <v/>
      </c>
    </row>
    <row r="1809" ht="14.25" customHeight="1">
      <c r="A1809" s="7" t="s">
        <v>3692</v>
      </c>
      <c r="B1809" s="7" t="s">
        <v>3693</v>
      </c>
      <c r="C1809" s="7" t="s">
        <v>44</v>
      </c>
      <c r="D1809" s="8"/>
      <c r="E1809" s="8"/>
      <c r="F1809" s="8"/>
      <c r="G1809" s="2" t="str">
        <f>IFERROR(__xludf.DUMMYFUNCTION("IF(NOT(EXACT(A1809,A1808)), IF(ISERROR(FILTER(D$2:D2782, A$2:A2782 = A1809, D$2:D2782&lt;&gt;"""")), """", COUNTA(FILTER(D$2:D2782, A$2:A2782 = A1809, D$2:D2782&lt;&gt;""""))),"""")"),"")</f>
        <v/>
      </c>
    </row>
    <row r="1810" ht="14.25" customHeight="1">
      <c r="A1810" s="7" t="s">
        <v>3694</v>
      </c>
      <c r="B1810" s="7" t="s">
        <v>3695</v>
      </c>
      <c r="C1810" s="7" t="s">
        <v>44</v>
      </c>
      <c r="D1810" s="8"/>
      <c r="E1810" s="8"/>
      <c r="F1810" s="8"/>
      <c r="G1810" s="2" t="str">
        <f>IFERROR(__xludf.DUMMYFUNCTION("IF(NOT(EXACT(A1810,A1809)), IF(ISERROR(FILTER(D$2:D2782, A$2:A2782 = A1810, D$2:D2782&lt;&gt;"""")), """", COUNTA(FILTER(D$2:D2782, A$2:A2782 = A1810, D$2:D2782&lt;&gt;""""))),"""")"),"")</f>
        <v/>
      </c>
    </row>
    <row r="1811" ht="14.25" customHeight="1">
      <c r="A1811" s="7" t="s">
        <v>3696</v>
      </c>
      <c r="B1811" s="7" t="s">
        <v>3697</v>
      </c>
      <c r="C1811" s="7" t="s">
        <v>44</v>
      </c>
      <c r="D1811" s="8"/>
      <c r="E1811" s="8"/>
      <c r="F1811" s="8"/>
      <c r="G1811" s="2" t="str">
        <f>IFERROR(__xludf.DUMMYFUNCTION("IF(NOT(EXACT(A1811,A1810)), IF(ISERROR(FILTER(D$2:D2782, A$2:A2782 = A1811, D$2:D2782&lt;&gt;"""")), """", COUNTA(FILTER(D$2:D2782, A$2:A2782 = A1811, D$2:D2782&lt;&gt;""""))),"""")"),"")</f>
        <v/>
      </c>
    </row>
    <row r="1812" ht="14.25" customHeight="1">
      <c r="A1812" s="7" t="s">
        <v>3698</v>
      </c>
      <c r="B1812" s="7" t="s">
        <v>3699</v>
      </c>
      <c r="C1812" s="7" t="s">
        <v>44</v>
      </c>
      <c r="D1812" s="8"/>
      <c r="E1812" s="8"/>
      <c r="F1812" s="8"/>
      <c r="G1812" s="2" t="str">
        <f>IFERROR(__xludf.DUMMYFUNCTION("IF(NOT(EXACT(A1812,A1811)), IF(ISERROR(FILTER(D$2:D2782, A$2:A2782 = A1812, D$2:D2782&lt;&gt;"""")), """", COUNTA(FILTER(D$2:D2782, A$2:A2782 = A1812, D$2:D2782&lt;&gt;""""))),"""")"),"")</f>
        <v/>
      </c>
    </row>
    <row r="1813" ht="14.25" customHeight="1">
      <c r="A1813" s="7" t="s">
        <v>3700</v>
      </c>
      <c r="B1813" s="7" t="s">
        <v>3701</v>
      </c>
      <c r="C1813" s="7" t="s">
        <v>44</v>
      </c>
      <c r="D1813" s="8"/>
      <c r="E1813" s="8"/>
      <c r="F1813" s="8"/>
      <c r="G1813" s="2" t="str">
        <f>IFERROR(__xludf.DUMMYFUNCTION("IF(NOT(EXACT(A1813,A1812)), IF(ISERROR(FILTER(D$2:D2782, A$2:A2782 = A1813, D$2:D2782&lt;&gt;"""")), """", COUNTA(FILTER(D$2:D2782, A$2:A2782 = A1813, D$2:D2782&lt;&gt;""""))),"""")"),"")</f>
        <v/>
      </c>
    </row>
    <row r="1814" ht="14.25" customHeight="1">
      <c r="A1814" s="7" t="s">
        <v>3702</v>
      </c>
      <c r="B1814" s="7" t="s">
        <v>3703</v>
      </c>
      <c r="C1814" s="7" t="s">
        <v>44</v>
      </c>
      <c r="D1814" s="8"/>
      <c r="E1814" s="8"/>
      <c r="F1814" s="8"/>
      <c r="G1814" s="2" t="str">
        <f>IFERROR(__xludf.DUMMYFUNCTION("IF(NOT(EXACT(A1814,A1813)), IF(ISERROR(FILTER(D$2:D2782, A$2:A2782 = A1814, D$2:D2782&lt;&gt;"""")), """", COUNTA(FILTER(D$2:D2782, A$2:A2782 = A1814, D$2:D2782&lt;&gt;""""))),"""")"),"")</f>
        <v/>
      </c>
    </row>
    <row r="1815" ht="14.25" customHeight="1">
      <c r="A1815" s="7" t="s">
        <v>3704</v>
      </c>
      <c r="B1815" s="7" t="s">
        <v>3705</v>
      </c>
      <c r="C1815" s="7" t="s">
        <v>44</v>
      </c>
      <c r="D1815" s="8"/>
      <c r="E1815" s="8"/>
      <c r="F1815" s="8"/>
      <c r="G1815" s="2" t="str">
        <f>IFERROR(__xludf.DUMMYFUNCTION("IF(NOT(EXACT(A1815,A1814)), IF(ISERROR(FILTER(D$2:D2782, A$2:A2782 = A1815, D$2:D2782&lt;&gt;"""")), """", COUNTA(FILTER(D$2:D2782, A$2:A2782 = A1815, D$2:D2782&lt;&gt;""""))),"""")"),"")</f>
        <v/>
      </c>
    </row>
    <row r="1816" ht="14.25" customHeight="1">
      <c r="A1816" s="7" t="s">
        <v>3706</v>
      </c>
      <c r="B1816" s="7" t="s">
        <v>3707</v>
      </c>
      <c r="C1816" s="7" t="s">
        <v>44</v>
      </c>
      <c r="D1816" s="8"/>
      <c r="E1816" s="8"/>
      <c r="F1816" s="8"/>
      <c r="G1816" s="2" t="str">
        <f>IFERROR(__xludf.DUMMYFUNCTION("IF(NOT(EXACT(A1816,A1815)), IF(ISERROR(FILTER(D$2:D2782, A$2:A2782 = A1816, D$2:D2782&lt;&gt;"""")), """", COUNTA(FILTER(D$2:D2782, A$2:A2782 = A1816, D$2:D2782&lt;&gt;""""))),"""")"),"")</f>
        <v/>
      </c>
    </row>
    <row r="1817" ht="14.25" customHeight="1">
      <c r="A1817" s="7" t="s">
        <v>3708</v>
      </c>
      <c r="B1817" s="7" t="s">
        <v>3709</v>
      </c>
      <c r="C1817" s="7" t="s">
        <v>44</v>
      </c>
      <c r="D1817" s="8"/>
      <c r="E1817" s="8"/>
      <c r="F1817" s="8"/>
      <c r="G1817" s="2" t="str">
        <f>IFERROR(__xludf.DUMMYFUNCTION("IF(NOT(EXACT(A1817,A1816)), IF(ISERROR(FILTER(D$2:D2782, A$2:A2782 = A1817, D$2:D2782&lt;&gt;"""")), """", COUNTA(FILTER(D$2:D2782, A$2:A2782 = A1817, D$2:D2782&lt;&gt;""""))),"""")"),"")</f>
        <v/>
      </c>
    </row>
    <row r="1818" ht="14.25" customHeight="1">
      <c r="A1818" s="7" t="s">
        <v>3710</v>
      </c>
      <c r="B1818" s="7" t="s">
        <v>3711</v>
      </c>
      <c r="C1818" s="7" t="s">
        <v>44</v>
      </c>
      <c r="D1818" s="8"/>
      <c r="E1818" s="8"/>
      <c r="F1818" s="8"/>
      <c r="G1818" s="2" t="str">
        <f>IFERROR(__xludf.DUMMYFUNCTION("IF(NOT(EXACT(A1818,A1817)), IF(ISERROR(FILTER(D$2:D2782, A$2:A2782 = A1818, D$2:D2782&lt;&gt;"""")), """", COUNTA(FILTER(D$2:D2782, A$2:A2782 = A1818, D$2:D2782&lt;&gt;""""))),"""")"),"")</f>
        <v/>
      </c>
    </row>
    <row r="1819" ht="14.25" customHeight="1">
      <c r="A1819" s="7" t="s">
        <v>3712</v>
      </c>
      <c r="B1819" s="7" t="s">
        <v>3713</v>
      </c>
      <c r="C1819" s="7" t="s">
        <v>44</v>
      </c>
      <c r="D1819" s="8"/>
      <c r="E1819" s="8"/>
      <c r="F1819" s="8"/>
      <c r="G1819" s="2" t="str">
        <f>IFERROR(__xludf.DUMMYFUNCTION("IF(NOT(EXACT(A1819,A1818)), IF(ISERROR(FILTER(D$2:D2782, A$2:A2782 = A1819, D$2:D2782&lt;&gt;"""")), """", COUNTA(FILTER(D$2:D2782, A$2:A2782 = A1819, D$2:D2782&lt;&gt;""""))),"""")"),"")</f>
        <v/>
      </c>
    </row>
    <row r="1820" ht="14.25" customHeight="1">
      <c r="A1820" s="7" t="s">
        <v>3714</v>
      </c>
      <c r="B1820" s="7" t="s">
        <v>3715</v>
      </c>
      <c r="C1820" s="7" t="s">
        <v>44</v>
      </c>
      <c r="D1820" s="8"/>
      <c r="E1820" s="8"/>
      <c r="F1820" s="8"/>
      <c r="G1820" s="2" t="str">
        <f>IFERROR(__xludf.DUMMYFUNCTION("IF(NOT(EXACT(A1820,A1819)), IF(ISERROR(FILTER(D$2:D2782, A$2:A2782 = A1820, D$2:D2782&lt;&gt;"""")), """", COUNTA(FILTER(D$2:D2782, A$2:A2782 = A1820, D$2:D2782&lt;&gt;""""))),"""")"),"")</f>
        <v/>
      </c>
    </row>
    <row r="1821" ht="14.25" customHeight="1">
      <c r="A1821" s="7" t="s">
        <v>3716</v>
      </c>
      <c r="B1821" s="7" t="s">
        <v>3717</v>
      </c>
      <c r="C1821" s="7" t="s">
        <v>44</v>
      </c>
      <c r="D1821" s="8"/>
      <c r="E1821" s="8"/>
      <c r="F1821" s="8"/>
      <c r="G1821" s="2" t="str">
        <f>IFERROR(__xludf.DUMMYFUNCTION("IF(NOT(EXACT(A1821,A1820)), IF(ISERROR(FILTER(D$2:D2782, A$2:A2782 = A1821, D$2:D2782&lt;&gt;"""")), """", COUNTA(FILTER(D$2:D2782, A$2:A2782 = A1821, D$2:D2782&lt;&gt;""""))),"""")"),"")</f>
        <v/>
      </c>
    </row>
    <row r="1822" ht="14.25" customHeight="1">
      <c r="A1822" s="7" t="s">
        <v>3718</v>
      </c>
      <c r="B1822" s="7" t="s">
        <v>3719</v>
      </c>
      <c r="C1822" s="7" t="s">
        <v>44</v>
      </c>
      <c r="D1822" s="8"/>
      <c r="E1822" s="8"/>
      <c r="F1822" s="8"/>
      <c r="G1822" s="2" t="str">
        <f>IFERROR(__xludf.DUMMYFUNCTION("IF(NOT(EXACT(A1822,A1821)), IF(ISERROR(FILTER(D$2:D2782, A$2:A2782 = A1822, D$2:D2782&lt;&gt;"""")), """", COUNTA(FILTER(D$2:D2782, A$2:A2782 = A1822, D$2:D2782&lt;&gt;""""))),"""")"),"")</f>
        <v/>
      </c>
    </row>
    <row r="1823" ht="14.25" customHeight="1">
      <c r="A1823" s="7" t="s">
        <v>3720</v>
      </c>
      <c r="B1823" s="7" t="s">
        <v>3721</v>
      </c>
      <c r="C1823" s="7" t="s">
        <v>44</v>
      </c>
      <c r="D1823" s="8"/>
      <c r="E1823" s="8"/>
      <c r="F1823" s="8"/>
      <c r="G1823" s="2" t="str">
        <f>IFERROR(__xludf.DUMMYFUNCTION("IF(NOT(EXACT(A1823,A1822)), IF(ISERROR(FILTER(D$2:D2782, A$2:A2782 = A1823, D$2:D2782&lt;&gt;"""")), """", COUNTA(FILTER(D$2:D2782, A$2:A2782 = A1823, D$2:D2782&lt;&gt;""""))),"""")"),"")</f>
        <v/>
      </c>
    </row>
    <row r="1824" ht="14.25" customHeight="1">
      <c r="A1824" s="7" t="s">
        <v>3722</v>
      </c>
      <c r="B1824" s="7" t="s">
        <v>3723</v>
      </c>
      <c r="C1824" s="7" t="s">
        <v>44</v>
      </c>
      <c r="D1824" s="8"/>
      <c r="E1824" s="8"/>
      <c r="F1824" s="8"/>
      <c r="G1824" s="2" t="str">
        <f>IFERROR(__xludf.DUMMYFUNCTION("IF(NOT(EXACT(A1824,A1823)), IF(ISERROR(FILTER(D$2:D2782, A$2:A2782 = A1824, D$2:D2782&lt;&gt;"""")), """", COUNTA(FILTER(D$2:D2782, A$2:A2782 = A1824, D$2:D2782&lt;&gt;""""))),"""")"),"")</f>
        <v/>
      </c>
    </row>
    <row r="1825" ht="14.25" customHeight="1">
      <c r="A1825" s="7" t="s">
        <v>3724</v>
      </c>
      <c r="B1825" s="7" t="s">
        <v>3725</v>
      </c>
      <c r="C1825" s="7" t="s">
        <v>44</v>
      </c>
      <c r="D1825" s="8"/>
      <c r="E1825" s="8"/>
      <c r="F1825" s="8"/>
      <c r="G1825" s="2" t="str">
        <f>IFERROR(__xludf.DUMMYFUNCTION("IF(NOT(EXACT(A1825,A1824)), IF(ISERROR(FILTER(D$2:D2782, A$2:A2782 = A1825, D$2:D2782&lt;&gt;"""")), """", COUNTA(FILTER(D$2:D2782, A$2:A2782 = A1825, D$2:D2782&lt;&gt;""""))),"""")"),"")</f>
        <v/>
      </c>
    </row>
    <row r="1826" ht="14.25" customHeight="1">
      <c r="A1826" s="7" t="s">
        <v>3726</v>
      </c>
      <c r="B1826" s="7" t="s">
        <v>3727</v>
      </c>
      <c r="C1826" s="7" t="s">
        <v>44</v>
      </c>
      <c r="D1826" s="8"/>
      <c r="E1826" s="8"/>
      <c r="F1826" s="8"/>
      <c r="G1826" s="2" t="str">
        <f>IFERROR(__xludf.DUMMYFUNCTION("IF(NOT(EXACT(A1826,A1825)), IF(ISERROR(FILTER(D$2:D2782, A$2:A2782 = A1826, D$2:D2782&lt;&gt;"""")), """", COUNTA(FILTER(D$2:D2782, A$2:A2782 = A1826, D$2:D2782&lt;&gt;""""))),"""")"),"")</f>
        <v/>
      </c>
    </row>
    <row r="1827" ht="14.25" customHeight="1">
      <c r="A1827" s="7" t="s">
        <v>3728</v>
      </c>
      <c r="B1827" s="7" t="s">
        <v>3729</v>
      </c>
      <c r="C1827" s="7" t="s">
        <v>44</v>
      </c>
      <c r="D1827" s="8"/>
      <c r="E1827" s="8"/>
      <c r="F1827" s="8"/>
      <c r="G1827" s="2" t="str">
        <f>IFERROR(__xludf.DUMMYFUNCTION("IF(NOT(EXACT(A1827,A1826)), IF(ISERROR(FILTER(D$2:D2782, A$2:A2782 = A1827, D$2:D2782&lt;&gt;"""")), """", COUNTA(FILTER(D$2:D2782, A$2:A2782 = A1827, D$2:D2782&lt;&gt;""""))),"""")"),"")</f>
        <v/>
      </c>
    </row>
    <row r="1828" ht="14.25" customHeight="1">
      <c r="A1828" s="7" t="s">
        <v>3730</v>
      </c>
      <c r="B1828" s="7" t="s">
        <v>3731</v>
      </c>
      <c r="C1828" s="7" t="s">
        <v>44</v>
      </c>
      <c r="D1828" s="8"/>
      <c r="E1828" s="8"/>
      <c r="F1828" s="8"/>
      <c r="G1828" s="2" t="str">
        <f>IFERROR(__xludf.DUMMYFUNCTION("IF(NOT(EXACT(A1828,A1827)), IF(ISERROR(FILTER(D$2:D2782, A$2:A2782 = A1828, D$2:D2782&lt;&gt;"""")), """", COUNTA(FILTER(D$2:D2782, A$2:A2782 = A1828, D$2:D2782&lt;&gt;""""))),"""")"),"")</f>
        <v/>
      </c>
    </row>
    <row r="1829" ht="14.25" customHeight="1">
      <c r="A1829" s="7" t="s">
        <v>3732</v>
      </c>
      <c r="B1829" s="7" t="s">
        <v>3733</v>
      </c>
      <c r="C1829" s="7" t="s">
        <v>44</v>
      </c>
      <c r="D1829" s="8"/>
      <c r="E1829" s="8"/>
      <c r="F1829" s="8"/>
      <c r="G1829" s="2" t="str">
        <f>IFERROR(__xludf.DUMMYFUNCTION("IF(NOT(EXACT(A1829,A1828)), IF(ISERROR(FILTER(D$2:D2782, A$2:A2782 = A1829, D$2:D2782&lt;&gt;"""")), """", COUNTA(FILTER(D$2:D2782, A$2:A2782 = A1829, D$2:D2782&lt;&gt;""""))),"""")"),"")</f>
        <v/>
      </c>
    </row>
    <row r="1830" ht="14.25" customHeight="1">
      <c r="A1830" s="7" t="s">
        <v>3734</v>
      </c>
      <c r="B1830" s="7" t="s">
        <v>3735</v>
      </c>
      <c r="C1830" s="7" t="s">
        <v>44</v>
      </c>
      <c r="D1830" s="8"/>
      <c r="E1830" s="8"/>
      <c r="F1830" s="8"/>
      <c r="G1830" s="2" t="str">
        <f>IFERROR(__xludf.DUMMYFUNCTION("IF(NOT(EXACT(A1830,A1829)), IF(ISERROR(FILTER(D$2:D2782, A$2:A2782 = A1830, D$2:D2782&lt;&gt;"""")), """", COUNTA(FILTER(D$2:D2782, A$2:A2782 = A1830, D$2:D2782&lt;&gt;""""))),"""")"),"")</f>
        <v/>
      </c>
    </row>
    <row r="1831" ht="14.25" customHeight="1">
      <c r="A1831" s="7" t="s">
        <v>3736</v>
      </c>
      <c r="B1831" s="7" t="s">
        <v>3737</v>
      </c>
      <c r="C1831" s="7" t="s">
        <v>44</v>
      </c>
      <c r="D1831" s="8"/>
      <c r="E1831" s="8"/>
      <c r="F1831" s="8"/>
      <c r="G1831" s="2" t="str">
        <f>IFERROR(__xludf.DUMMYFUNCTION("IF(NOT(EXACT(A1831,A1830)), IF(ISERROR(FILTER(D$2:D2782, A$2:A2782 = A1831, D$2:D2782&lt;&gt;"""")), """", COUNTA(FILTER(D$2:D2782, A$2:A2782 = A1831, D$2:D2782&lt;&gt;""""))),"""")"),"")</f>
        <v/>
      </c>
    </row>
    <row r="1832" ht="14.25" customHeight="1">
      <c r="A1832" s="7" t="s">
        <v>3738</v>
      </c>
      <c r="B1832" s="7" t="s">
        <v>3739</v>
      </c>
      <c r="C1832" s="7" t="s">
        <v>44</v>
      </c>
      <c r="D1832" s="8"/>
      <c r="E1832" s="8"/>
      <c r="F1832" s="8"/>
      <c r="G1832" s="2" t="str">
        <f>IFERROR(__xludf.DUMMYFUNCTION("IF(NOT(EXACT(A1832,A1831)), IF(ISERROR(FILTER(D$2:D2782, A$2:A2782 = A1832, D$2:D2782&lt;&gt;"""")), """", COUNTA(FILTER(D$2:D2782, A$2:A2782 = A1832, D$2:D2782&lt;&gt;""""))),"""")"),"")</f>
        <v/>
      </c>
    </row>
    <row r="1833" ht="14.25" customHeight="1">
      <c r="A1833" s="7" t="s">
        <v>3740</v>
      </c>
      <c r="B1833" s="7" t="s">
        <v>3741</v>
      </c>
      <c r="C1833" s="7" t="s">
        <v>44</v>
      </c>
      <c r="D1833" s="8"/>
      <c r="E1833" s="8"/>
      <c r="F1833" s="8"/>
      <c r="G1833" s="2" t="str">
        <f>IFERROR(__xludf.DUMMYFUNCTION("IF(NOT(EXACT(A1833,A1832)), IF(ISERROR(FILTER(D$2:D2782, A$2:A2782 = A1833, D$2:D2782&lt;&gt;"""")), """", COUNTA(FILTER(D$2:D2782, A$2:A2782 = A1833, D$2:D2782&lt;&gt;""""))),"""")"),"")</f>
        <v/>
      </c>
    </row>
    <row r="1834" ht="14.25" customHeight="1">
      <c r="A1834" s="7" t="s">
        <v>3742</v>
      </c>
      <c r="B1834" s="7" t="s">
        <v>3743</v>
      </c>
      <c r="C1834" s="7" t="s">
        <v>44</v>
      </c>
      <c r="D1834" s="8"/>
      <c r="E1834" s="8"/>
      <c r="F1834" s="8"/>
      <c r="G1834" s="2" t="str">
        <f>IFERROR(__xludf.DUMMYFUNCTION("IF(NOT(EXACT(A1834,A1833)), IF(ISERROR(FILTER(D$2:D2782, A$2:A2782 = A1834, D$2:D2782&lt;&gt;"""")), """", COUNTA(FILTER(D$2:D2782, A$2:A2782 = A1834, D$2:D2782&lt;&gt;""""))),"""")"),"")</f>
        <v/>
      </c>
    </row>
    <row r="1835" ht="14.25" customHeight="1">
      <c r="A1835" s="7" t="s">
        <v>3744</v>
      </c>
      <c r="B1835" s="7" t="s">
        <v>3745</v>
      </c>
      <c r="C1835" s="7" t="s">
        <v>44</v>
      </c>
      <c r="D1835" s="8"/>
      <c r="E1835" s="8"/>
      <c r="F1835" s="8"/>
      <c r="G1835" s="2" t="str">
        <f>IFERROR(__xludf.DUMMYFUNCTION("IF(NOT(EXACT(A1835,A1834)), IF(ISERROR(FILTER(D$2:D2782, A$2:A2782 = A1835, D$2:D2782&lt;&gt;"""")), """", COUNTA(FILTER(D$2:D2782, A$2:A2782 = A1835, D$2:D2782&lt;&gt;""""))),"""")"),"")</f>
        <v/>
      </c>
    </row>
    <row r="1836" ht="14.25" customHeight="1">
      <c r="A1836" s="7" t="s">
        <v>3746</v>
      </c>
      <c r="B1836" s="7" t="s">
        <v>3747</v>
      </c>
      <c r="C1836" s="7" t="s">
        <v>44</v>
      </c>
      <c r="D1836" s="8"/>
      <c r="E1836" s="8"/>
      <c r="F1836" s="8"/>
      <c r="G1836" s="2" t="str">
        <f>IFERROR(__xludf.DUMMYFUNCTION("IF(NOT(EXACT(A1836,A1835)), IF(ISERROR(FILTER(D$2:D2782, A$2:A2782 = A1836, D$2:D2782&lt;&gt;"""")), """", COUNTA(FILTER(D$2:D2782, A$2:A2782 = A1836, D$2:D2782&lt;&gt;""""))),"""")"),"")</f>
        <v/>
      </c>
    </row>
    <row r="1837" ht="14.25" customHeight="1">
      <c r="A1837" s="7" t="s">
        <v>3748</v>
      </c>
      <c r="B1837" s="7" t="s">
        <v>3749</v>
      </c>
      <c r="C1837" s="7" t="s">
        <v>44</v>
      </c>
      <c r="D1837" s="8"/>
      <c r="E1837" s="8"/>
      <c r="F1837" s="8"/>
      <c r="G1837" s="2" t="str">
        <f>IFERROR(__xludf.DUMMYFUNCTION("IF(NOT(EXACT(A1837,A1836)), IF(ISERROR(FILTER(D$2:D2782, A$2:A2782 = A1837, D$2:D2782&lt;&gt;"""")), """", COUNTA(FILTER(D$2:D2782, A$2:A2782 = A1837, D$2:D2782&lt;&gt;""""))),"""")"),"")</f>
        <v/>
      </c>
    </row>
    <row r="1838" ht="14.25" customHeight="1">
      <c r="A1838" s="7" t="s">
        <v>3750</v>
      </c>
      <c r="B1838" s="7" t="s">
        <v>3751</v>
      </c>
      <c r="C1838" s="7" t="s">
        <v>44</v>
      </c>
      <c r="D1838" s="8"/>
      <c r="E1838" s="8"/>
      <c r="F1838" s="8"/>
      <c r="G1838" s="2" t="str">
        <f>IFERROR(__xludf.DUMMYFUNCTION("IF(NOT(EXACT(A1838,A1837)), IF(ISERROR(FILTER(D$2:D2782, A$2:A2782 = A1838, D$2:D2782&lt;&gt;"""")), """", COUNTA(FILTER(D$2:D2782, A$2:A2782 = A1838, D$2:D2782&lt;&gt;""""))),"""")"),"")</f>
        <v/>
      </c>
    </row>
    <row r="1839" ht="14.25" customHeight="1">
      <c r="A1839" s="7" t="s">
        <v>3752</v>
      </c>
      <c r="B1839" s="7" t="s">
        <v>3753</v>
      </c>
      <c r="C1839" s="7" t="s">
        <v>44</v>
      </c>
      <c r="D1839" s="8"/>
      <c r="E1839" s="8"/>
      <c r="F1839" s="8"/>
      <c r="G1839" s="2" t="str">
        <f>IFERROR(__xludf.DUMMYFUNCTION("IF(NOT(EXACT(A1839,A1838)), IF(ISERROR(FILTER(D$2:D2782, A$2:A2782 = A1839, D$2:D2782&lt;&gt;"""")), """", COUNTA(FILTER(D$2:D2782, A$2:A2782 = A1839, D$2:D2782&lt;&gt;""""))),"""")"),"")</f>
        <v/>
      </c>
    </row>
    <row r="1840" ht="14.25" customHeight="1">
      <c r="A1840" s="7" t="s">
        <v>3754</v>
      </c>
      <c r="B1840" s="7" t="s">
        <v>3755</v>
      </c>
      <c r="C1840" s="7" t="s">
        <v>44</v>
      </c>
      <c r="D1840" s="8"/>
      <c r="E1840" s="8"/>
      <c r="F1840" s="8"/>
      <c r="G1840" s="2" t="str">
        <f>IFERROR(__xludf.DUMMYFUNCTION("IF(NOT(EXACT(A1840,A1839)), IF(ISERROR(FILTER(D$2:D2782, A$2:A2782 = A1840, D$2:D2782&lt;&gt;"""")), """", COUNTA(FILTER(D$2:D2782, A$2:A2782 = A1840, D$2:D2782&lt;&gt;""""))),"""")"),"")</f>
        <v/>
      </c>
    </row>
    <row r="1841" ht="14.25" customHeight="1">
      <c r="A1841" s="7" t="s">
        <v>3756</v>
      </c>
      <c r="B1841" s="7" t="s">
        <v>3757</v>
      </c>
      <c r="C1841" s="7" t="s">
        <v>44</v>
      </c>
      <c r="D1841" s="8"/>
      <c r="E1841" s="8"/>
      <c r="F1841" s="8"/>
      <c r="G1841" s="2" t="str">
        <f>IFERROR(__xludf.DUMMYFUNCTION("IF(NOT(EXACT(A1841,A1840)), IF(ISERROR(FILTER(D$2:D2782, A$2:A2782 = A1841, D$2:D2782&lt;&gt;"""")), """", COUNTA(FILTER(D$2:D2782, A$2:A2782 = A1841, D$2:D2782&lt;&gt;""""))),"""")"),"")</f>
        <v/>
      </c>
    </row>
    <row r="1842" ht="14.25" customHeight="1">
      <c r="A1842" s="7" t="s">
        <v>3758</v>
      </c>
      <c r="B1842" s="7" t="s">
        <v>3759</v>
      </c>
      <c r="C1842" s="7" t="s">
        <v>44</v>
      </c>
      <c r="D1842" s="8"/>
      <c r="E1842" s="8"/>
      <c r="F1842" s="8"/>
      <c r="G1842" s="2" t="str">
        <f>IFERROR(__xludf.DUMMYFUNCTION("IF(NOT(EXACT(A1842,A1841)), IF(ISERROR(FILTER(D$2:D2782, A$2:A2782 = A1842, D$2:D2782&lt;&gt;"""")), """", COUNTA(FILTER(D$2:D2782, A$2:A2782 = A1842, D$2:D2782&lt;&gt;""""))),"""")"),"")</f>
        <v/>
      </c>
    </row>
    <row r="1843" ht="14.25" customHeight="1">
      <c r="A1843" s="7" t="s">
        <v>3760</v>
      </c>
      <c r="B1843" s="7" t="s">
        <v>3761</v>
      </c>
      <c r="C1843" s="7" t="s">
        <v>44</v>
      </c>
      <c r="D1843" s="8"/>
      <c r="E1843" s="8"/>
      <c r="F1843" s="8"/>
      <c r="G1843" s="2" t="str">
        <f>IFERROR(__xludf.DUMMYFUNCTION("IF(NOT(EXACT(A1843,A1842)), IF(ISERROR(FILTER(D$2:D2782, A$2:A2782 = A1843, D$2:D2782&lt;&gt;"""")), """", COUNTA(FILTER(D$2:D2782, A$2:A2782 = A1843, D$2:D2782&lt;&gt;""""))),"""")"),"")</f>
        <v/>
      </c>
    </row>
    <row r="1844" ht="14.25" customHeight="1">
      <c r="A1844" s="7" t="s">
        <v>3762</v>
      </c>
      <c r="B1844" s="7" t="s">
        <v>3763</v>
      </c>
      <c r="C1844" s="7" t="s">
        <v>44</v>
      </c>
      <c r="D1844" s="8"/>
      <c r="E1844" s="8"/>
      <c r="F1844" s="8"/>
      <c r="G1844" s="2" t="str">
        <f>IFERROR(__xludf.DUMMYFUNCTION("IF(NOT(EXACT(A1844,A1843)), IF(ISERROR(FILTER(D$2:D2782, A$2:A2782 = A1844, D$2:D2782&lt;&gt;"""")), """", COUNTA(FILTER(D$2:D2782, A$2:A2782 = A1844, D$2:D2782&lt;&gt;""""))),"""")"),"")</f>
        <v/>
      </c>
    </row>
    <row r="1845" ht="14.25" customHeight="1">
      <c r="A1845" s="7" t="s">
        <v>3764</v>
      </c>
      <c r="B1845" s="7" t="s">
        <v>3765</v>
      </c>
      <c r="C1845" s="7" t="s">
        <v>44</v>
      </c>
      <c r="D1845" s="8"/>
      <c r="E1845" s="8"/>
      <c r="F1845" s="8"/>
      <c r="G1845" s="2" t="str">
        <f>IFERROR(__xludf.DUMMYFUNCTION("IF(NOT(EXACT(A1845,A1844)), IF(ISERROR(FILTER(D$2:D2782, A$2:A2782 = A1845, D$2:D2782&lt;&gt;"""")), """", COUNTA(FILTER(D$2:D2782, A$2:A2782 = A1845, D$2:D2782&lt;&gt;""""))),"""")"),"")</f>
        <v/>
      </c>
    </row>
    <row r="1846" ht="14.25" customHeight="1">
      <c r="A1846" s="7" t="s">
        <v>3766</v>
      </c>
      <c r="B1846" s="7" t="s">
        <v>3767</v>
      </c>
      <c r="C1846" s="7" t="s">
        <v>44</v>
      </c>
      <c r="D1846" s="8"/>
      <c r="E1846" s="8"/>
      <c r="F1846" s="8"/>
      <c r="G1846" s="2" t="str">
        <f>IFERROR(__xludf.DUMMYFUNCTION("IF(NOT(EXACT(A1846,A1845)), IF(ISERROR(FILTER(D$2:D2782, A$2:A2782 = A1846, D$2:D2782&lt;&gt;"""")), """", COUNTA(FILTER(D$2:D2782, A$2:A2782 = A1846, D$2:D2782&lt;&gt;""""))),"""")"),"")</f>
        <v/>
      </c>
    </row>
    <row r="1847" ht="14.25" customHeight="1">
      <c r="A1847" s="7" t="s">
        <v>3768</v>
      </c>
      <c r="B1847" s="7" t="s">
        <v>3769</v>
      </c>
      <c r="C1847" s="7" t="s">
        <v>44</v>
      </c>
      <c r="D1847" s="8"/>
      <c r="E1847" s="8"/>
      <c r="F1847" s="8"/>
      <c r="G1847" s="2" t="str">
        <f>IFERROR(__xludf.DUMMYFUNCTION("IF(NOT(EXACT(A1847,A1846)), IF(ISERROR(FILTER(D$2:D2782, A$2:A2782 = A1847, D$2:D2782&lt;&gt;"""")), """", COUNTA(FILTER(D$2:D2782, A$2:A2782 = A1847, D$2:D2782&lt;&gt;""""))),"""")"),"")</f>
        <v/>
      </c>
    </row>
    <row r="1848" ht="14.25" customHeight="1">
      <c r="A1848" s="7" t="s">
        <v>3770</v>
      </c>
      <c r="B1848" s="7" t="s">
        <v>3771</v>
      </c>
      <c r="C1848" s="7" t="s">
        <v>44</v>
      </c>
      <c r="D1848" s="8"/>
      <c r="E1848" s="8"/>
      <c r="F1848" s="8"/>
      <c r="G1848" s="2" t="str">
        <f>IFERROR(__xludf.DUMMYFUNCTION("IF(NOT(EXACT(A1848,A1847)), IF(ISERROR(FILTER(D$2:D2782, A$2:A2782 = A1848, D$2:D2782&lt;&gt;"""")), """", COUNTA(FILTER(D$2:D2782, A$2:A2782 = A1848, D$2:D2782&lt;&gt;""""))),"""")"),"")</f>
        <v/>
      </c>
    </row>
    <row r="1849" ht="14.25" customHeight="1">
      <c r="A1849" s="7" t="s">
        <v>3772</v>
      </c>
      <c r="B1849" s="7" t="s">
        <v>3773</v>
      </c>
      <c r="C1849" s="7" t="s">
        <v>44</v>
      </c>
      <c r="D1849" s="8"/>
      <c r="E1849" s="8"/>
      <c r="F1849" s="8"/>
      <c r="G1849" s="2" t="str">
        <f>IFERROR(__xludf.DUMMYFUNCTION("IF(NOT(EXACT(A1849,A1848)), IF(ISERROR(FILTER(D$2:D2782, A$2:A2782 = A1849, D$2:D2782&lt;&gt;"""")), """", COUNTA(FILTER(D$2:D2782, A$2:A2782 = A1849, D$2:D2782&lt;&gt;""""))),"""")"),"")</f>
        <v/>
      </c>
    </row>
    <row r="1850" ht="14.25" customHeight="1">
      <c r="A1850" s="7" t="s">
        <v>3774</v>
      </c>
      <c r="B1850" s="7" t="s">
        <v>3775</v>
      </c>
      <c r="C1850" s="7" t="s">
        <v>44</v>
      </c>
      <c r="D1850" s="8"/>
      <c r="E1850" s="8"/>
      <c r="F1850" s="8"/>
      <c r="G1850" s="2" t="str">
        <f>IFERROR(__xludf.DUMMYFUNCTION("IF(NOT(EXACT(A1850,A1849)), IF(ISERROR(FILTER(D$2:D2782, A$2:A2782 = A1850, D$2:D2782&lt;&gt;"""")), """", COUNTA(FILTER(D$2:D2782, A$2:A2782 = A1850, D$2:D2782&lt;&gt;""""))),"""")"),"")</f>
        <v/>
      </c>
    </row>
    <row r="1851" ht="14.25" customHeight="1">
      <c r="A1851" s="7" t="s">
        <v>3776</v>
      </c>
      <c r="B1851" s="7" t="s">
        <v>3777</v>
      </c>
      <c r="C1851" s="7" t="s">
        <v>44</v>
      </c>
      <c r="D1851" s="8"/>
      <c r="E1851" s="8"/>
      <c r="F1851" s="8"/>
      <c r="G1851" s="2" t="str">
        <f>IFERROR(__xludf.DUMMYFUNCTION("IF(NOT(EXACT(A1851,A1850)), IF(ISERROR(FILTER(D$2:D2782, A$2:A2782 = A1851, D$2:D2782&lt;&gt;"""")), """", COUNTA(FILTER(D$2:D2782, A$2:A2782 = A1851, D$2:D2782&lt;&gt;""""))),"""")"),"")</f>
        <v/>
      </c>
    </row>
    <row r="1852" ht="14.25" customHeight="1">
      <c r="A1852" s="7" t="s">
        <v>3778</v>
      </c>
      <c r="B1852" s="7" t="s">
        <v>3779</v>
      </c>
      <c r="C1852" s="7" t="s">
        <v>44</v>
      </c>
      <c r="D1852" s="8"/>
      <c r="E1852" s="8"/>
      <c r="F1852" s="8"/>
      <c r="G1852" s="2" t="str">
        <f>IFERROR(__xludf.DUMMYFUNCTION("IF(NOT(EXACT(A1852,A1851)), IF(ISERROR(FILTER(D$2:D2782, A$2:A2782 = A1852, D$2:D2782&lt;&gt;"""")), """", COUNTA(FILTER(D$2:D2782, A$2:A2782 = A1852, D$2:D2782&lt;&gt;""""))),"""")"),"")</f>
        <v/>
      </c>
    </row>
    <row r="1853" ht="14.25" customHeight="1">
      <c r="A1853" s="7" t="s">
        <v>3780</v>
      </c>
      <c r="B1853" s="7" t="s">
        <v>3781</v>
      </c>
      <c r="C1853" s="7" t="s">
        <v>44</v>
      </c>
      <c r="D1853" s="8"/>
      <c r="E1853" s="8"/>
      <c r="F1853" s="8"/>
      <c r="G1853" s="2" t="str">
        <f>IFERROR(__xludf.DUMMYFUNCTION("IF(NOT(EXACT(A1853,A1852)), IF(ISERROR(FILTER(D$2:D2782, A$2:A2782 = A1853, D$2:D2782&lt;&gt;"""")), """", COUNTA(FILTER(D$2:D2782, A$2:A2782 = A1853, D$2:D2782&lt;&gt;""""))),"""")"),"")</f>
        <v/>
      </c>
    </row>
    <row r="1854" ht="14.25" customHeight="1">
      <c r="A1854" s="7" t="s">
        <v>3782</v>
      </c>
      <c r="B1854" s="7" t="s">
        <v>3783</v>
      </c>
      <c r="C1854" s="7" t="s">
        <v>44</v>
      </c>
      <c r="D1854" s="8"/>
      <c r="E1854" s="8"/>
      <c r="F1854" s="8"/>
      <c r="G1854" s="2" t="str">
        <f>IFERROR(__xludf.DUMMYFUNCTION("IF(NOT(EXACT(A1854,A1853)), IF(ISERROR(FILTER(D$2:D2782, A$2:A2782 = A1854, D$2:D2782&lt;&gt;"""")), """", COUNTA(FILTER(D$2:D2782, A$2:A2782 = A1854, D$2:D2782&lt;&gt;""""))),"""")"),"")</f>
        <v/>
      </c>
    </row>
    <row r="1855" ht="14.25" customHeight="1">
      <c r="A1855" s="7" t="s">
        <v>3784</v>
      </c>
      <c r="B1855" s="7" t="s">
        <v>3785</v>
      </c>
      <c r="C1855" s="7" t="s">
        <v>44</v>
      </c>
      <c r="D1855" s="8"/>
      <c r="E1855" s="8"/>
      <c r="F1855" s="8"/>
      <c r="G1855" s="2" t="str">
        <f>IFERROR(__xludf.DUMMYFUNCTION("IF(NOT(EXACT(A1855,A1854)), IF(ISERROR(FILTER(D$2:D2782, A$2:A2782 = A1855, D$2:D2782&lt;&gt;"""")), """", COUNTA(FILTER(D$2:D2782, A$2:A2782 = A1855, D$2:D2782&lt;&gt;""""))),"""")"),"")</f>
        <v/>
      </c>
    </row>
    <row r="1856" ht="14.25" customHeight="1">
      <c r="A1856" s="7" t="s">
        <v>3786</v>
      </c>
      <c r="B1856" s="7" t="s">
        <v>3787</v>
      </c>
      <c r="C1856" s="7" t="s">
        <v>44</v>
      </c>
      <c r="D1856" s="8"/>
      <c r="E1856" s="8"/>
      <c r="F1856" s="8"/>
      <c r="G1856" s="2" t="str">
        <f>IFERROR(__xludf.DUMMYFUNCTION("IF(NOT(EXACT(A1856,A1855)), IF(ISERROR(FILTER(D$2:D2782, A$2:A2782 = A1856, D$2:D2782&lt;&gt;"""")), """", COUNTA(FILTER(D$2:D2782, A$2:A2782 = A1856, D$2:D2782&lt;&gt;""""))),"""")"),"")</f>
        <v/>
      </c>
    </row>
    <row r="1857" ht="14.25" customHeight="1">
      <c r="A1857" s="7" t="s">
        <v>3788</v>
      </c>
      <c r="B1857" s="7" t="s">
        <v>3789</v>
      </c>
      <c r="C1857" s="7" t="s">
        <v>44</v>
      </c>
      <c r="D1857" s="8"/>
      <c r="E1857" s="8"/>
      <c r="F1857" s="8"/>
      <c r="G1857" s="2" t="str">
        <f>IFERROR(__xludf.DUMMYFUNCTION("IF(NOT(EXACT(A1857,A1856)), IF(ISERROR(FILTER(D$2:D2782, A$2:A2782 = A1857, D$2:D2782&lt;&gt;"""")), """", COUNTA(FILTER(D$2:D2782, A$2:A2782 = A1857, D$2:D2782&lt;&gt;""""))),"""")"),"")</f>
        <v/>
      </c>
    </row>
    <row r="1858" ht="14.25" customHeight="1">
      <c r="A1858" s="7" t="s">
        <v>3790</v>
      </c>
      <c r="B1858" s="7" t="s">
        <v>3791</v>
      </c>
      <c r="C1858" s="7" t="s">
        <v>44</v>
      </c>
      <c r="D1858" s="8"/>
      <c r="E1858" s="8"/>
      <c r="F1858" s="8"/>
      <c r="G1858" s="2" t="str">
        <f>IFERROR(__xludf.DUMMYFUNCTION("IF(NOT(EXACT(A1858,A1857)), IF(ISERROR(FILTER(D$2:D2782, A$2:A2782 = A1858, D$2:D2782&lt;&gt;"""")), """", COUNTA(FILTER(D$2:D2782, A$2:A2782 = A1858, D$2:D2782&lt;&gt;""""))),"""")"),"")</f>
        <v/>
      </c>
    </row>
    <row r="1859" ht="14.25" customHeight="1">
      <c r="A1859" s="7" t="s">
        <v>3792</v>
      </c>
      <c r="B1859" s="7" t="s">
        <v>3793</v>
      </c>
      <c r="C1859" s="7" t="s">
        <v>44</v>
      </c>
      <c r="D1859" s="8"/>
      <c r="E1859" s="8"/>
      <c r="F1859" s="8"/>
      <c r="G1859" s="2" t="str">
        <f>IFERROR(__xludf.DUMMYFUNCTION("IF(NOT(EXACT(A1859,A1858)), IF(ISERROR(FILTER(D$2:D2782, A$2:A2782 = A1859, D$2:D2782&lt;&gt;"""")), """", COUNTA(FILTER(D$2:D2782, A$2:A2782 = A1859, D$2:D2782&lt;&gt;""""))),"""")"),"")</f>
        <v/>
      </c>
    </row>
    <row r="1860" ht="14.25" customHeight="1">
      <c r="A1860" s="7" t="s">
        <v>3794</v>
      </c>
      <c r="B1860" s="7" t="s">
        <v>3795</v>
      </c>
      <c r="C1860" s="7" t="s">
        <v>44</v>
      </c>
      <c r="D1860" s="8"/>
      <c r="E1860" s="8"/>
      <c r="F1860" s="8"/>
      <c r="G1860" s="2" t="str">
        <f>IFERROR(__xludf.DUMMYFUNCTION("IF(NOT(EXACT(A1860,A1859)), IF(ISERROR(FILTER(D$2:D2782, A$2:A2782 = A1860, D$2:D2782&lt;&gt;"""")), """", COUNTA(FILTER(D$2:D2782, A$2:A2782 = A1860, D$2:D2782&lt;&gt;""""))),"""")"),"")</f>
        <v/>
      </c>
    </row>
    <row r="1861" ht="14.25" customHeight="1">
      <c r="A1861" s="7" t="s">
        <v>3796</v>
      </c>
      <c r="B1861" s="7" t="s">
        <v>3797</v>
      </c>
      <c r="C1861" s="7" t="s">
        <v>44</v>
      </c>
      <c r="D1861" s="8"/>
      <c r="E1861" s="8"/>
      <c r="F1861" s="8"/>
      <c r="G1861" s="2" t="str">
        <f>IFERROR(__xludf.DUMMYFUNCTION("IF(NOT(EXACT(A1861,A1860)), IF(ISERROR(FILTER(D$2:D2782, A$2:A2782 = A1861, D$2:D2782&lt;&gt;"""")), """", COUNTA(FILTER(D$2:D2782, A$2:A2782 = A1861, D$2:D2782&lt;&gt;""""))),"""")"),"")</f>
        <v/>
      </c>
    </row>
    <row r="1862" ht="14.25" customHeight="1">
      <c r="A1862" s="7" t="s">
        <v>3798</v>
      </c>
      <c r="B1862" s="7" t="s">
        <v>3799</v>
      </c>
      <c r="C1862" s="7" t="s">
        <v>44</v>
      </c>
      <c r="D1862" s="8"/>
      <c r="E1862" s="8"/>
      <c r="F1862" s="8"/>
      <c r="G1862" s="2" t="str">
        <f>IFERROR(__xludf.DUMMYFUNCTION("IF(NOT(EXACT(A1862,A1861)), IF(ISERROR(FILTER(D$2:D2782, A$2:A2782 = A1862, D$2:D2782&lt;&gt;"""")), """", COUNTA(FILTER(D$2:D2782, A$2:A2782 = A1862, D$2:D2782&lt;&gt;""""))),"""")"),"")</f>
        <v/>
      </c>
    </row>
    <row r="1863" ht="14.25" customHeight="1">
      <c r="A1863" s="7" t="s">
        <v>3800</v>
      </c>
      <c r="B1863" s="7" t="s">
        <v>3801</v>
      </c>
      <c r="C1863" s="7" t="s">
        <v>44</v>
      </c>
      <c r="D1863" s="8"/>
      <c r="E1863" s="8"/>
      <c r="F1863" s="8"/>
      <c r="G1863" s="2" t="str">
        <f>IFERROR(__xludf.DUMMYFUNCTION("IF(NOT(EXACT(A1863,A1862)), IF(ISERROR(FILTER(D$2:D2782, A$2:A2782 = A1863, D$2:D2782&lt;&gt;"""")), """", COUNTA(FILTER(D$2:D2782, A$2:A2782 = A1863, D$2:D2782&lt;&gt;""""))),"""")"),"")</f>
        <v/>
      </c>
    </row>
    <row r="1864" ht="14.25" customHeight="1">
      <c r="A1864" s="7" t="s">
        <v>3802</v>
      </c>
      <c r="B1864" s="7" t="s">
        <v>3803</v>
      </c>
      <c r="C1864" s="7" t="s">
        <v>44</v>
      </c>
      <c r="D1864" s="8"/>
      <c r="E1864" s="8"/>
      <c r="F1864" s="8"/>
      <c r="G1864" s="2" t="str">
        <f>IFERROR(__xludf.DUMMYFUNCTION("IF(NOT(EXACT(A1864,A1863)), IF(ISERROR(FILTER(D$2:D2782, A$2:A2782 = A1864, D$2:D2782&lt;&gt;"""")), """", COUNTA(FILTER(D$2:D2782, A$2:A2782 = A1864, D$2:D2782&lt;&gt;""""))),"""")"),"")</f>
        <v/>
      </c>
    </row>
    <row r="1865" ht="14.25" customHeight="1">
      <c r="A1865" s="7" t="s">
        <v>3804</v>
      </c>
      <c r="B1865" s="7" t="s">
        <v>3805</v>
      </c>
      <c r="C1865" s="7" t="s">
        <v>44</v>
      </c>
      <c r="D1865" s="8"/>
      <c r="E1865" s="8"/>
      <c r="F1865" s="8"/>
      <c r="G1865" s="2" t="str">
        <f>IFERROR(__xludf.DUMMYFUNCTION("IF(NOT(EXACT(A1865,A1864)), IF(ISERROR(FILTER(D$2:D2782, A$2:A2782 = A1865, D$2:D2782&lt;&gt;"""")), """", COUNTA(FILTER(D$2:D2782, A$2:A2782 = A1865, D$2:D2782&lt;&gt;""""))),"""")"),"")</f>
        <v/>
      </c>
    </row>
    <row r="1866" ht="14.25" customHeight="1">
      <c r="A1866" s="7" t="s">
        <v>18</v>
      </c>
      <c r="B1866" s="7" t="s">
        <v>19</v>
      </c>
      <c r="C1866" s="7" t="s">
        <v>3806</v>
      </c>
      <c r="D1866" s="7" t="s">
        <v>20</v>
      </c>
      <c r="E1866" s="7" t="s">
        <v>21</v>
      </c>
      <c r="F1866" s="7" t="s">
        <v>22</v>
      </c>
      <c r="G1866" s="2">
        <f>IFERROR(__xludf.DUMMYFUNCTION("IF(NOT(EXACT(A1866,A1865)), IF(ISERROR(FILTER(D$2:D2782, A$2:A2782 = A1866, D$2:D2782&lt;&gt;"""")), """", COUNTA(FILTER(D$2:D2782, A$2:A2782 = A1866, D$2:D2782&lt;&gt;""""))),"""")"),1.0)</f>
        <v>1</v>
      </c>
    </row>
    <row r="1867" ht="14.25" customHeight="1">
      <c r="A1867" s="7" t="s">
        <v>3807</v>
      </c>
      <c r="B1867" s="7" t="s">
        <v>3808</v>
      </c>
      <c r="C1867" s="7" t="s">
        <v>44</v>
      </c>
      <c r="D1867" s="8"/>
      <c r="E1867" s="8"/>
      <c r="F1867" s="8"/>
      <c r="G1867" s="2" t="str">
        <f>IFERROR(__xludf.DUMMYFUNCTION("IF(NOT(EXACT(A1867,A1866)), IF(ISERROR(FILTER(D$2:D2782, A$2:A2782 = A1867, D$2:D2782&lt;&gt;"""")), """", COUNTA(FILTER(D$2:D2782, A$2:A2782 = A1867, D$2:D2782&lt;&gt;""""))),"""")"),"")</f>
        <v/>
      </c>
    </row>
    <row r="1868" ht="14.25" customHeight="1">
      <c r="A1868" s="7" t="s">
        <v>3809</v>
      </c>
      <c r="B1868" s="7" t="s">
        <v>3810</v>
      </c>
      <c r="C1868" s="7" t="s">
        <v>44</v>
      </c>
      <c r="D1868" s="8"/>
      <c r="E1868" s="8"/>
      <c r="F1868" s="8"/>
      <c r="G1868" s="2" t="str">
        <f>IFERROR(__xludf.DUMMYFUNCTION("IF(NOT(EXACT(A1868,A1867)), IF(ISERROR(FILTER(D$2:D2782, A$2:A2782 = A1868, D$2:D2782&lt;&gt;"""")), """", COUNTA(FILTER(D$2:D2782, A$2:A2782 = A1868, D$2:D2782&lt;&gt;""""))),"""")"),"")</f>
        <v/>
      </c>
    </row>
    <row r="1869" ht="14.25" customHeight="1">
      <c r="A1869" s="7" t="s">
        <v>3811</v>
      </c>
      <c r="B1869" s="7" t="s">
        <v>3812</v>
      </c>
      <c r="C1869" s="7" t="s">
        <v>44</v>
      </c>
      <c r="D1869" s="8"/>
      <c r="E1869" s="8"/>
      <c r="F1869" s="8"/>
      <c r="G1869" s="2" t="str">
        <f>IFERROR(__xludf.DUMMYFUNCTION("IF(NOT(EXACT(A1869,A1868)), IF(ISERROR(FILTER(D$2:D2782, A$2:A2782 = A1869, D$2:D2782&lt;&gt;"""")), """", COUNTA(FILTER(D$2:D2782, A$2:A2782 = A1869, D$2:D2782&lt;&gt;""""))),"""")"),"")</f>
        <v/>
      </c>
    </row>
    <row r="1870" ht="14.25" customHeight="1">
      <c r="A1870" s="7" t="s">
        <v>3813</v>
      </c>
      <c r="B1870" s="7" t="s">
        <v>3814</v>
      </c>
      <c r="C1870" s="7" t="s">
        <v>44</v>
      </c>
      <c r="D1870" s="8"/>
      <c r="E1870" s="8"/>
      <c r="F1870" s="8"/>
      <c r="G1870" s="2" t="str">
        <f>IFERROR(__xludf.DUMMYFUNCTION("IF(NOT(EXACT(A1870,A1869)), IF(ISERROR(FILTER(D$2:D2782, A$2:A2782 = A1870, D$2:D2782&lt;&gt;"""")), """", COUNTA(FILTER(D$2:D2782, A$2:A2782 = A1870, D$2:D2782&lt;&gt;""""))),"""")"),"")</f>
        <v/>
      </c>
    </row>
    <row r="1871" ht="14.25" customHeight="1">
      <c r="A1871" s="7" t="s">
        <v>3815</v>
      </c>
      <c r="B1871" s="7" t="s">
        <v>3816</v>
      </c>
      <c r="C1871" s="7" t="s">
        <v>44</v>
      </c>
      <c r="D1871" s="8"/>
      <c r="E1871" s="8"/>
      <c r="F1871" s="8"/>
      <c r="G1871" s="2" t="str">
        <f>IFERROR(__xludf.DUMMYFUNCTION("IF(NOT(EXACT(A1871,A1870)), IF(ISERROR(FILTER(D$2:D2782, A$2:A2782 = A1871, D$2:D2782&lt;&gt;"""")), """", COUNTA(FILTER(D$2:D2782, A$2:A2782 = A1871, D$2:D2782&lt;&gt;""""))),"""")"),"")</f>
        <v/>
      </c>
    </row>
    <row r="1872" ht="14.25" customHeight="1">
      <c r="A1872" s="7" t="s">
        <v>3817</v>
      </c>
      <c r="B1872" s="7" t="s">
        <v>3818</v>
      </c>
      <c r="C1872" s="7" t="s">
        <v>44</v>
      </c>
      <c r="D1872" s="8"/>
      <c r="E1872" s="8"/>
      <c r="F1872" s="8"/>
      <c r="G1872" s="2" t="str">
        <f>IFERROR(__xludf.DUMMYFUNCTION("IF(NOT(EXACT(A1872,A1871)), IF(ISERROR(FILTER(D$2:D2782, A$2:A2782 = A1872, D$2:D2782&lt;&gt;"""")), """", COUNTA(FILTER(D$2:D2782, A$2:A2782 = A1872, D$2:D2782&lt;&gt;""""))),"""")"),"")</f>
        <v/>
      </c>
    </row>
    <row r="1873" ht="14.25" customHeight="1">
      <c r="A1873" s="7" t="s">
        <v>3819</v>
      </c>
      <c r="B1873" s="7" t="s">
        <v>3820</v>
      </c>
      <c r="C1873" s="7" t="s">
        <v>44</v>
      </c>
      <c r="D1873" s="8"/>
      <c r="E1873" s="8"/>
      <c r="F1873" s="8"/>
      <c r="G1873" s="2" t="str">
        <f>IFERROR(__xludf.DUMMYFUNCTION("IF(NOT(EXACT(A1873,A1872)), IF(ISERROR(FILTER(D$2:D2782, A$2:A2782 = A1873, D$2:D2782&lt;&gt;"""")), """", COUNTA(FILTER(D$2:D2782, A$2:A2782 = A1873, D$2:D2782&lt;&gt;""""))),"""")"),"")</f>
        <v/>
      </c>
    </row>
    <row r="1874" ht="14.25" customHeight="1">
      <c r="A1874" s="7" t="s">
        <v>3821</v>
      </c>
      <c r="B1874" s="7" t="s">
        <v>3822</v>
      </c>
      <c r="C1874" s="7" t="s">
        <v>44</v>
      </c>
      <c r="D1874" s="8"/>
      <c r="E1874" s="8"/>
      <c r="F1874" s="8"/>
      <c r="G1874" s="2" t="str">
        <f>IFERROR(__xludf.DUMMYFUNCTION("IF(NOT(EXACT(A1874,A1873)), IF(ISERROR(FILTER(D$2:D2782, A$2:A2782 = A1874, D$2:D2782&lt;&gt;"""")), """", COUNTA(FILTER(D$2:D2782, A$2:A2782 = A1874, D$2:D2782&lt;&gt;""""))),"""")"),"")</f>
        <v/>
      </c>
    </row>
    <row r="1875" ht="14.25" customHeight="1">
      <c r="A1875" s="7" t="s">
        <v>3823</v>
      </c>
      <c r="B1875" s="7" t="s">
        <v>3824</v>
      </c>
      <c r="C1875" s="7" t="s">
        <v>44</v>
      </c>
      <c r="D1875" s="8"/>
      <c r="E1875" s="8"/>
      <c r="F1875" s="8"/>
      <c r="G1875" s="2" t="str">
        <f>IFERROR(__xludf.DUMMYFUNCTION("IF(NOT(EXACT(A1875,A1874)), IF(ISERROR(FILTER(D$2:D2782, A$2:A2782 = A1875, D$2:D2782&lt;&gt;"""")), """", COUNTA(FILTER(D$2:D2782, A$2:A2782 = A1875, D$2:D2782&lt;&gt;""""))),"""")"),"")</f>
        <v/>
      </c>
    </row>
    <row r="1876" ht="14.25" customHeight="1">
      <c r="A1876" s="7" t="s">
        <v>3825</v>
      </c>
      <c r="B1876" s="7" t="s">
        <v>3826</v>
      </c>
      <c r="C1876" s="7" t="s">
        <v>44</v>
      </c>
      <c r="D1876" s="8"/>
      <c r="E1876" s="8"/>
      <c r="F1876" s="8"/>
      <c r="G1876" s="2" t="str">
        <f>IFERROR(__xludf.DUMMYFUNCTION("IF(NOT(EXACT(A1876,A1875)), IF(ISERROR(FILTER(D$2:D2782, A$2:A2782 = A1876, D$2:D2782&lt;&gt;"""")), """", COUNTA(FILTER(D$2:D2782, A$2:A2782 = A1876, D$2:D2782&lt;&gt;""""))),"""")"),"")</f>
        <v/>
      </c>
    </row>
    <row r="1877" ht="14.25" customHeight="1">
      <c r="A1877" s="7" t="s">
        <v>3827</v>
      </c>
      <c r="B1877" s="7" t="s">
        <v>3828</v>
      </c>
      <c r="C1877" s="7" t="s">
        <v>44</v>
      </c>
      <c r="D1877" s="8"/>
      <c r="E1877" s="8"/>
      <c r="F1877" s="8"/>
      <c r="G1877" s="2" t="str">
        <f>IFERROR(__xludf.DUMMYFUNCTION("IF(NOT(EXACT(A1877,A1876)), IF(ISERROR(FILTER(D$2:D2782, A$2:A2782 = A1877, D$2:D2782&lt;&gt;"""")), """", COUNTA(FILTER(D$2:D2782, A$2:A2782 = A1877, D$2:D2782&lt;&gt;""""))),"""")"),"")</f>
        <v/>
      </c>
    </row>
    <row r="1878" ht="14.25" customHeight="1">
      <c r="A1878" s="7" t="s">
        <v>3829</v>
      </c>
      <c r="B1878" s="7" t="s">
        <v>3830</v>
      </c>
      <c r="C1878" s="7" t="s">
        <v>44</v>
      </c>
      <c r="D1878" s="8"/>
      <c r="E1878" s="8"/>
      <c r="F1878" s="8"/>
      <c r="G1878" s="2" t="str">
        <f>IFERROR(__xludf.DUMMYFUNCTION("IF(NOT(EXACT(A1878,A1877)), IF(ISERROR(FILTER(D$2:D2782, A$2:A2782 = A1878, D$2:D2782&lt;&gt;"""")), """", COUNTA(FILTER(D$2:D2782, A$2:A2782 = A1878, D$2:D2782&lt;&gt;""""))),"""")"),"")</f>
        <v/>
      </c>
    </row>
    <row r="1879" ht="14.25" customHeight="1">
      <c r="A1879" s="7" t="s">
        <v>3831</v>
      </c>
      <c r="B1879" s="7" t="s">
        <v>3832</v>
      </c>
      <c r="C1879" s="7" t="s">
        <v>44</v>
      </c>
      <c r="D1879" s="8"/>
      <c r="E1879" s="8"/>
      <c r="F1879" s="8"/>
      <c r="G1879" s="2" t="str">
        <f>IFERROR(__xludf.DUMMYFUNCTION("IF(NOT(EXACT(A1879,A1878)), IF(ISERROR(FILTER(D$2:D2782, A$2:A2782 = A1879, D$2:D2782&lt;&gt;"""")), """", COUNTA(FILTER(D$2:D2782, A$2:A2782 = A1879, D$2:D2782&lt;&gt;""""))),"""")"),"")</f>
        <v/>
      </c>
    </row>
    <row r="1880" ht="14.25" customHeight="1">
      <c r="A1880" s="7" t="s">
        <v>3833</v>
      </c>
      <c r="B1880" s="7" t="s">
        <v>3834</v>
      </c>
      <c r="C1880" s="7" t="s">
        <v>44</v>
      </c>
      <c r="D1880" s="8"/>
      <c r="E1880" s="8"/>
      <c r="F1880" s="8"/>
      <c r="G1880" s="2" t="str">
        <f>IFERROR(__xludf.DUMMYFUNCTION("IF(NOT(EXACT(A1880,A1879)), IF(ISERROR(FILTER(D$2:D2782, A$2:A2782 = A1880, D$2:D2782&lt;&gt;"""")), """", COUNTA(FILTER(D$2:D2782, A$2:A2782 = A1880, D$2:D2782&lt;&gt;""""))),"""")"),"")</f>
        <v/>
      </c>
    </row>
    <row r="1881" ht="14.25" customHeight="1">
      <c r="A1881" s="7" t="s">
        <v>3835</v>
      </c>
      <c r="B1881" s="7" t="s">
        <v>3836</v>
      </c>
      <c r="C1881" s="7" t="s">
        <v>44</v>
      </c>
      <c r="D1881" s="8"/>
      <c r="E1881" s="8"/>
      <c r="F1881" s="8"/>
      <c r="G1881" s="2" t="str">
        <f>IFERROR(__xludf.DUMMYFUNCTION("IF(NOT(EXACT(A1881,A1880)), IF(ISERROR(FILTER(D$2:D2782, A$2:A2782 = A1881, D$2:D2782&lt;&gt;"""")), """", COUNTA(FILTER(D$2:D2782, A$2:A2782 = A1881, D$2:D2782&lt;&gt;""""))),"""")"),"")</f>
        <v/>
      </c>
    </row>
    <row r="1882" ht="14.25" customHeight="1">
      <c r="A1882" s="7" t="s">
        <v>3837</v>
      </c>
      <c r="B1882" s="7" t="s">
        <v>3838</v>
      </c>
      <c r="C1882" s="7" t="s">
        <v>44</v>
      </c>
      <c r="D1882" s="8"/>
      <c r="E1882" s="8"/>
      <c r="F1882" s="8"/>
      <c r="G1882" s="2" t="str">
        <f>IFERROR(__xludf.DUMMYFUNCTION("IF(NOT(EXACT(A1882,A1881)), IF(ISERROR(FILTER(D$2:D2782, A$2:A2782 = A1882, D$2:D2782&lt;&gt;"""")), """", COUNTA(FILTER(D$2:D2782, A$2:A2782 = A1882, D$2:D2782&lt;&gt;""""))),"""")"),"")</f>
        <v/>
      </c>
    </row>
    <row r="1883" ht="14.25" customHeight="1">
      <c r="A1883" s="7" t="s">
        <v>3839</v>
      </c>
      <c r="B1883" s="7" t="s">
        <v>3840</v>
      </c>
      <c r="C1883" s="7" t="s">
        <v>44</v>
      </c>
      <c r="D1883" s="8"/>
      <c r="E1883" s="8"/>
      <c r="F1883" s="8"/>
      <c r="G1883" s="2" t="str">
        <f>IFERROR(__xludf.DUMMYFUNCTION("IF(NOT(EXACT(A1883,A1882)), IF(ISERROR(FILTER(D$2:D2782, A$2:A2782 = A1883, D$2:D2782&lt;&gt;"""")), """", COUNTA(FILTER(D$2:D2782, A$2:A2782 = A1883, D$2:D2782&lt;&gt;""""))),"""")"),"")</f>
        <v/>
      </c>
    </row>
    <row r="1884" ht="14.25" customHeight="1">
      <c r="A1884" s="7" t="s">
        <v>3841</v>
      </c>
      <c r="B1884" s="7" t="s">
        <v>3842</v>
      </c>
      <c r="C1884" s="7" t="s">
        <v>44</v>
      </c>
      <c r="D1884" s="8"/>
      <c r="E1884" s="8"/>
      <c r="F1884" s="8"/>
      <c r="G1884" s="2" t="str">
        <f>IFERROR(__xludf.DUMMYFUNCTION("IF(NOT(EXACT(A1884,A1883)), IF(ISERROR(FILTER(D$2:D2782, A$2:A2782 = A1884, D$2:D2782&lt;&gt;"""")), """", COUNTA(FILTER(D$2:D2782, A$2:A2782 = A1884, D$2:D2782&lt;&gt;""""))),"""")"),"")</f>
        <v/>
      </c>
    </row>
    <row r="1885" ht="14.25" customHeight="1">
      <c r="A1885" s="7" t="s">
        <v>3843</v>
      </c>
      <c r="B1885" s="7" t="s">
        <v>3844</v>
      </c>
      <c r="C1885" s="7" t="s">
        <v>44</v>
      </c>
      <c r="D1885" s="8"/>
      <c r="E1885" s="8"/>
      <c r="F1885" s="8"/>
      <c r="G1885" s="2" t="str">
        <f>IFERROR(__xludf.DUMMYFUNCTION("IF(NOT(EXACT(A1885,A1884)), IF(ISERROR(FILTER(D$2:D2782, A$2:A2782 = A1885, D$2:D2782&lt;&gt;"""")), """", COUNTA(FILTER(D$2:D2782, A$2:A2782 = A1885, D$2:D2782&lt;&gt;""""))),"""")"),"")</f>
        <v/>
      </c>
    </row>
    <row r="1886" ht="14.25" customHeight="1">
      <c r="A1886" s="7" t="s">
        <v>3845</v>
      </c>
      <c r="B1886" s="7" t="s">
        <v>3846</v>
      </c>
      <c r="C1886" s="7" t="s">
        <v>44</v>
      </c>
      <c r="D1886" s="8"/>
      <c r="E1886" s="8"/>
      <c r="F1886" s="8"/>
      <c r="G1886" s="2" t="str">
        <f>IFERROR(__xludf.DUMMYFUNCTION("IF(NOT(EXACT(A1886,A1885)), IF(ISERROR(FILTER(D$2:D2782, A$2:A2782 = A1886, D$2:D2782&lt;&gt;"""")), """", COUNTA(FILTER(D$2:D2782, A$2:A2782 = A1886, D$2:D2782&lt;&gt;""""))),"""")"),"")</f>
        <v/>
      </c>
    </row>
    <row r="1887" ht="14.25" customHeight="1">
      <c r="A1887" s="7" t="s">
        <v>3847</v>
      </c>
      <c r="B1887" s="7" t="s">
        <v>3848</v>
      </c>
      <c r="C1887" s="7" t="s">
        <v>44</v>
      </c>
      <c r="D1887" s="8"/>
      <c r="E1887" s="8"/>
      <c r="F1887" s="8"/>
      <c r="G1887" s="2" t="str">
        <f>IFERROR(__xludf.DUMMYFUNCTION("IF(NOT(EXACT(A1887,A1886)), IF(ISERROR(FILTER(D$2:D2782, A$2:A2782 = A1887, D$2:D2782&lt;&gt;"""")), """", COUNTA(FILTER(D$2:D2782, A$2:A2782 = A1887, D$2:D2782&lt;&gt;""""))),"""")"),"")</f>
        <v/>
      </c>
    </row>
    <row r="1888" ht="14.25" customHeight="1">
      <c r="A1888" s="7" t="s">
        <v>3849</v>
      </c>
      <c r="B1888" s="7" t="s">
        <v>3850</v>
      </c>
      <c r="C1888" s="7" t="s">
        <v>44</v>
      </c>
      <c r="D1888" s="8"/>
      <c r="E1888" s="8"/>
      <c r="F1888" s="8"/>
      <c r="G1888" s="2" t="str">
        <f>IFERROR(__xludf.DUMMYFUNCTION("IF(NOT(EXACT(A1888,A1887)), IF(ISERROR(FILTER(D$2:D2782, A$2:A2782 = A1888, D$2:D2782&lt;&gt;"""")), """", COUNTA(FILTER(D$2:D2782, A$2:A2782 = A1888, D$2:D2782&lt;&gt;""""))),"""")"),"")</f>
        <v/>
      </c>
    </row>
    <row r="1889" ht="14.25" customHeight="1">
      <c r="A1889" s="7" t="s">
        <v>3851</v>
      </c>
      <c r="B1889" s="7" t="s">
        <v>3852</v>
      </c>
      <c r="C1889" s="7" t="s">
        <v>44</v>
      </c>
      <c r="D1889" s="8"/>
      <c r="E1889" s="8"/>
      <c r="F1889" s="8"/>
      <c r="G1889" s="2" t="str">
        <f>IFERROR(__xludf.DUMMYFUNCTION("IF(NOT(EXACT(A1889,A1888)), IF(ISERROR(FILTER(D$2:D2782, A$2:A2782 = A1889, D$2:D2782&lt;&gt;"""")), """", COUNTA(FILTER(D$2:D2782, A$2:A2782 = A1889, D$2:D2782&lt;&gt;""""))),"""")"),"")</f>
        <v/>
      </c>
    </row>
    <row r="1890" ht="14.25" customHeight="1">
      <c r="A1890" s="7" t="s">
        <v>3853</v>
      </c>
      <c r="B1890" s="7" t="s">
        <v>3854</v>
      </c>
      <c r="C1890" s="7" t="s">
        <v>44</v>
      </c>
      <c r="D1890" s="8"/>
      <c r="E1890" s="8"/>
      <c r="F1890" s="8"/>
      <c r="G1890" s="2" t="str">
        <f>IFERROR(__xludf.DUMMYFUNCTION("IF(NOT(EXACT(A1890,A1889)), IF(ISERROR(FILTER(D$2:D2782, A$2:A2782 = A1890, D$2:D2782&lt;&gt;"""")), """", COUNTA(FILTER(D$2:D2782, A$2:A2782 = A1890, D$2:D2782&lt;&gt;""""))),"""")"),"")</f>
        <v/>
      </c>
    </row>
    <row r="1891" ht="14.25" customHeight="1">
      <c r="A1891" s="7" t="s">
        <v>3855</v>
      </c>
      <c r="B1891" s="7" t="s">
        <v>3856</v>
      </c>
      <c r="C1891" s="7" t="s">
        <v>44</v>
      </c>
      <c r="D1891" s="8"/>
      <c r="E1891" s="8"/>
      <c r="F1891" s="8"/>
      <c r="G1891" s="2" t="str">
        <f>IFERROR(__xludf.DUMMYFUNCTION("IF(NOT(EXACT(A1891,A1890)), IF(ISERROR(FILTER(D$2:D2782, A$2:A2782 = A1891, D$2:D2782&lt;&gt;"""")), """", COUNTA(FILTER(D$2:D2782, A$2:A2782 = A1891, D$2:D2782&lt;&gt;""""))),"""")"),"")</f>
        <v/>
      </c>
    </row>
    <row r="1892" ht="14.25" customHeight="1">
      <c r="A1892" s="7" t="s">
        <v>3857</v>
      </c>
      <c r="B1892" s="7" t="s">
        <v>3858</v>
      </c>
      <c r="C1892" s="7" t="s">
        <v>44</v>
      </c>
      <c r="D1892" s="8"/>
      <c r="E1892" s="8"/>
      <c r="F1892" s="8"/>
      <c r="G1892" s="2" t="str">
        <f>IFERROR(__xludf.DUMMYFUNCTION("IF(NOT(EXACT(A1892,A1891)), IF(ISERROR(FILTER(D$2:D2782, A$2:A2782 = A1892, D$2:D2782&lt;&gt;"""")), """", COUNTA(FILTER(D$2:D2782, A$2:A2782 = A1892, D$2:D2782&lt;&gt;""""))),"""")"),"")</f>
        <v/>
      </c>
    </row>
    <row r="1893" ht="14.25" customHeight="1">
      <c r="A1893" s="7" t="s">
        <v>3859</v>
      </c>
      <c r="B1893" s="7" t="s">
        <v>3860</v>
      </c>
      <c r="C1893" s="7" t="s">
        <v>44</v>
      </c>
      <c r="D1893" s="8"/>
      <c r="E1893" s="8"/>
      <c r="F1893" s="8"/>
      <c r="G1893" s="2" t="str">
        <f>IFERROR(__xludf.DUMMYFUNCTION("IF(NOT(EXACT(A1893,A1892)), IF(ISERROR(FILTER(D$2:D2782, A$2:A2782 = A1893, D$2:D2782&lt;&gt;"""")), """", COUNTA(FILTER(D$2:D2782, A$2:A2782 = A1893, D$2:D2782&lt;&gt;""""))),"""")"),"")</f>
        <v/>
      </c>
    </row>
    <row r="1894" ht="14.25" customHeight="1">
      <c r="A1894" s="7" t="s">
        <v>3861</v>
      </c>
      <c r="B1894" s="7" t="s">
        <v>3862</v>
      </c>
      <c r="C1894" s="7" t="s">
        <v>44</v>
      </c>
      <c r="D1894" s="8"/>
      <c r="E1894" s="8"/>
      <c r="F1894" s="8"/>
      <c r="G1894" s="2" t="str">
        <f>IFERROR(__xludf.DUMMYFUNCTION("IF(NOT(EXACT(A1894,A1893)), IF(ISERROR(FILTER(D$2:D2782, A$2:A2782 = A1894, D$2:D2782&lt;&gt;"""")), """", COUNTA(FILTER(D$2:D2782, A$2:A2782 = A1894, D$2:D2782&lt;&gt;""""))),"""")"),"")</f>
        <v/>
      </c>
    </row>
    <row r="1895" ht="14.25" customHeight="1">
      <c r="A1895" s="7" t="s">
        <v>3863</v>
      </c>
      <c r="B1895" s="7" t="s">
        <v>3864</v>
      </c>
      <c r="C1895" s="7" t="s">
        <v>44</v>
      </c>
      <c r="D1895" s="8"/>
      <c r="E1895" s="8"/>
      <c r="F1895" s="8"/>
      <c r="G1895" s="2" t="str">
        <f>IFERROR(__xludf.DUMMYFUNCTION("IF(NOT(EXACT(A1895,A1894)), IF(ISERROR(FILTER(D$2:D2782, A$2:A2782 = A1895, D$2:D2782&lt;&gt;"""")), """", COUNTA(FILTER(D$2:D2782, A$2:A2782 = A1895, D$2:D2782&lt;&gt;""""))),"""")"),"")</f>
        <v/>
      </c>
    </row>
    <row r="1896" ht="14.25" customHeight="1">
      <c r="A1896" s="7" t="s">
        <v>3865</v>
      </c>
      <c r="B1896" s="7" t="s">
        <v>3866</v>
      </c>
      <c r="C1896" s="7" t="s">
        <v>44</v>
      </c>
      <c r="D1896" s="8"/>
      <c r="E1896" s="8"/>
      <c r="F1896" s="8"/>
      <c r="G1896" s="2" t="str">
        <f>IFERROR(__xludf.DUMMYFUNCTION("IF(NOT(EXACT(A1896,A1895)), IF(ISERROR(FILTER(D$2:D2782, A$2:A2782 = A1896, D$2:D2782&lt;&gt;"""")), """", COUNTA(FILTER(D$2:D2782, A$2:A2782 = A1896, D$2:D2782&lt;&gt;""""))),"""")"),"")</f>
        <v/>
      </c>
    </row>
    <row r="1897" ht="14.25" customHeight="1">
      <c r="A1897" s="7" t="s">
        <v>3867</v>
      </c>
      <c r="B1897" s="7" t="s">
        <v>3868</v>
      </c>
      <c r="C1897" s="7" t="s">
        <v>44</v>
      </c>
      <c r="D1897" s="8"/>
      <c r="E1897" s="8"/>
      <c r="F1897" s="8"/>
      <c r="G1897" s="2" t="str">
        <f>IFERROR(__xludf.DUMMYFUNCTION("IF(NOT(EXACT(A1897,A1896)), IF(ISERROR(FILTER(D$2:D2782, A$2:A2782 = A1897, D$2:D2782&lt;&gt;"""")), """", COUNTA(FILTER(D$2:D2782, A$2:A2782 = A1897, D$2:D2782&lt;&gt;""""))),"""")"),"")</f>
        <v/>
      </c>
    </row>
    <row r="1898" ht="14.25" customHeight="1">
      <c r="A1898" s="7" t="s">
        <v>3869</v>
      </c>
      <c r="B1898" s="7" t="s">
        <v>3870</v>
      </c>
      <c r="C1898" s="7" t="s">
        <v>44</v>
      </c>
      <c r="D1898" s="8"/>
      <c r="E1898" s="8"/>
      <c r="F1898" s="8"/>
      <c r="G1898" s="2" t="str">
        <f>IFERROR(__xludf.DUMMYFUNCTION("IF(NOT(EXACT(A1898,A1897)), IF(ISERROR(FILTER(D$2:D2782, A$2:A2782 = A1898, D$2:D2782&lt;&gt;"""")), """", COUNTA(FILTER(D$2:D2782, A$2:A2782 = A1898, D$2:D2782&lt;&gt;""""))),"""")"),"")</f>
        <v/>
      </c>
    </row>
    <row r="1899" ht="14.25" customHeight="1">
      <c r="A1899" s="7" t="s">
        <v>3871</v>
      </c>
      <c r="B1899" s="7" t="s">
        <v>3872</v>
      </c>
      <c r="C1899" s="7" t="s">
        <v>44</v>
      </c>
      <c r="D1899" s="8"/>
      <c r="E1899" s="8"/>
      <c r="F1899" s="8"/>
      <c r="G1899" s="2" t="str">
        <f>IFERROR(__xludf.DUMMYFUNCTION("IF(NOT(EXACT(A1899,A1898)), IF(ISERROR(FILTER(D$2:D2782, A$2:A2782 = A1899, D$2:D2782&lt;&gt;"""")), """", COUNTA(FILTER(D$2:D2782, A$2:A2782 = A1899, D$2:D2782&lt;&gt;""""))),"""")"),"")</f>
        <v/>
      </c>
    </row>
    <row r="1900" ht="14.25" customHeight="1">
      <c r="A1900" s="7" t="s">
        <v>3873</v>
      </c>
      <c r="B1900" s="7" t="s">
        <v>3874</v>
      </c>
      <c r="C1900" s="7" t="s">
        <v>44</v>
      </c>
      <c r="D1900" s="8"/>
      <c r="E1900" s="8"/>
      <c r="F1900" s="8"/>
      <c r="G1900" s="2" t="str">
        <f>IFERROR(__xludf.DUMMYFUNCTION("IF(NOT(EXACT(A1900,A1899)), IF(ISERROR(FILTER(D$2:D2782, A$2:A2782 = A1900, D$2:D2782&lt;&gt;"""")), """", COUNTA(FILTER(D$2:D2782, A$2:A2782 = A1900, D$2:D2782&lt;&gt;""""))),"""")"),"")</f>
        <v/>
      </c>
    </row>
    <row r="1901" ht="14.25" customHeight="1">
      <c r="A1901" s="7" t="s">
        <v>3875</v>
      </c>
      <c r="B1901" s="7" t="s">
        <v>3876</v>
      </c>
      <c r="C1901" s="7" t="s">
        <v>44</v>
      </c>
      <c r="D1901" s="8"/>
      <c r="E1901" s="8"/>
      <c r="F1901" s="8"/>
      <c r="G1901" s="2" t="str">
        <f>IFERROR(__xludf.DUMMYFUNCTION("IF(NOT(EXACT(A1901,A1900)), IF(ISERROR(FILTER(D$2:D2782, A$2:A2782 = A1901, D$2:D2782&lt;&gt;"""")), """", COUNTA(FILTER(D$2:D2782, A$2:A2782 = A1901, D$2:D2782&lt;&gt;""""))),"""")"),"")</f>
        <v/>
      </c>
    </row>
    <row r="1902" ht="14.25" customHeight="1">
      <c r="A1902" s="7" t="s">
        <v>3877</v>
      </c>
      <c r="B1902" s="7" t="s">
        <v>3878</v>
      </c>
      <c r="C1902" s="7" t="s">
        <v>44</v>
      </c>
      <c r="D1902" s="8"/>
      <c r="E1902" s="8"/>
      <c r="F1902" s="8"/>
      <c r="G1902" s="2" t="str">
        <f>IFERROR(__xludf.DUMMYFUNCTION("IF(NOT(EXACT(A1902,A1901)), IF(ISERROR(FILTER(D$2:D2782, A$2:A2782 = A1902, D$2:D2782&lt;&gt;"""")), """", COUNTA(FILTER(D$2:D2782, A$2:A2782 = A1902, D$2:D2782&lt;&gt;""""))),"""")"),"")</f>
        <v/>
      </c>
    </row>
    <row r="1903" ht="14.25" customHeight="1">
      <c r="A1903" s="7" t="s">
        <v>3879</v>
      </c>
      <c r="B1903" s="7" t="s">
        <v>3880</v>
      </c>
      <c r="C1903" s="7" t="s">
        <v>44</v>
      </c>
      <c r="D1903" s="8"/>
      <c r="E1903" s="8"/>
      <c r="F1903" s="8"/>
      <c r="G1903" s="2" t="str">
        <f>IFERROR(__xludf.DUMMYFUNCTION("IF(NOT(EXACT(A1903,A1902)), IF(ISERROR(FILTER(D$2:D2782, A$2:A2782 = A1903, D$2:D2782&lt;&gt;"""")), """", COUNTA(FILTER(D$2:D2782, A$2:A2782 = A1903, D$2:D2782&lt;&gt;""""))),"""")"),"")</f>
        <v/>
      </c>
    </row>
    <row r="1904" ht="14.25" customHeight="1">
      <c r="A1904" s="7" t="s">
        <v>3881</v>
      </c>
      <c r="B1904" s="7" t="s">
        <v>3882</v>
      </c>
      <c r="C1904" s="7" t="s">
        <v>44</v>
      </c>
      <c r="D1904" s="8"/>
      <c r="E1904" s="8"/>
      <c r="F1904" s="8"/>
      <c r="G1904" s="2" t="str">
        <f>IFERROR(__xludf.DUMMYFUNCTION("IF(NOT(EXACT(A1904,A1903)), IF(ISERROR(FILTER(D$2:D2782, A$2:A2782 = A1904, D$2:D2782&lt;&gt;"""")), """", COUNTA(FILTER(D$2:D2782, A$2:A2782 = A1904, D$2:D2782&lt;&gt;""""))),"""")"),"")</f>
        <v/>
      </c>
    </row>
    <row r="1905" ht="14.25" customHeight="1">
      <c r="A1905" s="7" t="s">
        <v>3883</v>
      </c>
      <c r="B1905" s="7" t="s">
        <v>3884</v>
      </c>
      <c r="C1905" s="7" t="s">
        <v>44</v>
      </c>
      <c r="D1905" s="8"/>
      <c r="E1905" s="8"/>
      <c r="F1905" s="8"/>
      <c r="G1905" s="2" t="str">
        <f>IFERROR(__xludf.DUMMYFUNCTION("IF(NOT(EXACT(A1905,A1904)), IF(ISERROR(FILTER(D$2:D2782, A$2:A2782 = A1905, D$2:D2782&lt;&gt;"""")), """", COUNTA(FILTER(D$2:D2782, A$2:A2782 = A1905, D$2:D2782&lt;&gt;""""))),"""")"),"")</f>
        <v/>
      </c>
    </row>
    <row r="1906" ht="14.25" customHeight="1">
      <c r="A1906" s="7" t="s">
        <v>3885</v>
      </c>
      <c r="B1906" s="7" t="s">
        <v>3886</v>
      </c>
      <c r="C1906" s="7" t="s">
        <v>44</v>
      </c>
      <c r="D1906" s="8"/>
      <c r="E1906" s="8"/>
      <c r="F1906" s="8"/>
      <c r="G1906" s="2" t="str">
        <f>IFERROR(__xludf.DUMMYFUNCTION("IF(NOT(EXACT(A1906,A1905)), IF(ISERROR(FILTER(D$2:D2782, A$2:A2782 = A1906, D$2:D2782&lt;&gt;"""")), """", COUNTA(FILTER(D$2:D2782, A$2:A2782 = A1906, D$2:D2782&lt;&gt;""""))),"""")"),"")</f>
        <v/>
      </c>
    </row>
    <row r="1907" ht="14.25" customHeight="1">
      <c r="A1907" s="7" t="s">
        <v>3887</v>
      </c>
      <c r="B1907" s="7" t="s">
        <v>3888</v>
      </c>
      <c r="C1907" s="7" t="s">
        <v>44</v>
      </c>
      <c r="D1907" s="8"/>
      <c r="E1907" s="8"/>
      <c r="F1907" s="8"/>
      <c r="G1907" s="2" t="str">
        <f>IFERROR(__xludf.DUMMYFUNCTION("IF(NOT(EXACT(A1907,A1906)), IF(ISERROR(FILTER(D$2:D2782, A$2:A2782 = A1907, D$2:D2782&lt;&gt;"""")), """", COUNTA(FILTER(D$2:D2782, A$2:A2782 = A1907, D$2:D2782&lt;&gt;""""))),"""")"),"")</f>
        <v/>
      </c>
    </row>
    <row r="1908" ht="14.25" customHeight="1">
      <c r="A1908" s="7" t="s">
        <v>3889</v>
      </c>
      <c r="B1908" s="7" t="s">
        <v>3890</v>
      </c>
      <c r="C1908" s="7" t="s">
        <v>44</v>
      </c>
      <c r="D1908" s="8"/>
      <c r="E1908" s="8"/>
      <c r="F1908" s="8"/>
      <c r="G1908" s="2" t="str">
        <f>IFERROR(__xludf.DUMMYFUNCTION("IF(NOT(EXACT(A1908,A1907)), IF(ISERROR(FILTER(D$2:D2782, A$2:A2782 = A1908, D$2:D2782&lt;&gt;"""")), """", COUNTA(FILTER(D$2:D2782, A$2:A2782 = A1908, D$2:D2782&lt;&gt;""""))),"""")"),"")</f>
        <v/>
      </c>
    </row>
    <row r="1909" ht="14.25" customHeight="1">
      <c r="A1909" s="7" t="s">
        <v>3891</v>
      </c>
      <c r="B1909" s="7" t="s">
        <v>3892</v>
      </c>
      <c r="C1909" s="7" t="s">
        <v>44</v>
      </c>
      <c r="D1909" s="8"/>
      <c r="E1909" s="8"/>
      <c r="F1909" s="8"/>
      <c r="G1909" s="2" t="str">
        <f>IFERROR(__xludf.DUMMYFUNCTION("IF(NOT(EXACT(A1909,A1908)), IF(ISERROR(FILTER(D$2:D2782, A$2:A2782 = A1909, D$2:D2782&lt;&gt;"""")), """", COUNTA(FILTER(D$2:D2782, A$2:A2782 = A1909, D$2:D2782&lt;&gt;""""))),"""")"),"")</f>
        <v/>
      </c>
    </row>
    <row r="1910" ht="14.25" customHeight="1">
      <c r="A1910" s="7" t="s">
        <v>3893</v>
      </c>
      <c r="B1910" s="7" t="s">
        <v>3894</v>
      </c>
      <c r="C1910" s="7" t="s">
        <v>44</v>
      </c>
      <c r="D1910" s="8"/>
      <c r="E1910" s="8"/>
      <c r="F1910" s="8"/>
      <c r="G1910" s="2" t="str">
        <f>IFERROR(__xludf.DUMMYFUNCTION("IF(NOT(EXACT(A1910,A1909)), IF(ISERROR(FILTER(D$2:D2782, A$2:A2782 = A1910, D$2:D2782&lt;&gt;"""")), """", COUNTA(FILTER(D$2:D2782, A$2:A2782 = A1910, D$2:D2782&lt;&gt;""""))),"""")"),"")</f>
        <v/>
      </c>
    </row>
    <row r="1911" ht="14.25" customHeight="1">
      <c r="A1911" s="7" t="s">
        <v>3895</v>
      </c>
      <c r="B1911" s="7" t="s">
        <v>3896</v>
      </c>
      <c r="C1911" s="7" t="s">
        <v>44</v>
      </c>
      <c r="D1911" s="8"/>
      <c r="E1911" s="8"/>
      <c r="F1911" s="8"/>
      <c r="G1911" s="2" t="str">
        <f>IFERROR(__xludf.DUMMYFUNCTION("IF(NOT(EXACT(A1911,A1910)), IF(ISERROR(FILTER(D$2:D2782, A$2:A2782 = A1911, D$2:D2782&lt;&gt;"""")), """", COUNTA(FILTER(D$2:D2782, A$2:A2782 = A1911, D$2:D2782&lt;&gt;""""))),"""")"),"")</f>
        <v/>
      </c>
    </row>
    <row r="1912" ht="14.25" customHeight="1">
      <c r="A1912" s="7" t="s">
        <v>3897</v>
      </c>
      <c r="B1912" s="7" t="s">
        <v>3898</v>
      </c>
      <c r="C1912" s="7" t="s">
        <v>44</v>
      </c>
      <c r="D1912" s="8"/>
      <c r="E1912" s="8"/>
      <c r="F1912" s="8"/>
      <c r="G1912" s="2" t="str">
        <f>IFERROR(__xludf.DUMMYFUNCTION("IF(NOT(EXACT(A1912,A1911)), IF(ISERROR(FILTER(D$2:D2782, A$2:A2782 = A1912, D$2:D2782&lt;&gt;"""")), """", COUNTA(FILTER(D$2:D2782, A$2:A2782 = A1912, D$2:D2782&lt;&gt;""""))),"""")"),"")</f>
        <v/>
      </c>
    </row>
    <row r="1913" ht="14.25" customHeight="1">
      <c r="A1913" s="7" t="s">
        <v>3899</v>
      </c>
      <c r="B1913" s="7" t="s">
        <v>3900</v>
      </c>
      <c r="C1913" s="7" t="s">
        <v>44</v>
      </c>
      <c r="D1913" s="8"/>
      <c r="E1913" s="8"/>
      <c r="F1913" s="8"/>
      <c r="G1913" s="2" t="str">
        <f>IFERROR(__xludf.DUMMYFUNCTION("IF(NOT(EXACT(A1913,A1912)), IF(ISERROR(FILTER(D$2:D2782, A$2:A2782 = A1913, D$2:D2782&lt;&gt;"""")), """", COUNTA(FILTER(D$2:D2782, A$2:A2782 = A1913, D$2:D2782&lt;&gt;""""))),"""")"),"")</f>
        <v/>
      </c>
    </row>
    <row r="1914" ht="14.25" customHeight="1">
      <c r="A1914" s="7" t="s">
        <v>3901</v>
      </c>
      <c r="B1914" s="7" t="s">
        <v>3902</v>
      </c>
      <c r="C1914" s="7" t="s">
        <v>44</v>
      </c>
      <c r="D1914" s="8"/>
      <c r="E1914" s="8"/>
      <c r="F1914" s="8"/>
      <c r="G1914" s="2" t="str">
        <f>IFERROR(__xludf.DUMMYFUNCTION("IF(NOT(EXACT(A1914,A1913)), IF(ISERROR(FILTER(D$2:D2782, A$2:A2782 = A1914, D$2:D2782&lt;&gt;"""")), """", COUNTA(FILTER(D$2:D2782, A$2:A2782 = A1914, D$2:D2782&lt;&gt;""""))),"""")"),"")</f>
        <v/>
      </c>
    </row>
    <row r="1915" ht="14.25" customHeight="1">
      <c r="A1915" s="7" t="s">
        <v>3903</v>
      </c>
      <c r="B1915" s="7" t="s">
        <v>3904</v>
      </c>
      <c r="C1915" s="7" t="s">
        <v>44</v>
      </c>
      <c r="D1915" s="8"/>
      <c r="E1915" s="8"/>
      <c r="F1915" s="8"/>
      <c r="G1915" s="2" t="str">
        <f>IFERROR(__xludf.DUMMYFUNCTION("IF(NOT(EXACT(A1915,A1914)), IF(ISERROR(FILTER(D$2:D2782, A$2:A2782 = A1915, D$2:D2782&lt;&gt;"""")), """", COUNTA(FILTER(D$2:D2782, A$2:A2782 = A1915, D$2:D2782&lt;&gt;""""))),"""")"),"")</f>
        <v/>
      </c>
    </row>
    <row r="1916" ht="14.25" customHeight="1">
      <c r="A1916" s="7" t="s">
        <v>3905</v>
      </c>
      <c r="B1916" s="7" t="s">
        <v>3906</v>
      </c>
      <c r="C1916" s="7" t="s">
        <v>44</v>
      </c>
      <c r="D1916" s="8"/>
      <c r="E1916" s="8"/>
      <c r="F1916" s="8"/>
      <c r="G1916" s="2" t="str">
        <f>IFERROR(__xludf.DUMMYFUNCTION("IF(NOT(EXACT(A1916,A1915)), IF(ISERROR(FILTER(D$2:D2782, A$2:A2782 = A1916, D$2:D2782&lt;&gt;"""")), """", COUNTA(FILTER(D$2:D2782, A$2:A2782 = A1916, D$2:D2782&lt;&gt;""""))),"""")"),"")</f>
        <v/>
      </c>
    </row>
    <row r="1917" ht="14.25" customHeight="1">
      <c r="A1917" s="7" t="s">
        <v>3907</v>
      </c>
      <c r="B1917" s="7" t="s">
        <v>3908</v>
      </c>
      <c r="C1917" s="7" t="s">
        <v>44</v>
      </c>
      <c r="D1917" s="8"/>
      <c r="E1917" s="8"/>
      <c r="F1917" s="8"/>
      <c r="G1917" s="2" t="str">
        <f>IFERROR(__xludf.DUMMYFUNCTION("IF(NOT(EXACT(A1917,A1916)), IF(ISERROR(FILTER(D$2:D2782, A$2:A2782 = A1917, D$2:D2782&lt;&gt;"""")), """", COUNTA(FILTER(D$2:D2782, A$2:A2782 = A1917, D$2:D2782&lt;&gt;""""))),"""")"),"")</f>
        <v/>
      </c>
    </row>
    <row r="1918" ht="14.25" customHeight="1">
      <c r="A1918" s="7" t="s">
        <v>3909</v>
      </c>
      <c r="B1918" s="7" t="s">
        <v>3910</v>
      </c>
      <c r="C1918" s="7" t="s">
        <v>44</v>
      </c>
      <c r="D1918" s="8"/>
      <c r="E1918" s="8"/>
      <c r="F1918" s="8"/>
      <c r="G1918" s="2" t="str">
        <f>IFERROR(__xludf.DUMMYFUNCTION("IF(NOT(EXACT(A1918,A1917)), IF(ISERROR(FILTER(D$2:D2782, A$2:A2782 = A1918, D$2:D2782&lt;&gt;"""")), """", COUNTA(FILTER(D$2:D2782, A$2:A2782 = A1918, D$2:D2782&lt;&gt;""""))),"""")"),"")</f>
        <v/>
      </c>
    </row>
    <row r="1919" ht="14.25" customHeight="1">
      <c r="A1919" s="7" t="s">
        <v>3911</v>
      </c>
      <c r="B1919" s="7" t="s">
        <v>3912</v>
      </c>
      <c r="C1919" s="7" t="s">
        <v>44</v>
      </c>
      <c r="D1919" s="8"/>
      <c r="E1919" s="8"/>
      <c r="F1919" s="8"/>
      <c r="G1919" s="2" t="str">
        <f>IFERROR(__xludf.DUMMYFUNCTION("IF(NOT(EXACT(A1919,A1918)), IF(ISERROR(FILTER(D$2:D2782, A$2:A2782 = A1919, D$2:D2782&lt;&gt;"""")), """", COUNTA(FILTER(D$2:D2782, A$2:A2782 = A1919, D$2:D2782&lt;&gt;""""))),"""")"),"")</f>
        <v/>
      </c>
    </row>
    <row r="1920" ht="14.25" customHeight="1">
      <c r="A1920" s="7" t="s">
        <v>3913</v>
      </c>
      <c r="B1920" s="7" t="s">
        <v>3914</v>
      </c>
      <c r="C1920" s="7" t="s">
        <v>3915</v>
      </c>
      <c r="D1920" s="7" t="s">
        <v>3916</v>
      </c>
      <c r="E1920" s="7" t="s">
        <v>21</v>
      </c>
      <c r="F1920" s="7" t="s">
        <v>3917</v>
      </c>
      <c r="G1920" s="2">
        <f>IFERROR(__xludf.DUMMYFUNCTION("IF(NOT(EXACT(A1920,A1919)), IF(ISERROR(FILTER(D$2:D2782, A$2:A2782 = A1920, D$2:D2782&lt;&gt;"""")), """", COUNTA(FILTER(D$2:D2782, A$2:A2782 = A1920, D$2:D2782&lt;&gt;""""))),"""")"),2.0)</f>
        <v>2</v>
      </c>
    </row>
    <row r="1921" ht="14.25" customHeight="1">
      <c r="A1921" s="7" t="s">
        <v>3913</v>
      </c>
      <c r="B1921" s="7" t="s">
        <v>3914</v>
      </c>
      <c r="C1921" s="7" t="s">
        <v>3915</v>
      </c>
      <c r="D1921" s="7" t="s">
        <v>3916</v>
      </c>
      <c r="E1921" s="7" t="s">
        <v>21</v>
      </c>
      <c r="F1921" s="7" t="s">
        <v>3918</v>
      </c>
      <c r="G1921" s="2" t="str">
        <f>IFERROR(__xludf.DUMMYFUNCTION("IF(NOT(EXACT(A1921,A1920)), IF(ISERROR(FILTER(D$2:D2782, A$2:A2782 = A1921, D$2:D2782&lt;&gt;"""")), """", COUNTA(FILTER(D$2:D2782, A$2:A2782 = A1921, D$2:D2782&lt;&gt;""""))),"""")"),"")</f>
        <v/>
      </c>
    </row>
    <row r="1922" ht="14.25" customHeight="1">
      <c r="A1922" s="7" t="s">
        <v>3919</v>
      </c>
      <c r="B1922" s="7" t="s">
        <v>3920</v>
      </c>
      <c r="C1922" s="7" t="s">
        <v>44</v>
      </c>
      <c r="D1922" s="8"/>
      <c r="E1922" s="8"/>
      <c r="F1922" s="8"/>
      <c r="G1922" s="2" t="str">
        <f>IFERROR(__xludf.DUMMYFUNCTION("IF(NOT(EXACT(A1922,A1921)), IF(ISERROR(FILTER(D$2:D2782, A$2:A2782 = A1922, D$2:D2782&lt;&gt;"""")), """", COUNTA(FILTER(D$2:D2782, A$2:A2782 = A1922, D$2:D2782&lt;&gt;""""))),"""")"),"")</f>
        <v/>
      </c>
    </row>
    <row r="1923" ht="14.25" customHeight="1">
      <c r="A1923" s="7" t="s">
        <v>3921</v>
      </c>
      <c r="B1923" s="7" t="s">
        <v>3922</v>
      </c>
      <c r="C1923" s="7" t="s">
        <v>44</v>
      </c>
      <c r="D1923" s="8"/>
      <c r="E1923" s="8"/>
      <c r="F1923" s="8"/>
      <c r="G1923" s="2" t="str">
        <f>IFERROR(__xludf.DUMMYFUNCTION("IF(NOT(EXACT(A1923,A1922)), IF(ISERROR(FILTER(D$2:D2782, A$2:A2782 = A1923, D$2:D2782&lt;&gt;"""")), """", COUNTA(FILTER(D$2:D2782, A$2:A2782 = A1923, D$2:D2782&lt;&gt;""""))),"""")"),"")</f>
        <v/>
      </c>
    </row>
    <row r="1924" ht="14.25" customHeight="1">
      <c r="A1924" s="7" t="s">
        <v>3923</v>
      </c>
      <c r="B1924" s="7" t="s">
        <v>3924</v>
      </c>
      <c r="C1924" s="7" t="s">
        <v>44</v>
      </c>
      <c r="D1924" s="8"/>
      <c r="E1924" s="8"/>
      <c r="F1924" s="8"/>
      <c r="G1924" s="2" t="str">
        <f>IFERROR(__xludf.DUMMYFUNCTION("IF(NOT(EXACT(A1924,A1923)), IF(ISERROR(FILTER(D$2:D2782, A$2:A2782 = A1924, D$2:D2782&lt;&gt;"""")), """", COUNTA(FILTER(D$2:D2782, A$2:A2782 = A1924, D$2:D2782&lt;&gt;""""))),"""")"),"")</f>
        <v/>
      </c>
    </row>
    <row r="1925" ht="14.25" customHeight="1">
      <c r="A1925" s="7" t="s">
        <v>3925</v>
      </c>
      <c r="B1925" s="7" t="s">
        <v>3926</v>
      </c>
      <c r="C1925" s="7" t="s">
        <v>44</v>
      </c>
      <c r="D1925" s="8"/>
      <c r="E1925" s="8"/>
      <c r="F1925" s="8"/>
      <c r="G1925" s="2" t="str">
        <f>IFERROR(__xludf.DUMMYFUNCTION("IF(NOT(EXACT(A1925,A1924)), IF(ISERROR(FILTER(D$2:D2782, A$2:A2782 = A1925, D$2:D2782&lt;&gt;"""")), """", COUNTA(FILTER(D$2:D2782, A$2:A2782 = A1925, D$2:D2782&lt;&gt;""""))),"""")"),"")</f>
        <v/>
      </c>
    </row>
    <row r="1926" ht="14.25" customHeight="1">
      <c r="A1926" s="7" t="s">
        <v>3927</v>
      </c>
      <c r="B1926" s="7" t="s">
        <v>3928</v>
      </c>
      <c r="C1926" s="7" t="s">
        <v>44</v>
      </c>
      <c r="D1926" s="8"/>
      <c r="E1926" s="8"/>
      <c r="F1926" s="8"/>
      <c r="G1926" s="2" t="str">
        <f>IFERROR(__xludf.DUMMYFUNCTION("IF(NOT(EXACT(A1926,A1925)), IF(ISERROR(FILTER(D$2:D2782, A$2:A2782 = A1926, D$2:D2782&lt;&gt;"""")), """", COUNTA(FILTER(D$2:D2782, A$2:A2782 = A1926, D$2:D2782&lt;&gt;""""))),"""")"),"")</f>
        <v/>
      </c>
    </row>
    <row r="1927" ht="14.25" customHeight="1">
      <c r="A1927" s="7" t="s">
        <v>3929</v>
      </c>
      <c r="B1927" s="7" t="s">
        <v>3930</v>
      </c>
      <c r="C1927" s="7" t="s">
        <v>44</v>
      </c>
      <c r="D1927" s="8"/>
      <c r="E1927" s="8"/>
      <c r="F1927" s="8"/>
      <c r="G1927" s="2" t="str">
        <f>IFERROR(__xludf.DUMMYFUNCTION("IF(NOT(EXACT(A1927,A1926)), IF(ISERROR(FILTER(D$2:D2782, A$2:A2782 = A1927, D$2:D2782&lt;&gt;"""")), """", COUNTA(FILTER(D$2:D2782, A$2:A2782 = A1927, D$2:D2782&lt;&gt;""""))),"""")"),"")</f>
        <v/>
      </c>
    </row>
    <row r="1928" ht="14.25" customHeight="1">
      <c r="A1928" s="7" t="s">
        <v>3931</v>
      </c>
      <c r="B1928" s="7" t="s">
        <v>3932</v>
      </c>
      <c r="C1928" s="7" t="s">
        <v>44</v>
      </c>
      <c r="D1928" s="8"/>
      <c r="E1928" s="8"/>
      <c r="F1928" s="8"/>
      <c r="G1928" s="2" t="str">
        <f>IFERROR(__xludf.DUMMYFUNCTION("IF(NOT(EXACT(A1928,A1927)), IF(ISERROR(FILTER(D$2:D2782, A$2:A2782 = A1928, D$2:D2782&lt;&gt;"""")), """", COUNTA(FILTER(D$2:D2782, A$2:A2782 = A1928, D$2:D2782&lt;&gt;""""))),"""")"),"")</f>
        <v/>
      </c>
    </row>
    <row r="1929" ht="14.25" customHeight="1">
      <c r="A1929" s="7" t="s">
        <v>3933</v>
      </c>
      <c r="B1929" s="7" t="s">
        <v>3934</v>
      </c>
      <c r="C1929" s="7" t="s">
        <v>3935</v>
      </c>
      <c r="D1929" s="7" t="s">
        <v>3936</v>
      </c>
      <c r="E1929" s="7" t="s">
        <v>21</v>
      </c>
      <c r="F1929" s="7" t="s">
        <v>3937</v>
      </c>
      <c r="G1929" s="2">
        <f>IFERROR(__xludf.DUMMYFUNCTION("IF(NOT(EXACT(A1929,A1928)), IF(ISERROR(FILTER(D$2:D2782, A$2:A2782 = A1929, D$2:D2782&lt;&gt;"""")), """", COUNTA(FILTER(D$2:D2782, A$2:A2782 = A1929, D$2:D2782&lt;&gt;""""))),"""")"),1.0)</f>
        <v>1</v>
      </c>
    </row>
    <row r="1930" ht="14.25" customHeight="1">
      <c r="A1930" s="7" t="s">
        <v>3938</v>
      </c>
      <c r="B1930" s="7" t="s">
        <v>3939</v>
      </c>
      <c r="C1930" s="7" t="s">
        <v>44</v>
      </c>
      <c r="D1930" s="8"/>
      <c r="E1930" s="8"/>
      <c r="F1930" s="8"/>
      <c r="G1930" s="2" t="str">
        <f>IFERROR(__xludf.DUMMYFUNCTION("IF(NOT(EXACT(A1930,A1929)), IF(ISERROR(FILTER(D$2:D2782, A$2:A2782 = A1930, D$2:D2782&lt;&gt;"""")), """", COUNTA(FILTER(D$2:D2782, A$2:A2782 = A1930, D$2:D2782&lt;&gt;""""))),"""")"),"")</f>
        <v/>
      </c>
    </row>
    <row r="1931" ht="14.25" customHeight="1">
      <c r="A1931" s="7" t="s">
        <v>3940</v>
      </c>
      <c r="B1931" s="7" t="s">
        <v>3941</v>
      </c>
      <c r="C1931" s="7" t="s">
        <v>44</v>
      </c>
      <c r="D1931" s="8"/>
      <c r="E1931" s="8"/>
      <c r="F1931" s="8"/>
      <c r="G1931" s="2" t="str">
        <f>IFERROR(__xludf.DUMMYFUNCTION("IF(NOT(EXACT(A1931,A1930)), IF(ISERROR(FILTER(D$2:D2782, A$2:A2782 = A1931, D$2:D2782&lt;&gt;"""")), """", COUNTA(FILTER(D$2:D2782, A$2:A2782 = A1931, D$2:D2782&lt;&gt;""""))),"""")"),"")</f>
        <v/>
      </c>
    </row>
    <row r="1932" ht="14.25" customHeight="1">
      <c r="A1932" s="7" t="s">
        <v>3942</v>
      </c>
      <c r="B1932" s="7" t="s">
        <v>3943</v>
      </c>
      <c r="C1932" s="7" t="s">
        <v>44</v>
      </c>
      <c r="D1932" s="8"/>
      <c r="E1932" s="8"/>
      <c r="F1932" s="8"/>
      <c r="G1932" s="2" t="str">
        <f>IFERROR(__xludf.DUMMYFUNCTION("IF(NOT(EXACT(A1932,A1931)), IF(ISERROR(FILTER(D$2:D2782, A$2:A2782 = A1932, D$2:D2782&lt;&gt;"""")), """", COUNTA(FILTER(D$2:D2782, A$2:A2782 = A1932, D$2:D2782&lt;&gt;""""))),"""")"),"")</f>
        <v/>
      </c>
    </row>
    <row r="1933" ht="14.25" customHeight="1">
      <c r="A1933" s="7" t="s">
        <v>3944</v>
      </c>
      <c r="B1933" s="7" t="s">
        <v>3945</v>
      </c>
      <c r="C1933" s="7" t="s">
        <v>44</v>
      </c>
      <c r="D1933" s="8"/>
      <c r="E1933" s="8"/>
      <c r="F1933" s="8"/>
      <c r="G1933" s="2" t="str">
        <f>IFERROR(__xludf.DUMMYFUNCTION("IF(NOT(EXACT(A1933,A1932)), IF(ISERROR(FILTER(D$2:D2782, A$2:A2782 = A1933, D$2:D2782&lt;&gt;"""")), """", COUNTA(FILTER(D$2:D2782, A$2:A2782 = A1933, D$2:D2782&lt;&gt;""""))),"""")"),"")</f>
        <v/>
      </c>
    </row>
    <row r="1934" ht="14.25" customHeight="1">
      <c r="A1934" s="7" t="s">
        <v>3946</v>
      </c>
      <c r="B1934" s="7" t="s">
        <v>3947</v>
      </c>
      <c r="C1934" s="7" t="s">
        <v>44</v>
      </c>
      <c r="D1934" s="8"/>
      <c r="E1934" s="8"/>
      <c r="F1934" s="8"/>
      <c r="G1934" s="2" t="str">
        <f>IFERROR(__xludf.DUMMYFUNCTION("IF(NOT(EXACT(A1934,A1933)), IF(ISERROR(FILTER(D$2:D2782, A$2:A2782 = A1934, D$2:D2782&lt;&gt;"""")), """", COUNTA(FILTER(D$2:D2782, A$2:A2782 = A1934, D$2:D2782&lt;&gt;""""))),"""")"),"")</f>
        <v/>
      </c>
    </row>
    <row r="1935" ht="14.25" customHeight="1">
      <c r="A1935" s="7" t="s">
        <v>3948</v>
      </c>
      <c r="B1935" s="7" t="s">
        <v>3949</v>
      </c>
      <c r="C1935" s="7" t="s">
        <v>44</v>
      </c>
      <c r="D1935" s="8"/>
      <c r="E1935" s="8"/>
      <c r="F1935" s="8"/>
      <c r="G1935" s="2" t="str">
        <f>IFERROR(__xludf.DUMMYFUNCTION("IF(NOT(EXACT(A1935,A1934)), IF(ISERROR(FILTER(D$2:D2782, A$2:A2782 = A1935, D$2:D2782&lt;&gt;"""")), """", COUNTA(FILTER(D$2:D2782, A$2:A2782 = A1935, D$2:D2782&lt;&gt;""""))),"""")"),"")</f>
        <v/>
      </c>
    </row>
    <row r="1936" ht="14.25" customHeight="1">
      <c r="A1936" s="7" t="s">
        <v>3950</v>
      </c>
      <c r="B1936" s="7" t="s">
        <v>3951</v>
      </c>
      <c r="C1936" s="7" t="s">
        <v>44</v>
      </c>
      <c r="D1936" s="8"/>
      <c r="E1936" s="8"/>
      <c r="F1936" s="8"/>
      <c r="G1936" s="2" t="str">
        <f>IFERROR(__xludf.DUMMYFUNCTION("IF(NOT(EXACT(A1936,A1935)), IF(ISERROR(FILTER(D$2:D2782, A$2:A2782 = A1936, D$2:D2782&lt;&gt;"""")), """", COUNTA(FILTER(D$2:D2782, A$2:A2782 = A1936, D$2:D2782&lt;&gt;""""))),"""")"),"")</f>
        <v/>
      </c>
    </row>
    <row r="1937" ht="14.25" customHeight="1">
      <c r="A1937" s="7" t="s">
        <v>3952</v>
      </c>
      <c r="B1937" s="7" t="s">
        <v>3953</v>
      </c>
      <c r="C1937" s="7" t="s">
        <v>44</v>
      </c>
      <c r="D1937" s="8"/>
      <c r="E1937" s="8"/>
      <c r="F1937" s="8"/>
      <c r="G1937" s="2" t="str">
        <f>IFERROR(__xludf.DUMMYFUNCTION("IF(NOT(EXACT(A1937,A1936)), IF(ISERROR(FILTER(D$2:D2782, A$2:A2782 = A1937, D$2:D2782&lt;&gt;"""")), """", COUNTA(FILTER(D$2:D2782, A$2:A2782 = A1937, D$2:D2782&lt;&gt;""""))),"""")"),"")</f>
        <v/>
      </c>
    </row>
    <row r="1938" ht="14.25" customHeight="1">
      <c r="A1938" s="7" t="s">
        <v>3954</v>
      </c>
      <c r="B1938" s="7" t="s">
        <v>3955</v>
      </c>
      <c r="C1938" s="7" t="s">
        <v>44</v>
      </c>
      <c r="D1938" s="8"/>
      <c r="E1938" s="8"/>
      <c r="F1938" s="8"/>
      <c r="G1938" s="2" t="str">
        <f>IFERROR(__xludf.DUMMYFUNCTION("IF(NOT(EXACT(A1938,A1937)), IF(ISERROR(FILTER(D$2:D2782, A$2:A2782 = A1938, D$2:D2782&lt;&gt;"""")), """", COUNTA(FILTER(D$2:D2782, A$2:A2782 = A1938, D$2:D2782&lt;&gt;""""))),"""")"),"")</f>
        <v/>
      </c>
    </row>
    <row r="1939" ht="14.25" customHeight="1">
      <c r="A1939" s="7" t="s">
        <v>3956</v>
      </c>
      <c r="B1939" s="7" t="s">
        <v>3957</v>
      </c>
      <c r="C1939" s="7" t="s">
        <v>44</v>
      </c>
      <c r="D1939" s="8"/>
      <c r="E1939" s="8"/>
      <c r="F1939" s="8"/>
      <c r="G1939" s="2" t="str">
        <f>IFERROR(__xludf.DUMMYFUNCTION("IF(NOT(EXACT(A1939,A1938)), IF(ISERROR(FILTER(D$2:D2782, A$2:A2782 = A1939, D$2:D2782&lt;&gt;"""")), """", COUNTA(FILTER(D$2:D2782, A$2:A2782 = A1939, D$2:D2782&lt;&gt;""""))),"""")"),"")</f>
        <v/>
      </c>
    </row>
    <row r="1940" ht="14.25" customHeight="1">
      <c r="A1940" s="7" t="s">
        <v>3958</v>
      </c>
      <c r="B1940" s="7" t="s">
        <v>3959</v>
      </c>
      <c r="C1940" s="7" t="s">
        <v>44</v>
      </c>
      <c r="D1940" s="8"/>
      <c r="E1940" s="8"/>
      <c r="F1940" s="8"/>
      <c r="G1940" s="2" t="str">
        <f>IFERROR(__xludf.DUMMYFUNCTION("IF(NOT(EXACT(A1940,A1939)), IF(ISERROR(FILTER(D$2:D2782, A$2:A2782 = A1940, D$2:D2782&lt;&gt;"""")), """", COUNTA(FILTER(D$2:D2782, A$2:A2782 = A1940, D$2:D2782&lt;&gt;""""))),"""")"),"")</f>
        <v/>
      </c>
    </row>
    <row r="1941" ht="14.25" customHeight="1">
      <c r="A1941" s="7" t="s">
        <v>3960</v>
      </c>
      <c r="B1941" s="7" t="s">
        <v>3961</v>
      </c>
      <c r="C1941" s="7" t="s">
        <v>44</v>
      </c>
      <c r="D1941" s="8"/>
      <c r="E1941" s="8"/>
      <c r="F1941" s="8"/>
      <c r="G1941" s="2" t="str">
        <f>IFERROR(__xludf.DUMMYFUNCTION("IF(NOT(EXACT(A1941,A1940)), IF(ISERROR(FILTER(D$2:D2782, A$2:A2782 = A1941, D$2:D2782&lt;&gt;"""")), """", COUNTA(FILTER(D$2:D2782, A$2:A2782 = A1941, D$2:D2782&lt;&gt;""""))),"""")"),"")</f>
        <v/>
      </c>
    </row>
    <row r="1942" ht="14.25" customHeight="1">
      <c r="A1942" s="7" t="s">
        <v>3962</v>
      </c>
      <c r="B1942" s="7" t="s">
        <v>3963</v>
      </c>
      <c r="C1942" s="7" t="s">
        <v>44</v>
      </c>
      <c r="D1942" s="8"/>
      <c r="E1942" s="8"/>
      <c r="F1942" s="8"/>
      <c r="G1942" s="2" t="str">
        <f>IFERROR(__xludf.DUMMYFUNCTION("IF(NOT(EXACT(A1942,A1941)), IF(ISERROR(FILTER(D$2:D2782, A$2:A2782 = A1942, D$2:D2782&lt;&gt;"""")), """", COUNTA(FILTER(D$2:D2782, A$2:A2782 = A1942, D$2:D2782&lt;&gt;""""))),"""")"),"")</f>
        <v/>
      </c>
    </row>
    <row r="1943" ht="14.25" customHeight="1">
      <c r="A1943" s="7" t="s">
        <v>3964</v>
      </c>
      <c r="B1943" s="7" t="s">
        <v>3965</v>
      </c>
      <c r="C1943" s="7" t="s">
        <v>44</v>
      </c>
      <c r="D1943" s="8"/>
      <c r="E1943" s="8"/>
      <c r="F1943" s="8"/>
      <c r="G1943" s="2" t="str">
        <f>IFERROR(__xludf.DUMMYFUNCTION("IF(NOT(EXACT(A1943,A1942)), IF(ISERROR(FILTER(D$2:D2782, A$2:A2782 = A1943, D$2:D2782&lt;&gt;"""")), """", COUNTA(FILTER(D$2:D2782, A$2:A2782 = A1943, D$2:D2782&lt;&gt;""""))),"""")"),"")</f>
        <v/>
      </c>
    </row>
    <row r="1944" ht="14.25" customHeight="1">
      <c r="A1944" s="7" t="s">
        <v>3966</v>
      </c>
      <c r="B1944" s="7" t="s">
        <v>3967</v>
      </c>
      <c r="C1944" s="7" t="s">
        <v>44</v>
      </c>
      <c r="D1944" s="8"/>
      <c r="E1944" s="8"/>
      <c r="F1944" s="8"/>
      <c r="G1944" s="2" t="str">
        <f>IFERROR(__xludf.DUMMYFUNCTION("IF(NOT(EXACT(A1944,A1943)), IF(ISERROR(FILTER(D$2:D2782, A$2:A2782 = A1944, D$2:D2782&lt;&gt;"""")), """", COUNTA(FILTER(D$2:D2782, A$2:A2782 = A1944, D$2:D2782&lt;&gt;""""))),"""")"),"")</f>
        <v/>
      </c>
    </row>
    <row r="1945" ht="14.25" customHeight="1">
      <c r="A1945" s="7" t="s">
        <v>3968</v>
      </c>
      <c r="B1945" s="7" t="s">
        <v>3969</v>
      </c>
      <c r="C1945" s="7" t="s">
        <v>44</v>
      </c>
      <c r="D1945" s="8"/>
      <c r="E1945" s="8"/>
      <c r="F1945" s="8"/>
      <c r="G1945" s="2" t="str">
        <f>IFERROR(__xludf.DUMMYFUNCTION("IF(NOT(EXACT(A1945,A1944)), IF(ISERROR(FILTER(D$2:D2782, A$2:A2782 = A1945, D$2:D2782&lt;&gt;"""")), """", COUNTA(FILTER(D$2:D2782, A$2:A2782 = A1945, D$2:D2782&lt;&gt;""""))),"""")"),"")</f>
        <v/>
      </c>
    </row>
    <row r="1946" ht="14.25" customHeight="1">
      <c r="A1946" s="7" t="s">
        <v>3970</v>
      </c>
      <c r="B1946" s="7" t="s">
        <v>3971</v>
      </c>
      <c r="C1946" s="7" t="s">
        <v>44</v>
      </c>
      <c r="D1946" s="8"/>
      <c r="E1946" s="8"/>
      <c r="F1946" s="8"/>
      <c r="G1946" s="2" t="str">
        <f>IFERROR(__xludf.DUMMYFUNCTION("IF(NOT(EXACT(A1946,A1945)), IF(ISERROR(FILTER(D$2:D2782, A$2:A2782 = A1946, D$2:D2782&lt;&gt;"""")), """", COUNTA(FILTER(D$2:D2782, A$2:A2782 = A1946, D$2:D2782&lt;&gt;""""))),"""")"),"")</f>
        <v/>
      </c>
    </row>
    <row r="1947" ht="14.25" customHeight="1">
      <c r="A1947" s="7" t="s">
        <v>3972</v>
      </c>
      <c r="B1947" s="7" t="s">
        <v>3973</v>
      </c>
      <c r="C1947" s="7" t="s">
        <v>44</v>
      </c>
      <c r="D1947" s="8"/>
      <c r="E1947" s="8"/>
      <c r="F1947" s="8"/>
      <c r="G1947" s="2" t="str">
        <f>IFERROR(__xludf.DUMMYFUNCTION("IF(NOT(EXACT(A1947,A1946)), IF(ISERROR(FILTER(D$2:D2782, A$2:A2782 = A1947, D$2:D2782&lt;&gt;"""")), """", COUNTA(FILTER(D$2:D2782, A$2:A2782 = A1947, D$2:D2782&lt;&gt;""""))),"""")"),"")</f>
        <v/>
      </c>
    </row>
    <row r="1948" ht="14.25" customHeight="1">
      <c r="A1948" s="7" t="s">
        <v>3974</v>
      </c>
      <c r="B1948" s="7" t="s">
        <v>3975</v>
      </c>
      <c r="C1948" s="7" t="s">
        <v>44</v>
      </c>
      <c r="D1948" s="8"/>
      <c r="E1948" s="8"/>
      <c r="F1948" s="8"/>
      <c r="G1948" s="2" t="str">
        <f>IFERROR(__xludf.DUMMYFUNCTION("IF(NOT(EXACT(A1948,A1947)), IF(ISERROR(FILTER(D$2:D2782, A$2:A2782 = A1948, D$2:D2782&lt;&gt;"""")), """", COUNTA(FILTER(D$2:D2782, A$2:A2782 = A1948, D$2:D2782&lt;&gt;""""))),"""")"),"")</f>
        <v/>
      </c>
    </row>
    <row r="1949" ht="14.25" customHeight="1">
      <c r="A1949" s="7" t="s">
        <v>3976</v>
      </c>
      <c r="B1949" s="7" t="s">
        <v>3977</v>
      </c>
      <c r="C1949" s="7" t="s">
        <v>44</v>
      </c>
      <c r="D1949" s="8"/>
      <c r="E1949" s="8"/>
      <c r="F1949" s="8"/>
      <c r="G1949" s="2" t="str">
        <f>IFERROR(__xludf.DUMMYFUNCTION("IF(NOT(EXACT(A1949,A1948)), IF(ISERROR(FILTER(D$2:D2782, A$2:A2782 = A1949, D$2:D2782&lt;&gt;"""")), """", COUNTA(FILTER(D$2:D2782, A$2:A2782 = A1949, D$2:D2782&lt;&gt;""""))),"""")"),"")</f>
        <v/>
      </c>
    </row>
    <row r="1950" ht="14.25" customHeight="1">
      <c r="A1950" s="7" t="s">
        <v>3978</v>
      </c>
      <c r="B1950" s="7" t="s">
        <v>3979</v>
      </c>
      <c r="C1950" s="7" t="s">
        <v>44</v>
      </c>
      <c r="D1950" s="8"/>
      <c r="E1950" s="8"/>
      <c r="F1950" s="8"/>
      <c r="G1950" s="2" t="str">
        <f>IFERROR(__xludf.DUMMYFUNCTION("IF(NOT(EXACT(A1950,A1949)), IF(ISERROR(FILTER(D$2:D2782, A$2:A2782 = A1950, D$2:D2782&lt;&gt;"""")), """", COUNTA(FILTER(D$2:D2782, A$2:A2782 = A1950, D$2:D2782&lt;&gt;""""))),"""")"),"")</f>
        <v/>
      </c>
    </row>
    <row r="1951" ht="14.25" customHeight="1">
      <c r="A1951" s="7" t="s">
        <v>3980</v>
      </c>
      <c r="B1951" s="7" t="s">
        <v>3981</v>
      </c>
      <c r="C1951" s="7" t="s">
        <v>44</v>
      </c>
      <c r="D1951" s="8"/>
      <c r="E1951" s="8"/>
      <c r="F1951" s="8"/>
      <c r="G1951" s="2" t="str">
        <f>IFERROR(__xludf.DUMMYFUNCTION("IF(NOT(EXACT(A1951,A1950)), IF(ISERROR(FILTER(D$2:D2782, A$2:A2782 = A1951, D$2:D2782&lt;&gt;"""")), """", COUNTA(FILTER(D$2:D2782, A$2:A2782 = A1951, D$2:D2782&lt;&gt;""""))),"""")"),"")</f>
        <v/>
      </c>
    </row>
    <row r="1952" ht="14.25" customHeight="1">
      <c r="A1952" s="7" t="s">
        <v>3982</v>
      </c>
      <c r="B1952" s="7" t="s">
        <v>3983</v>
      </c>
      <c r="C1952" s="7" t="s">
        <v>44</v>
      </c>
      <c r="D1952" s="8"/>
      <c r="E1952" s="8"/>
      <c r="F1952" s="8"/>
      <c r="G1952" s="2" t="str">
        <f>IFERROR(__xludf.DUMMYFUNCTION("IF(NOT(EXACT(A1952,A1951)), IF(ISERROR(FILTER(D$2:D2782, A$2:A2782 = A1952, D$2:D2782&lt;&gt;"""")), """", COUNTA(FILTER(D$2:D2782, A$2:A2782 = A1952, D$2:D2782&lt;&gt;""""))),"""")"),"")</f>
        <v/>
      </c>
    </row>
    <row r="1953" ht="14.25" customHeight="1">
      <c r="A1953" s="7" t="s">
        <v>3984</v>
      </c>
      <c r="B1953" s="7" t="s">
        <v>3985</v>
      </c>
      <c r="C1953" s="7" t="s">
        <v>44</v>
      </c>
      <c r="D1953" s="8"/>
      <c r="E1953" s="8"/>
      <c r="F1953" s="8"/>
      <c r="G1953" s="2" t="str">
        <f>IFERROR(__xludf.DUMMYFUNCTION("IF(NOT(EXACT(A1953,A1952)), IF(ISERROR(FILTER(D$2:D2782, A$2:A2782 = A1953, D$2:D2782&lt;&gt;"""")), """", COUNTA(FILTER(D$2:D2782, A$2:A2782 = A1953, D$2:D2782&lt;&gt;""""))),"""")"),"")</f>
        <v/>
      </c>
    </row>
    <row r="1954" ht="14.25" customHeight="1">
      <c r="A1954" s="7" t="s">
        <v>3986</v>
      </c>
      <c r="B1954" s="7" t="s">
        <v>3987</v>
      </c>
      <c r="C1954" s="7" t="s">
        <v>44</v>
      </c>
      <c r="D1954" s="8"/>
      <c r="E1954" s="8"/>
      <c r="F1954" s="8"/>
      <c r="G1954" s="2" t="str">
        <f>IFERROR(__xludf.DUMMYFUNCTION("IF(NOT(EXACT(A1954,A1953)), IF(ISERROR(FILTER(D$2:D2782, A$2:A2782 = A1954, D$2:D2782&lt;&gt;"""")), """", COUNTA(FILTER(D$2:D2782, A$2:A2782 = A1954, D$2:D2782&lt;&gt;""""))),"""")"),"")</f>
        <v/>
      </c>
    </row>
    <row r="1955" ht="14.25" customHeight="1">
      <c r="A1955" s="7" t="s">
        <v>3988</v>
      </c>
      <c r="B1955" s="7" t="s">
        <v>3989</v>
      </c>
      <c r="C1955" s="7" t="s">
        <v>44</v>
      </c>
      <c r="D1955" s="8"/>
      <c r="E1955" s="8"/>
      <c r="F1955" s="8"/>
      <c r="G1955" s="2" t="str">
        <f>IFERROR(__xludf.DUMMYFUNCTION("IF(NOT(EXACT(A1955,A1954)), IF(ISERROR(FILTER(D$2:D2782, A$2:A2782 = A1955, D$2:D2782&lt;&gt;"""")), """", COUNTA(FILTER(D$2:D2782, A$2:A2782 = A1955, D$2:D2782&lt;&gt;""""))),"""")"),"")</f>
        <v/>
      </c>
    </row>
    <row r="1956" ht="14.25" customHeight="1">
      <c r="A1956" s="7" t="s">
        <v>3990</v>
      </c>
      <c r="B1956" s="7" t="s">
        <v>3991</v>
      </c>
      <c r="C1956" s="7" t="s">
        <v>44</v>
      </c>
      <c r="D1956" s="8"/>
      <c r="E1956" s="8"/>
      <c r="F1956" s="8"/>
      <c r="G1956" s="2" t="str">
        <f>IFERROR(__xludf.DUMMYFUNCTION("IF(NOT(EXACT(A1956,A1955)), IF(ISERROR(FILTER(D$2:D2782, A$2:A2782 = A1956, D$2:D2782&lt;&gt;"""")), """", COUNTA(FILTER(D$2:D2782, A$2:A2782 = A1956, D$2:D2782&lt;&gt;""""))),"""")"),"")</f>
        <v/>
      </c>
    </row>
    <row r="1957" ht="14.25" customHeight="1">
      <c r="A1957" s="7" t="s">
        <v>3992</v>
      </c>
      <c r="B1957" s="7" t="s">
        <v>3993</v>
      </c>
      <c r="C1957" s="7" t="s">
        <v>44</v>
      </c>
      <c r="D1957" s="8"/>
      <c r="E1957" s="8"/>
      <c r="F1957" s="8"/>
      <c r="G1957" s="2" t="str">
        <f>IFERROR(__xludf.DUMMYFUNCTION("IF(NOT(EXACT(A1957,A1956)), IF(ISERROR(FILTER(D$2:D2782, A$2:A2782 = A1957, D$2:D2782&lt;&gt;"""")), """", COUNTA(FILTER(D$2:D2782, A$2:A2782 = A1957, D$2:D2782&lt;&gt;""""))),"""")"),"")</f>
        <v/>
      </c>
    </row>
    <row r="1958" ht="14.25" customHeight="1">
      <c r="A1958" s="7" t="s">
        <v>3994</v>
      </c>
      <c r="B1958" s="7" t="s">
        <v>3995</v>
      </c>
      <c r="C1958" s="7" t="s">
        <v>44</v>
      </c>
      <c r="D1958" s="8"/>
      <c r="E1958" s="8"/>
      <c r="F1958" s="8"/>
      <c r="G1958" s="2" t="str">
        <f>IFERROR(__xludf.DUMMYFUNCTION("IF(NOT(EXACT(A1958,A1957)), IF(ISERROR(FILTER(D$2:D2782, A$2:A2782 = A1958, D$2:D2782&lt;&gt;"""")), """", COUNTA(FILTER(D$2:D2782, A$2:A2782 = A1958, D$2:D2782&lt;&gt;""""))),"""")"),"")</f>
        <v/>
      </c>
    </row>
    <row r="1959" ht="14.25" customHeight="1">
      <c r="A1959" s="7" t="s">
        <v>3996</v>
      </c>
      <c r="B1959" s="7" t="s">
        <v>3997</v>
      </c>
      <c r="C1959" s="7" t="s">
        <v>44</v>
      </c>
      <c r="D1959" s="8"/>
      <c r="E1959" s="8"/>
      <c r="F1959" s="8"/>
      <c r="G1959" s="2" t="str">
        <f>IFERROR(__xludf.DUMMYFUNCTION("IF(NOT(EXACT(A1959,A1958)), IF(ISERROR(FILTER(D$2:D2782, A$2:A2782 = A1959, D$2:D2782&lt;&gt;"""")), """", COUNTA(FILTER(D$2:D2782, A$2:A2782 = A1959, D$2:D2782&lt;&gt;""""))),"""")"),"")</f>
        <v/>
      </c>
    </row>
    <row r="1960" ht="14.25" customHeight="1">
      <c r="A1960" s="7" t="s">
        <v>3998</v>
      </c>
      <c r="B1960" s="7" t="s">
        <v>3999</v>
      </c>
      <c r="C1960" s="7" t="s">
        <v>44</v>
      </c>
      <c r="D1960" s="8"/>
      <c r="E1960" s="8"/>
      <c r="F1960" s="8"/>
      <c r="G1960" s="2" t="str">
        <f>IFERROR(__xludf.DUMMYFUNCTION("IF(NOT(EXACT(A1960,A1959)), IF(ISERROR(FILTER(D$2:D2782, A$2:A2782 = A1960, D$2:D2782&lt;&gt;"""")), """", COUNTA(FILTER(D$2:D2782, A$2:A2782 = A1960, D$2:D2782&lt;&gt;""""))),"""")"),"")</f>
        <v/>
      </c>
    </row>
    <row r="1961" ht="14.25" customHeight="1">
      <c r="A1961" s="7" t="s">
        <v>4000</v>
      </c>
      <c r="B1961" s="7" t="s">
        <v>4001</v>
      </c>
      <c r="C1961" s="7" t="s">
        <v>44</v>
      </c>
      <c r="D1961" s="8"/>
      <c r="E1961" s="8"/>
      <c r="F1961" s="8"/>
      <c r="G1961" s="2" t="str">
        <f>IFERROR(__xludf.DUMMYFUNCTION("IF(NOT(EXACT(A1961,A1960)), IF(ISERROR(FILTER(D$2:D2782, A$2:A2782 = A1961, D$2:D2782&lt;&gt;"""")), """", COUNTA(FILTER(D$2:D2782, A$2:A2782 = A1961, D$2:D2782&lt;&gt;""""))),"""")"),"")</f>
        <v/>
      </c>
    </row>
    <row r="1962" ht="14.25" customHeight="1">
      <c r="A1962" s="7" t="s">
        <v>4002</v>
      </c>
      <c r="B1962" s="7" t="s">
        <v>4003</v>
      </c>
      <c r="C1962" s="7" t="s">
        <v>44</v>
      </c>
      <c r="D1962" s="8"/>
      <c r="E1962" s="8"/>
      <c r="F1962" s="8"/>
      <c r="G1962" s="2" t="str">
        <f>IFERROR(__xludf.DUMMYFUNCTION("IF(NOT(EXACT(A1962,A1961)), IF(ISERROR(FILTER(D$2:D2782, A$2:A2782 = A1962, D$2:D2782&lt;&gt;"""")), """", COUNTA(FILTER(D$2:D2782, A$2:A2782 = A1962, D$2:D2782&lt;&gt;""""))),"""")"),"")</f>
        <v/>
      </c>
    </row>
    <row r="1963" ht="14.25" customHeight="1">
      <c r="A1963" s="7" t="s">
        <v>4004</v>
      </c>
      <c r="B1963" s="7" t="s">
        <v>4005</v>
      </c>
      <c r="C1963" s="7" t="s">
        <v>44</v>
      </c>
      <c r="D1963" s="8"/>
      <c r="E1963" s="8"/>
      <c r="F1963" s="8"/>
      <c r="G1963" s="2" t="str">
        <f>IFERROR(__xludf.DUMMYFUNCTION("IF(NOT(EXACT(A1963,A1962)), IF(ISERROR(FILTER(D$2:D2782, A$2:A2782 = A1963, D$2:D2782&lt;&gt;"""")), """", COUNTA(FILTER(D$2:D2782, A$2:A2782 = A1963, D$2:D2782&lt;&gt;""""))),"""")"),"")</f>
        <v/>
      </c>
    </row>
    <row r="1964" ht="14.25" customHeight="1">
      <c r="A1964" s="7" t="s">
        <v>4006</v>
      </c>
      <c r="B1964" s="7" t="s">
        <v>4007</v>
      </c>
      <c r="C1964" s="7" t="s">
        <v>44</v>
      </c>
      <c r="D1964" s="8"/>
      <c r="E1964" s="8"/>
      <c r="F1964" s="8"/>
      <c r="G1964" s="2" t="str">
        <f>IFERROR(__xludf.DUMMYFUNCTION("IF(NOT(EXACT(A1964,A1963)), IF(ISERROR(FILTER(D$2:D2782, A$2:A2782 = A1964, D$2:D2782&lt;&gt;"""")), """", COUNTA(FILTER(D$2:D2782, A$2:A2782 = A1964, D$2:D2782&lt;&gt;""""))),"""")"),"")</f>
        <v/>
      </c>
    </row>
    <row r="1965" ht="14.25" customHeight="1">
      <c r="A1965" s="7" t="s">
        <v>4008</v>
      </c>
      <c r="B1965" s="7" t="s">
        <v>4009</v>
      </c>
      <c r="C1965" s="7" t="s">
        <v>44</v>
      </c>
      <c r="D1965" s="8"/>
      <c r="E1965" s="8"/>
      <c r="F1965" s="8"/>
      <c r="G1965" s="2" t="str">
        <f>IFERROR(__xludf.DUMMYFUNCTION("IF(NOT(EXACT(A1965,A1964)), IF(ISERROR(FILTER(D$2:D2782, A$2:A2782 = A1965, D$2:D2782&lt;&gt;"""")), """", COUNTA(FILTER(D$2:D2782, A$2:A2782 = A1965, D$2:D2782&lt;&gt;""""))),"""")"),"")</f>
        <v/>
      </c>
    </row>
    <row r="1966" ht="14.25" customHeight="1">
      <c r="A1966" s="7" t="s">
        <v>4010</v>
      </c>
      <c r="B1966" s="7" t="s">
        <v>4011</v>
      </c>
      <c r="C1966" s="7" t="s">
        <v>44</v>
      </c>
      <c r="D1966" s="8"/>
      <c r="E1966" s="8"/>
      <c r="F1966" s="8"/>
      <c r="G1966" s="2" t="str">
        <f>IFERROR(__xludf.DUMMYFUNCTION("IF(NOT(EXACT(A1966,A1965)), IF(ISERROR(FILTER(D$2:D2782, A$2:A2782 = A1966, D$2:D2782&lt;&gt;"""")), """", COUNTA(FILTER(D$2:D2782, A$2:A2782 = A1966, D$2:D2782&lt;&gt;""""))),"""")"),"")</f>
        <v/>
      </c>
    </row>
    <row r="1967" ht="14.25" customHeight="1">
      <c r="A1967" s="7" t="s">
        <v>4012</v>
      </c>
      <c r="B1967" s="7" t="s">
        <v>4013</v>
      </c>
      <c r="C1967" s="7" t="s">
        <v>44</v>
      </c>
      <c r="D1967" s="8"/>
      <c r="E1967" s="8"/>
      <c r="F1967" s="8"/>
      <c r="G1967" s="2" t="str">
        <f>IFERROR(__xludf.DUMMYFUNCTION("IF(NOT(EXACT(A1967,A1966)), IF(ISERROR(FILTER(D$2:D2782, A$2:A2782 = A1967, D$2:D2782&lt;&gt;"""")), """", COUNTA(FILTER(D$2:D2782, A$2:A2782 = A1967, D$2:D2782&lt;&gt;""""))),"""")"),"")</f>
        <v/>
      </c>
    </row>
    <row r="1968" ht="14.25" customHeight="1">
      <c r="A1968" s="7" t="s">
        <v>4014</v>
      </c>
      <c r="B1968" s="7" t="s">
        <v>4015</v>
      </c>
      <c r="C1968" s="7" t="s">
        <v>44</v>
      </c>
      <c r="D1968" s="8"/>
      <c r="E1968" s="8"/>
      <c r="F1968" s="8"/>
      <c r="G1968" s="2" t="str">
        <f>IFERROR(__xludf.DUMMYFUNCTION("IF(NOT(EXACT(A1968,A1967)), IF(ISERROR(FILTER(D$2:D2782, A$2:A2782 = A1968, D$2:D2782&lt;&gt;"""")), """", COUNTA(FILTER(D$2:D2782, A$2:A2782 = A1968, D$2:D2782&lt;&gt;""""))),"""")"),"")</f>
        <v/>
      </c>
    </row>
    <row r="1969" ht="14.25" customHeight="1">
      <c r="A1969" s="7" t="s">
        <v>4016</v>
      </c>
      <c r="B1969" s="7" t="s">
        <v>4017</v>
      </c>
      <c r="C1969" s="7" t="s">
        <v>44</v>
      </c>
      <c r="D1969" s="8"/>
      <c r="E1969" s="8"/>
      <c r="F1969" s="8"/>
      <c r="G1969" s="2" t="str">
        <f>IFERROR(__xludf.DUMMYFUNCTION("IF(NOT(EXACT(A1969,A1968)), IF(ISERROR(FILTER(D$2:D2782, A$2:A2782 = A1969, D$2:D2782&lt;&gt;"""")), """", COUNTA(FILTER(D$2:D2782, A$2:A2782 = A1969, D$2:D2782&lt;&gt;""""))),"""")"),"")</f>
        <v/>
      </c>
    </row>
    <row r="1970" ht="14.25" customHeight="1">
      <c r="A1970" s="7" t="s">
        <v>4018</v>
      </c>
      <c r="B1970" s="7" t="s">
        <v>4019</v>
      </c>
      <c r="C1970" s="7" t="s">
        <v>44</v>
      </c>
      <c r="D1970" s="8"/>
      <c r="E1970" s="8"/>
      <c r="F1970" s="8"/>
      <c r="G1970" s="2" t="str">
        <f>IFERROR(__xludf.DUMMYFUNCTION("IF(NOT(EXACT(A1970,A1969)), IF(ISERROR(FILTER(D$2:D2782, A$2:A2782 = A1970, D$2:D2782&lt;&gt;"""")), """", COUNTA(FILTER(D$2:D2782, A$2:A2782 = A1970, D$2:D2782&lt;&gt;""""))),"""")"),"")</f>
        <v/>
      </c>
    </row>
    <row r="1971" ht="14.25" customHeight="1">
      <c r="A1971" s="7" t="s">
        <v>4020</v>
      </c>
      <c r="B1971" s="7" t="s">
        <v>4021</v>
      </c>
      <c r="C1971" s="7" t="s">
        <v>44</v>
      </c>
      <c r="D1971" s="8"/>
      <c r="E1971" s="8"/>
      <c r="F1971" s="8"/>
      <c r="G1971" s="2" t="str">
        <f>IFERROR(__xludf.DUMMYFUNCTION("IF(NOT(EXACT(A1971,A1970)), IF(ISERROR(FILTER(D$2:D2782, A$2:A2782 = A1971, D$2:D2782&lt;&gt;"""")), """", COUNTA(FILTER(D$2:D2782, A$2:A2782 = A1971, D$2:D2782&lt;&gt;""""))),"""")"),"")</f>
        <v/>
      </c>
    </row>
    <row r="1972" ht="14.25" customHeight="1">
      <c r="A1972" s="7" t="s">
        <v>4022</v>
      </c>
      <c r="B1972" s="7" t="s">
        <v>4023</v>
      </c>
      <c r="C1972" s="7" t="s">
        <v>44</v>
      </c>
      <c r="D1972" s="8"/>
      <c r="E1972" s="8"/>
      <c r="F1972" s="8"/>
      <c r="G1972" s="2" t="str">
        <f>IFERROR(__xludf.DUMMYFUNCTION("IF(NOT(EXACT(A1972,A1971)), IF(ISERROR(FILTER(D$2:D2782, A$2:A2782 = A1972, D$2:D2782&lt;&gt;"""")), """", COUNTA(FILTER(D$2:D2782, A$2:A2782 = A1972, D$2:D2782&lt;&gt;""""))),"""")"),"")</f>
        <v/>
      </c>
    </row>
    <row r="1973" ht="14.25" customHeight="1">
      <c r="A1973" s="7" t="s">
        <v>4024</v>
      </c>
      <c r="B1973" s="7" t="s">
        <v>4025</v>
      </c>
      <c r="C1973" s="7" t="s">
        <v>44</v>
      </c>
      <c r="D1973" s="8"/>
      <c r="E1973" s="8"/>
      <c r="F1973" s="8"/>
      <c r="G1973" s="2" t="str">
        <f>IFERROR(__xludf.DUMMYFUNCTION("IF(NOT(EXACT(A1973,A1972)), IF(ISERROR(FILTER(D$2:D2782, A$2:A2782 = A1973, D$2:D2782&lt;&gt;"""")), """", COUNTA(FILTER(D$2:D2782, A$2:A2782 = A1973, D$2:D2782&lt;&gt;""""))),"""")"),"")</f>
        <v/>
      </c>
    </row>
    <row r="1974" ht="14.25" customHeight="1">
      <c r="A1974" s="7" t="s">
        <v>4026</v>
      </c>
      <c r="B1974" s="7" t="s">
        <v>4027</v>
      </c>
      <c r="C1974" s="7" t="s">
        <v>44</v>
      </c>
      <c r="D1974" s="8"/>
      <c r="E1974" s="8"/>
      <c r="F1974" s="8"/>
      <c r="G1974" s="2" t="str">
        <f>IFERROR(__xludf.DUMMYFUNCTION("IF(NOT(EXACT(A1974,A1973)), IF(ISERROR(FILTER(D$2:D2782, A$2:A2782 = A1974, D$2:D2782&lt;&gt;"""")), """", COUNTA(FILTER(D$2:D2782, A$2:A2782 = A1974, D$2:D2782&lt;&gt;""""))),"""")"),"")</f>
        <v/>
      </c>
    </row>
    <row r="1975" ht="14.25" customHeight="1">
      <c r="A1975" s="7" t="s">
        <v>4028</v>
      </c>
      <c r="B1975" s="7" t="s">
        <v>4029</v>
      </c>
      <c r="C1975" s="7" t="s">
        <v>44</v>
      </c>
      <c r="D1975" s="8"/>
      <c r="E1975" s="8"/>
      <c r="F1975" s="8"/>
      <c r="G1975" s="2" t="str">
        <f>IFERROR(__xludf.DUMMYFUNCTION("IF(NOT(EXACT(A1975,A1974)), IF(ISERROR(FILTER(D$2:D2782, A$2:A2782 = A1975, D$2:D2782&lt;&gt;"""")), """", COUNTA(FILTER(D$2:D2782, A$2:A2782 = A1975, D$2:D2782&lt;&gt;""""))),"""")"),"")</f>
        <v/>
      </c>
    </row>
    <row r="1976" ht="14.25" customHeight="1">
      <c r="A1976" s="7" t="s">
        <v>4030</v>
      </c>
      <c r="B1976" s="7" t="s">
        <v>4031</v>
      </c>
      <c r="C1976" s="7" t="s">
        <v>44</v>
      </c>
      <c r="D1976" s="8"/>
      <c r="E1976" s="8"/>
      <c r="F1976" s="8"/>
      <c r="G1976" s="2" t="str">
        <f>IFERROR(__xludf.DUMMYFUNCTION("IF(NOT(EXACT(A1976,A1975)), IF(ISERROR(FILTER(D$2:D2782, A$2:A2782 = A1976, D$2:D2782&lt;&gt;"""")), """", COUNTA(FILTER(D$2:D2782, A$2:A2782 = A1976, D$2:D2782&lt;&gt;""""))),"""")"),"")</f>
        <v/>
      </c>
    </row>
    <row r="1977" ht="14.25" customHeight="1">
      <c r="A1977" s="7" t="s">
        <v>4032</v>
      </c>
      <c r="B1977" s="7" t="s">
        <v>4033</v>
      </c>
      <c r="C1977" s="7" t="s">
        <v>44</v>
      </c>
      <c r="D1977" s="8"/>
      <c r="E1977" s="8"/>
      <c r="F1977" s="8"/>
      <c r="G1977" s="2" t="str">
        <f>IFERROR(__xludf.DUMMYFUNCTION("IF(NOT(EXACT(A1977,A1976)), IF(ISERROR(FILTER(D$2:D2782, A$2:A2782 = A1977, D$2:D2782&lt;&gt;"""")), """", COUNTA(FILTER(D$2:D2782, A$2:A2782 = A1977, D$2:D2782&lt;&gt;""""))),"""")"),"")</f>
        <v/>
      </c>
    </row>
    <row r="1978" ht="14.25" customHeight="1">
      <c r="A1978" s="7" t="s">
        <v>4034</v>
      </c>
      <c r="B1978" s="7" t="s">
        <v>4035</v>
      </c>
      <c r="C1978" s="7" t="s">
        <v>44</v>
      </c>
      <c r="D1978" s="8"/>
      <c r="E1978" s="8"/>
      <c r="F1978" s="8"/>
      <c r="G1978" s="2" t="str">
        <f>IFERROR(__xludf.DUMMYFUNCTION("IF(NOT(EXACT(A1978,A1977)), IF(ISERROR(FILTER(D$2:D2782, A$2:A2782 = A1978, D$2:D2782&lt;&gt;"""")), """", COUNTA(FILTER(D$2:D2782, A$2:A2782 = A1978, D$2:D2782&lt;&gt;""""))),"""")"),"")</f>
        <v/>
      </c>
    </row>
    <row r="1979" ht="14.25" customHeight="1">
      <c r="A1979" s="7" t="s">
        <v>4036</v>
      </c>
      <c r="B1979" s="7" t="s">
        <v>4037</v>
      </c>
      <c r="C1979" s="7" t="s">
        <v>44</v>
      </c>
      <c r="D1979" s="8"/>
      <c r="E1979" s="8"/>
      <c r="F1979" s="8"/>
      <c r="G1979" s="2" t="str">
        <f>IFERROR(__xludf.DUMMYFUNCTION("IF(NOT(EXACT(A1979,A1978)), IF(ISERROR(FILTER(D$2:D2782, A$2:A2782 = A1979, D$2:D2782&lt;&gt;"""")), """", COUNTA(FILTER(D$2:D2782, A$2:A2782 = A1979, D$2:D2782&lt;&gt;""""))),"""")"),"")</f>
        <v/>
      </c>
    </row>
    <row r="1980" ht="14.25" customHeight="1">
      <c r="A1980" s="7" t="s">
        <v>4038</v>
      </c>
      <c r="B1980" s="7" t="s">
        <v>4039</v>
      </c>
      <c r="C1980" s="7" t="s">
        <v>44</v>
      </c>
      <c r="D1980" s="8"/>
      <c r="E1980" s="8"/>
      <c r="F1980" s="8"/>
      <c r="G1980" s="2" t="str">
        <f>IFERROR(__xludf.DUMMYFUNCTION("IF(NOT(EXACT(A1980,A1979)), IF(ISERROR(FILTER(D$2:D2782, A$2:A2782 = A1980, D$2:D2782&lt;&gt;"""")), """", COUNTA(FILTER(D$2:D2782, A$2:A2782 = A1980, D$2:D2782&lt;&gt;""""))),"""")"),"")</f>
        <v/>
      </c>
    </row>
    <row r="1981" ht="14.25" customHeight="1">
      <c r="A1981" s="7" t="s">
        <v>4040</v>
      </c>
      <c r="B1981" s="7" t="s">
        <v>4041</v>
      </c>
      <c r="C1981" s="7" t="s">
        <v>44</v>
      </c>
      <c r="D1981" s="8"/>
      <c r="E1981" s="8"/>
      <c r="F1981" s="8"/>
      <c r="G1981" s="2" t="str">
        <f>IFERROR(__xludf.DUMMYFUNCTION("IF(NOT(EXACT(A1981,A1980)), IF(ISERROR(FILTER(D$2:D2782, A$2:A2782 = A1981, D$2:D2782&lt;&gt;"""")), """", COUNTA(FILTER(D$2:D2782, A$2:A2782 = A1981, D$2:D2782&lt;&gt;""""))),"""")"),"")</f>
        <v/>
      </c>
    </row>
    <row r="1982" ht="14.25" customHeight="1">
      <c r="A1982" s="7" t="s">
        <v>4042</v>
      </c>
      <c r="B1982" s="7" t="s">
        <v>4043</v>
      </c>
      <c r="C1982" s="7" t="s">
        <v>44</v>
      </c>
      <c r="D1982" s="8"/>
      <c r="E1982" s="8"/>
      <c r="F1982" s="8"/>
      <c r="G1982" s="2" t="str">
        <f>IFERROR(__xludf.DUMMYFUNCTION("IF(NOT(EXACT(A1982,A1981)), IF(ISERROR(FILTER(D$2:D2782, A$2:A2782 = A1982, D$2:D2782&lt;&gt;"""")), """", COUNTA(FILTER(D$2:D2782, A$2:A2782 = A1982, D$2:D2782&lt;&gt;""""))),"""")"),"")</f>
        <v/>
      </c>
    </row>
    <row r="1983" ht="14.25" customHeight="1">
      <c r="A1983" s="7" t="s">
        <v>4044</v>
      </c>
      <c r="B1983" s="7" t="s">
        <v>4045</v>
      </c>
      <c r="C1983" s="7" t="s">
        <v>44</v>
      </c>
      <c r="D1983" s="8"/>
      <c r="E1983" s="8"/>
      <c r="F1983" s="8"/>
      <c r="G1983" s="2" t="str">
        <f>IFERROR(__xludf.DUMMYFUNCTION("IF(NOT(EXACT(A1983,A1982)), IF(ISERROR(FILTER(D$2:D2782, A$2:A2782 = A1983, D$2:D2782&lt;&gt;"""")), """", COUNTA(FILTER(D$2:D2782, A$2:A2782 = A1983, D$2:D2782&lt;&gt;""""))),"""")"),"")</f>
        <v/>
      </c>
    </row>
    <row r="1984" ht="14.25" customHeight="1">
      <c r="A1984" s="7" t="s">
        <v>4046</v>
      </c>
      <c r="B1984" s="7" t="s">
        <v>4047</v>
      </c>
      <c r="C1984" s="7" t="s">
        <v>44</v>
      </c>
      <c r="D1984" s="8"/>
      <c r="E1984" s="8"/>
      <c r="F1984" s="8"/>
      <c r="G1984" s="2" t="str">
        <f>IFERROR(__xludf.DUMMYFUNCTION("IF(NOT(EXACT(A1984,A1983)), IF(ISERROR(FILTER(D$2:D2782, A$2:A2782 = A1984, D$2:D2782&lt;&gt;"""")), """", COUNTA(FILTER(D$2:D2782, A$2:A2782 = A1984, D$2:D2782&lt;&gt;""""))),"""")"),"")</f>
        <v/>
      </c>
    </row>
    <row r="1985" ht="14.25" customHeight="1">
      <c r="A1985" s="7" t="s">
        <v>4048</v>
      </c>
      <c r="B1985" s="7" t="s">
        <v>4049</v>
      </c>
      <c r="C1985" s="7" t="s">
        <v>44</v>
      </c>
      <c r="D1985" s="8"/>
      <c r="E1985" s="8"/>
      <c r="F1985" s="8"/>
      <c r="G1985" s="2" t="str">
        <f>IFERROR(__xludf.DUMMYFUNCTION("IF(NOT(EXACT(A1985,A1984)), IF(ISERROR(FILTER(D$2:D2782, A$2:A2782 = A1985, D$2:D2782&lt;&gt;"""")), """", COUNTA(FILTER(D$2:D2782, A$2:A2782 = A1985, D$2:D2782&lt;&gt;""""))),"""")"),"")</f>
        <v/>
      </c>
    </row>
    <row r="1986" ht="14.25" customHeight="1">
      <c r="A1986" s="7" t="s">
        <v>4050</v>
      </c>
      <c r="B1986" s="7" t="s">
        <v>4051</v>
      </c>
      <c r="C1986" s="7" t="s">
        <v>44</v>
      </c>
      <c r="D1986" s="8"/>
      <c r="E1986" s="8"/>
      <c r="F1986" s="8"/>
      <c r="G1986" s="2" t="str">
        <f>IFERROR(__xludf.DUMMYFUNCTION("IF(NOT(EXACT(A1986,A1985)), IF(ISERROR(FILTER(D$2:D2782, A$2:A2782 = A1986, D$2:D2782&lt;&gt;"""")), """", COUNTA(FILTER(D$2:D2782, A$2:A2782 = A1986, D$2:D2782&lt;&gt;""""))),"""")"),"")</f>
        <v/>
      </c>
    </row>
    <row r="1987" ht="14.25" customHeight="1">
      <c r="A1987" s="7" t="s">
        <v>4052</v>
      </c>
      <c r="B1987" s="7" t="s">
        <v>4053</v>
      </c>
      <c r="C1987" s="7" t="s">
        <v>44</v>
      </c>
      <c r="D1987" s="8"/>
      <c r="E1987" s="8"/>
      <c r="F1987" s="8"/>
      <c r="G1987" s="2" t="str">
        <f>IFERROR(__xludf.DUMMYFUNCTION("IF(NOT(EXACT(A1987,A1986)), IF(ISERROR(FILTER(D$2:D2782, A$2:A2782 = A1987, D$2:D2782&lt;&gt;"""")), """", COUNTA(FILTER(D$2:D2782, A$2:A2782 = A1987, D$2:D2782&lt;&gt;""""))),"""")"),"")</f>
        <v/>
      </c>
    </row>
    <row r="1988" ht="14.25" customHeight="1">
      <c r="A1988" s="7" t="s">
        <v>4054</v>
      </c>
      <c r="B1988" s="7" t="s">
        <v>4055</v>
      </c>
      <c r="C1988" s="7" t="s">
        <v>44</v>
      </c>
      <c r="D1988" s="8"/>
      <c r="E1988" s="8"/>
      <c r="F1988" s="8"/>
      <c r="G1988" s="2" t="str">
        <f>IFERROR(__xludf.DUMMYFUNCTION("IF(NOT(EXACT(A1988,A1987)), IF(ISERROR(FILTER(D$2:D2782, A$2:A2782 = A1988, D$2:D2782&lt;&gt;"""")), """", COUNTA(FILTER(D$2:D2782, A$2:A2782 = A1988, D$2:D2782&lt;&gt;""""))),"""")"),"")</f>
        <v/>
      </c>
    </row>
    <row r="1989" ht="14.25" customHeight="1">
      <c r="A1989" s="7" t="s">
        <v>4056</v>
      </c>
      <c r="B1989" s="7" t="s">
        <v>4057</v>
      </c>
      <c r="C1989" s="7" t="s">
        <v>44</v>
      </c>
      <c r="D1989" s="8"/>
      <c r="E1989" s="8"/>
      <c r="F1989" s="8"/>
      <c r="G1989" s="2" t="str">
        <f>IFERROR(__xludf.DUMMYFUNCTION("IF(NOT(EXACT(A1989,A1988)), IF(ISERROR(FILTER(D$2:D2782, A$2:A2782 = A1989, D$2:D2782&lt;&gt;"""")), """", COUNTA(FILTER(D$2:D2782, A$2:A2782 = A1989, D$2:D2782&lt;&gt;""""))),"""")"),"")</f>
        <v/>
      </c>
    </row>
    <row r="1990" ht="14.25" customHeight="1">
      <c r="A1990" s="7" t="s">
        <v>4058</v>
      </c>
      <c r="B1990" s="7" t="s">
        <v>4059</v>
      </c>
      <c r="C1990" s="7" t="s">
        <v>44</v>
      </c>
      <c r="D1990" s="8"/>
      <c r="E1990" s="8"/>
      <c r="F1990" s="8"/>
      <c r="G1990" s="2" t="str">
        <f>IFERROR(__xludf.DUMMYFUNCTION("IF(NOT(EXACT(A1990,A1989)), IF(ISERROR(FILTER(D$2:D2782, A$2:A2782 = A1990, D$2:D2782&lt;&gt;"""")), """", COUNTA(FILTER(D$2:D2782, A$2:A2782 = A1990, D$2:D2782&lt;&gt;""""))),"""")"),"")</f>
        <v/>
      </c>
    </row>
    <row r="1991" ht="14.25" customHeight="1">
      <c r="A1991" s="7" t="s">
        <v>4060</v>
      </c>
      <c r="B1991" s="7" t="s">
        <v>4061</v>
      </c>
      <c r="C1991" s="7" t="s">
        <v>44</v>
      </c>
      <c r="D1991" s="8"/>
      <c r="E1991" s="8"/>
      <c r="F1991" s="8"/>
      <c r="G1991" s="2" t="str">
        <f>IFERROR(__xludf.DUMMYFUNCTION("IF(NOT(EXACT(A1991,A1990)), IF(ISERROR(FILTER(D$2:D2782, A$2:A2782 = A1991, D$2:D2782&lt;&gt;"""")), """", COUNTA(FILTER(D$2:D2782, A$2:A2782 = A1991, D$2:D2782&lt;&gt;""""))),"""")"),"")</f>
        <v/>
      </c>
    </row>
    <row r="1992" ht="14.25" customHeight="1">
      <c r="A1992" s="7" t="s">
        <v>4062</v>
      </c>
      <c r="B1992" s="7" t="s">
        <v>4063</v>
      </c>
      <c r="C1992" s="7" t="s">
        <v>44</v>
      </c>
      <c r="D1992" s="8"/>
      <c r="E1992" s="8"/>
      <c r="F1992" s="8"/>
      <c r="G1992" s="2" t="str">
        <f>IFERROR(__xludf.DUMMYFUNCTION("IF(NOT(EXACT(A1992,A1991)), IF(ISERROR(FILTER(D$2:D2782, A$2:A2782 = A1992, D$2:D2782&lt;&gt;"""")), """", COUNTA(FILTER(D$2:D2782, A$2:A2782 = A1992, D$2:D2782&lt;&gt;""""))),"""")"),"")</f>
        <v/>
      </c>
    </row>
    <row r="1993" ht="14.25" customHeight="1">
      <c r="A1993" s="7" t="s">
        <v>4064</v>
      </c>
      <c r="B1993" s="7" t="s">
        <v>4065</v>
      </c>
      <c r="C1993" s="7" t="s">
        <v>44</v>
      </c>
      <c r="D1993" s="8"/>
      <c r="E1993" s="8"/>
      <c r="F1993" s="8"/>
      <c r="G1993" s="2" t="str">
        <f>IFERROR(__xludf.DUMMYFUNCTION("IF(NOT(EXACT(A1993,A1992)), IF(ISERROR(FILTER(D$2:D2782, A$2:A2782 = A1993, D$2:D2782&lt;&gt;"""")), """", COUNTA(FILTER(D$2:D2782, A$2:A2782 = A1993, D$2:D2782&lt;&gt;""""))),"""")"),"")</f>
        <v/>
      </c>
    </row>
    <row r="1994" ht="14.25" customHeight="1">
      <c r="A1994" s="7" t="s">
        <v>4066</v>
      </c>
      <c r="B1994" s="7" t="s">
        <v>4067</v>
      </c>
      <c r="C1994" s="7" t="s">
        <v>44</v>
      </c>
      <c r="D1994" s="8"/>
      <c r="E1994" s="8"/>
      <c r="F1994" s="8"/>
      <c r="G1994" s="2" t="str">
        <f>IFERROR(__xludf.DUMMYFUNCTION("IF(NOT(EXACT(A1994,A1993)), IF(ISERROR(FILTER(D$2:D2782, A$2:A2782 = A1994, D$2:D2782&lt;&gt;"""")), """", COUNTA(FILTER(D$2:D2782, A$2:A2782 = A1994, D$2:D2782&lt;&gt;""""))),"""")"),"")</f>
        <v/>
      </c>
    </row>
    <row r="1995" ht="14.25" customHeight="1">
      <c r="A1995" s="7" t="s">
        <v>4068</v>
      </c>
      <c r="B1995" s="7" t="s">
        <v>4069</v>
      </c>
      <c r="C1995" s="7" t="s">
        <v>44</v>
      </c>
      <c r="D1995" s="8"/>
      <c r="E1995" s="8"/>
      <c r="F1995" s="8"/>
      <c r="G1995" s="2" t="str">
        <f>IFERROR(__xludf.DUMMYFUNCTION("IF(NOT(EXACT(A1995,A1994)), IF(ISERROR(FILTER(D$2:D2782, A$2:A2782 = A1995, D$2:D2782&lt;&gt;"""")), """", COUNTA(FILTER(D$2:D2782, A$2:A2782 = A1995, D$2:D2782&lt;&gt;""""))),"""")"),"")</f>
        <v/>
      </c>
    </row>
    <row r="1996" ht="14.25" customHeight="1">
      <c r="A1996" s="7" t="s">
        <v>4070</v>
      </c>
      <c r="B1996" s="7" t="s">
        <v>4071</v>
      </c>
      <c r="C1996" s="7" t="s">
        <v>44</v>
      </c>
      <c r="D1996" s="8"/>
      <c r="E1996" s="8"/>
      <c r="F1996" s="8"/>
      <c r="G1996" s="2" t="str">
        <f>IFERROR(__xludf.DUMMYFUNCTION("IF(NOT(EXACT(A1996,A1995)), IF(ISERROR(FILTER(D$2:D2782, A$2:A2782 = A1996, D$2:D2782&lt;&gt;"""")), """", COUNTA(FILTER(D$2:D2782, A$2:A2782 = A1996, D$2:D2782&lt;&gt;""""))),"""")"),"")</f>
        <v/>
      </c>
    </row>
    <row r="1997" ht="14.25" customHeight="1">
      <c r="A1997" s="7" t="s">
        <v>4072</v>
      </c>
      <c r="B1997" s="7" t="s">
        <v>4073</v>
      </c>
      <c r="C1997" s="7" t="s">
        <v>44</v>
      </c>
      <c r="D1997" s="8"/>
      <c r="E1997" s="8"/>
      <c r="F1997" s="8"/>
      <c r="G1997" s="2" t="str">
        <f>IFERROR(__xludf.DUMMYFUNCTION("IF(NOT(EXACT(A1997,A1996)), IF(ISERROR(FILTER(D$2:D2782, A$2:A2782 = A1997, D$2:D2782&lt;&gt;"""")), """", COUNTA(FILTER(D$2:D2782, A$2:A2782 = A1997, D$2:D2782&lt;&gt;""""))),"""")"),"")</f>
        <v/>
      </c>
    </row>
    <row r="1998" ht="14.25" customHeight="1">
      <c r="A1998" s="7" t="s">
        <v>4074</v>
      </c>
      <c r="B1998" s="7" t="s">
        <v>4075</v>
      </c>
      <c r="C1998" s="7" t="s">
        <v>44</v>
      </c>
      <c r="D1998" s="8"/>
      <c r="E1998" s="8"/>
      <c r="F1998" s="8"/>
      <c r="G1998" s="2" t="str">
        <f>IFERROR(__xludf.DUMMYFUNCTION("IF(NOT(EXACT(A1998,A1997)), IF(ISERROR(FILTER(D$2:D2782, A$2:A2782 = A1998, D$2:D2782&lt;&gt;"""")), """", COUNTA(FILTER(D$2:D2782, A$2:A2782 = A1998, D$2:D2782&lt;&gt;""""))),"""")"),"")</f>
        <v/>
      </c>
    </row>
    <row r="1999" ht="14.25" customHeight="1">
      <c r="A1999" s="7" t="s">
        <v>4076</v>
      </c>
      <c r="B1999" s="7" t="s">
        <v>4077</v>
      </c>
      <c r="C1999" s="7" t="s">
        <v>44</v>
      </c>
      <c r="D1999" s="8"/>
      <c r="E1999" s="8"/>
      <c r="F1999" s="8"/>
      <c r="G1999" s="2" t="str">
        <f>IFERROR(__xludf.DUMMYFUNCTION("IF(NOT(EXACT(A1999,A1998)), IF(ISERROR(FILTER(D$2:D2782, A$2:A2782 = A1999, D$2:D2782&lt;&gt;"""")), """", COUNTA(FILTER(D$2:D2782, A$2:A2782 = A1999, D$2:D2782&lt;&gt;""""))),"""")"),"")</f>
        <v/>
      </c>
    </row>
    <row r="2000" ht="14.25" customHeight="1">
      <c r="A2000" s="7" t="s">
        <v>4078</v>
      </c>
      <c r="B2000" s="7" t="s">
        <v>4079</v>
      </c>
      <c r="C2000" s="7" t="s">
        <v>44</v>
      </c>
      <c r="D2000" s="8"/>
      <c r="E2000" s="8"/>
      <c r="F2000" s="8"/>
      <c r="G2000" s="2" t="str">
        <f>IFERROR(__xludf.DUMMYFUNCTION("IF(NOT(EXACT(A2000,A1999)), IF(ISERROR(FILTER(D$2:D2782, A$2:A2782 = A2000, D$2:D2782&lt;&gt;"""")), """", COUNTA(FILTER(D$2:D2782, A$2:A2782 = A2000, D$2:D2782&lt;&gt;""""))),"""")"),"")</f>
        <v/>
      </c>
    </row>
    <row r="2001" ht="14.25" customHeight="1">
      <c r="A2001" s="7" t="s">
        <v>4080</v>
      </c>
      <c r="B2001" s="7" t="s">
        <v>4081</v>
      </c>
      <c r="C2001" s="7" t="s">
        <v>44</v>
      </c>
      <c r="D2001" s="8"/>
      <c r="E2001" s="8"/>
      <c r="F2001" s="8"/>
      <c r="G2001" s="2" t="str">
        <f>IFERROR(__xludf.DUMMYFUNCTION("IF(NOT(EXACT(A2001,A2000)), IF(ISERROR(FILTER(D$2:D2782, A$2:A2782 = A2001, D$2:D2782&lt;&gt;"""")), """", COUNTA(FILTER(D$2:D2782, A$2:A2782 = A2001, D$2:D2782&lt;&gt;""""))),"""")"),"")</f>
        <v/>
      </c>
    </row>
    <row r="2002" ht="14.25" customHeight="1">
      <c r="A2002" s="7" t="s">
        <v>4082</v>
      </c>
      <c r="B2002" s="7" t="s">
        <v>4083</v>
      </c>
      <c r="C2002" s="7" t="s">
        <v>44</v>
      </c>
      <c r="D2002" s="8"/>
      <c r="E2002" s="8"/>
      <c r="F2002" s="8"/>
      <c r="G2002" s="2" t="str">
        <f>IFERROR(__xludf.DUMMYFUNCTION("IF(NOT(EXACT(A2002,A2001)), IF(ISERROR(FILTER(D$2:D2782, A$2:A2782 = A2002, D$2:D2782&lt;&gt;"""")), """", COUNTA(FILTER(D$2:D2782, A$2:A2782 = A2002, D$2:D2782&lt;&gt;""""))),"""")"),"")</f>
        <v/>
      </c>
    </row>
    <row r="2003" ht="14.25" customHeight="1">
      <c r="A2003" s="7" t="s">
        <v>4084</v>
      </c>
      <c r="B2003" s="7" t="s">
        <v>4085</v>
      </c>
      <c r="C2003" s="7" t="s">
        <v>44</v>
      </c>
      <c r="D2003" s="8"/>
      <c r="E2003" s="8"/>
      <c r="F2003" s="8"/>
      <c r="G2003" s="2" t="str">
        <f>IFERROR(__xludf.DUMMYFUNCTION("IF(NOT(EXACT(A2003,A2002)), IF(ISERROR(FILTER(D$2:D2782, A$2:A2782 = A2003, D$2:D2782&lt;&gt;"""")), """", COUNTA(FILTER(D$2:D2782, A$2:A2782 = A2003, D$2:D2782&lt;&gt;""""))),"""")"),"")</f>
        <v/>
      </c>
    </row>
    <row r="2004" ht="14.25" customHeight="1">
      <c r="A2004" s="7" t="s">
        <v>4086</v>
      </c>
      <c r="B2004" s="7" t="s">
        <v>4087</v>
      </c>
      <c r="C2004" s="7" t="s">
        <v>44</v>
      </c>
      <c r="D2004" s="8"/>
      <c r="E2004" s="8"/>
      <c r="F2004" s="8"/>
      <c r="G2004" s="2" t="str">
        <f>IFERROR(__xludf.DUMMYFUNCTION("IF(NOT(EXACT(A2004,A2003)), IF(ISERROR(FILTER(D$2:D2782, A$2:A2782 = A2004, D$2:D2782&lt;&gt;"""")), """", COUNTA(FILTER(D$2:D2782, A$2:A2782 = A2004, D$2:D2782&lt;&gt;""""))),"""")"),"")</f>
        <v/>
      </c>
    </row>
    <row r="2005" ht="14.25" customHeight="1">
      <c r="A2005" s="7" t="s">
        <v>4088</v>
      </c>
      <c r="B2005" s="7" t="s">
        <v>4089</v>
      </c>
      <c r="C2005" s="7" t="s">
        <v>44</v>
      </c>
      <c r="D2005" s="8"/>
      <c r="E2005" s="8"/>
      <c r="F2005" s="8"/>
      <c r="G2005" s="2" t="str">
        <f>IFERROR(__xludf.DUMMYFUNCTION("IF(NOT(EXACT(A2005,A2004)), IF(ISERROR(FILTER(D$2:D2782, A$2:A2782 = A2005, D$2:D2782&lt;&gt;"""")), """", COUNTA(FILTER(D$2:D2782, A$2:A2782 = A2005, D$2:D2782&lt;&gt;""""))),"""")"),"")</f>
        <v/>
      </c>
    </row>
    <row r="2006" ht="14.25" customHeight="1">
      <c r="A2006" s="7" t="s">
        <v>4090</v>
      </c>
      <c r="B2006" s="7" t="s">
        <v>4091</v>
      </c>
      <c r="C2006" s="7" t="s">
        <v>44</v>
      </c>
      <c r="D2006" s="8"/>
      <c r="E2006" s="8"/>
      <c r="F2006" s="8"/>
      <c r="G2006" s="2" t="str">
        <f>IFERROR(__xludf.DUMMYFUNCTION("IF(NOT(EXACT(A2006,A2005)), IF(ISERROR(FILTER(D$2:D2782, A$2:A2782 = A2006, D$2:D2782&lt;&gt;"""")), """", COUNTA(FILTER(D$2:D2782, A$2:A2782 = A2006, D$2:D2782&lt;&gt;""""))),"""")"),"")</f>
        <v/>
      </c>
    </row>
    <row r="2007" ht="14.25" customHeight="1">
      <c r="A2007" s="7" t="s">
        <v>4092</v>
      </c>
      <c r="B2007" s="7" t="s">
        <v>4093</v>
      </c>
      <c r="C2007" s="7" t="s">
        <v>44</v>
      </c>
      <c r="D2007" s="8"/>
      <c r="E2007" s="8"/>
      <c r="F2007" s="8"/>
      <c r="G2007" s="2" t="str">
        <f>IFERROR(__xludf.DUMMYFUNCTION("IF(NOT(EXACT(A2007,A2006)), IF(ISERROR(FILTER(D$2:D2782, A$2:A2782 = A2007, D$2:D2782&lt;&gt;"""")), """", COUNTA(FILTER(D$2:D2782, A$2:A2782 = A2007, D$2:D2782&lt;&gt;""""))),"""")"),"")</f>
        <v/>
      </c>
    </row>
    <row r="2008" ht="14.25" customHeight="1">
      <c r="A2008" s="7" t="s">
        <v>4094</v>
      </c>
      <c r="B2008" s="7" t="s">
        <v>4095</v>
      </c>
      <c r="C2008" s="7" t="s">
        <v>44</v>
      </c>
      <c r="D2008" s="8"/>
      <c r="E2008" s="8"/>
      <c r="F2008" s="8"/>
      <c r="G2008" s="2" t="str">
        <f>IFERROR(__xludf.DUMMYFUNCTION("IF(NOT(EXACT(A2008,A2007)), IF(ISERROR(FILTER(D$2:D2782, A$2:A2782 = A2008, D$2:D2782&lt;&gt;"""")), """", COUNTA(FILTER(D$2:D2782, A$2:A2782 = A2008, D$2:D2782&lt;&gt;""""))),"""")"),"")</f>
        <v/>
      </c>
    </row>
    <row r="2009" ht="14.25" customHeight="1">
      <c r="A2009" s="7" t="s">
        <v>4096</v>
      </c>
      <c r="B2009" s="7" t="s">
        <v>4097</v>
      </c>
      <c r="C2009" s="7" t="s">
        <v>44</v>
      </c>
      <c r="D2009" s="8"/>
      <c r="E2009" s="8"/>
      <c r="F2009" s="8"/>
      <c r="G2009" s="2" t="str">
        <f>IFERROR(__xludf.DUMMYFUNCTION("IF(NOT(EXACT(A2009,A2008)), IF(ISERROR(FILTER(D$2:D2782, A$2:A2782 = A2009, D$2:D2782&lt;&gt;"""")), """", COUNTA(FILTER(D$2:D2782, A$2:A2782 = A2009, D$2:D2782&lt;&gt;""""))),"""")"),"")</f>
        <v/>
      </c>
    </row>
    <row r="2010" ht="14.25" customHeight="1">
      <c r="A2010" s="7" t="s">
        <v>4098</v>
      </c>
      <c r="B2010" s="7" t="s">
        <v>4099</v>
      </c>
      <c r="C2010" s="7" t="s">
        <v>44</v>
      </c>
      <c r="D2010" s="8"/>
      <c r="E2010" s="8"/>
      <c r="F2010" s="8"/>
      <c r="G2010" s="2" t="str">
        <f>IFERROR(__xludf.DUMMYFUNCTION("IF(NOT(EXACT(A2010,A2009)), IF(ISERROR(FILTER(D$2:D2782, A$2:A2782 = A2010, D$2:D2782&lt;&gt;"""")), """", COUNTA(FILTER(D$2:D2782, A$2:A2782 = A2010, D$2:D2782&lt;&gt;""""))),"""")"),"")</f>
        <v/>
      </c>
    </row>
    <row r="2011" ht="14.25" customHeight="1">
      <c r="A2011" s="7" t="s">
        <v>4100</v>
      </c>
      <c r="B2011" s="7" t="s">
        <v>4101</v>
      </c>
      <c r="C2011" s="7" t="s">
        <v>44</v>
      </c>
      <c r="D2011" s="8"/>
      <c r="E2011" s="8"/>
      <c r="F2011" s="8"/>
      <c r="G2011" s="2" t="str">
        <f>IFERROR(__xludf.DUMMYFUNCTION("IF(NOT(EXACT(A2011,A2010)), IF(ISERROR(FILTER(D$2:D2782, A$2:A2782 = A2011, D$2:D2782&lt;&gt;"""")), """", COUNTA(FILTER(D$2:D2782, A$2:A2782 = A2011, D$2:D2782&lt;&gt;""""))),"""")"),"")</f>
        <v/>
      </c>
    </row>
    <row r="2012" ht="14.25" customHeight="1">
      <c r="A2012" s="7" t="s">
        <v>4102</v>
      </c>
      <c r="B2012" s="7" t="s">
        <v>4103</v>
      </c>
      <c r="C2012" s="7" t="s">
        <v>44</v>
      </c>
      <c r="D2012" s="8"/>
      <c r="E2012" s="8"/>
      <c r="F2012" s="8"/>
      <c r="G2012" s="2" t="str">
        <f>IFERROR(__xludf.DUMMYFUNCTION("IF(NOT(EXACT(A2012,A2011)), IF(ISERROR(FILTER(D$2:D2782, A$2:A2782 = A2012, D$2:D2782&lt;&gt;"""")), """", COUNTA(FILTER(D$2:D2782, A$2:A2782 = A2012, D$2:D2782&lt;&gt;""""))),"""")"),"")</f>
        <v/>
      </c>
    </row>
    <row r="2013" ht="14.25" customHeight="1">
      <c r="A2013" s="7" t="s">
        <v>4104</v>
      </c>
      <c r="B2013" s="7" t="s">
        <v>4105</v>
      </c>
      <c r="C2013" s="7" t="s">
        <v>44</v>
      </c>
      <c r="D2013" s="8"/>
      <c r="E2013" s="8"/>
      <c r="F2013" s="8"/>
      <c r="G2013" s="2" t="str">
        <f>IFERROR(__xludf.DUMMYFUNCTION("IF(NOT(EXACT(A2013,A2012)), IF(ISERROR(FILTER(D$2:D2782, A$2:A2782 = A2013, D$2:D2782&lt;&gt;"""")), """", COUNTA(FILTER(D$2:D2782, A$2:A2782 = A2013, D$2:D2782&lt;&gt;""""))),"""")"),"")</f>
        <v/>
      </c>
    </row>
    <row r="2014" ht="14.25" customHeight="1">
      <c r="A2014" s="7" t="s">
        <v>4106</v>
      </c>
      <c r="B2014" s="7" t="s">
        <v>4107</v>
      </c>
      <c r="C2014" s="7" t="s">
        <v>44</v>
      </c>
      <c r="D2014" s="8"/>
      <c r="E2014" s="8"/>
      <c r="F2014" s="8"/>
      <c r="G2014" s="2" t="str">
        <f>IFERROR(__xludf.DUMMYFUNCTION("IF(NOT(EXACT(A2014,A2013)), IF(ISERROR(FILTER(D$2:D2782, A$2:A2782 = A2014, D$2:D2782&lt;&gt;"""")), """", COUNTA(FILTER(D$2:D2782, A$2:A2782 = A2014, D$2:D2782&lt;&gt;""""))),"""")"),"")</f>
        <v/>
      </c>
    </row>
    <row r="2015" ht="14.25" customHeight="1">
      <c r="A2015" s="7" t="s">
        <v>4108</v>
      </c>
      <c r="B2015" s="7" t="s">
        <v>4109</v>
      </c>
      <c r="C2015" s="7" t="s">
        <v>44</v>
      </c>
      <c r="D2015" s="8"/>
      <c r="E2015" s="8"/>
      <c r="F2015" s="8"/>
      <c r="G2015" s="2" t="str">
        <f>IFERROR(__xludf.DUMMYFUNCTION("IF(NOT(EXACT(A2015,A2014)), IF(ISERROR(FILTER(D$2:D2782, A$2:A2782 = A2015, D$2:D2782&lt;&gt;"""")), """", COUNTA(FILTER(D$2:D2782, A$2:A2782 = A2015, D$2:D2782&lt;&gt;""""))),"""")"),"")</f>
        <v/>
      </c>
    </row>
    <row r="2016" ht="14.25" customHeight="1">
      <c r="A2016" s="7" t="s">
        <v>4110</v>
      </c>
      <c r="B2016" s="7" t="s">
        <v>4111</v>
      </c>
      <c r="C2016" s="7" t="s">
        <v>44</v>
      </c>
      <c r="D2016" s="8"/>
      <c r="E2016" s="8"/>
      <c r="F2016" s="8"/>
      <c r="G2016" s="2" t="str">
        <f>IFERROR(__xludf.DUMMYFUNCTION("IF(NOT(EXACT(A2016,A2015)), IF(ISERROR(FILTER(D$2:D2782, A$2:A2782 = A2016, D$2:D2782&lt;&gt;"""")), """", COUNTA(FILTER(D$2:D2782, A$2:A2782 = A2016, D$2:D2782&lt;&gt;""""))),"""")"),"")</f>
        <v/>
      </c>
    </row>
    <row r="2017" ht="14.25" customHeight="1">
      <c r="A2017" s="7" t="s">
        <v>4112</v>
      </c>
      <c r="B2017" s="7" t="s">
        <v>4113</v>
      </c>
      <c r="C2017" s="7" t="s">
        <v>44</v>
      </c>
      <c r="D2017" s="8"/>
      <c r="E2017" s="8"/>
      <c r="F2017" s="8"/>
      <c r="G2017" s="2" t="str">
        <f>IFERROR(__xludf.DUMMYFUNCTION("IF(NOT(EXACT(A2017,A2016)), IF(ISERROR(FILTER(D$2:D2782, A$2:A2782 = A2017, D$2:D2782&lt;&gt;"""")), """", COUNTA(FILTER(D$2:D2782, A$2:A2782 = A2017, D$2:D2782&lt;&gt;""""))),"""")"),"")</f>
        <v/>
      </c>
    </row>
    <row r="2018" ht="14.25" customHeight="1">
      <c r="A2018" s="7" t="s">
        <v>4114</v>
      </c>
      <c r="B2018" s="7" t="s">
        <v>4115</v>
      </c>
      <c r="C2018" s="7" t="s">
        <v>44</v>
      </c>
      <c r="D2018" s="8"/>
      <c r="E2018" s="8"/>
      <c r="F2018" s="8"/>
      <c r="G2018" s="2" t="str">
        <f>IFERROR(__xludf.DUMMYFUNCTION("IF(NOT(EXACT(A2018,A2017)), IF(ISERROR(FILTER(D$2:D2782, A$2:A2782 = A2018, D$2:D2782&lt;&gt;"""")), """", COUNTA(FILTER(D$2:D2782, A$2:A2782 = A2018, D$2:D2782&lt;&gt;""""))),"""")"),"")</f>
        <v/>
      </c>
    </row>
    <row r="2019" ht="14.25" customHeight="1">
      <c r="A2019" s="7" t="s">
        <v>4116</v>
      </c>
      <c r="B2019" s="7" t="s">
        <v>4117</v>
      </c>
      <c r="C2019" s="7" t="s">
        <v>44</v>
      </c>
      <c r="D2019" s="8"/>
      <c r="E2019" s="8"/>
      <c r="F2019" s="8"/>
      <c r="G2019" s="2" t="str">
        <f>IFERROR(__xludf.DUMMYFUNCTION("IF(NOT(EXACT(A2019,A2018)), IF(ISERROR(FILTER(D$2:D2782, A$2:A2782 = A2019, D$2:D2782&lt;&gt;"""")), """", COUNTA(FILTER(D$2:D2782, A$2:A2782 = A2019, D$2:D2782&lt;&gt;""""))),"""")"),"")</f>
        <v/>
      </c>
    </row>
    <row r="2020" ht="14.25" customHeight="1">
      <c r="A2020" s="7" t="s">
        <v>4118</v>
      </c>
      <c r="B2020" s="7" t="s">
        <v>4119</v>
      </c>
      <c r="C2020" s="7" t="s">
        <v>44</v>
      </c>
      <c r="D2020" s="8"/>
      <c r="E2020" s="8"/>
      <c r="F2020" s="8"/>
      <c r="G2020" s="2" t="str">
        <f>IFERROR(__xludf.DUMMYFUNCTION("IF(NOT(EXACT(A2020,A2019)), IF(ISERROR(FILTER(D$2:D2782, A$2:A2782 = A2020, D$2:D2782&lt;&gt;"""")), """", COUNTA(FILTER(D$2:D2782, A$2:A2782 = A2020, D$2:D2782&lt;&gt;""""))),"""")"),"")</f>
        <v/>
      </c>
    </row>
    <row r="2021" ht="14.25" customHeight="1">
      <c r="A2021" s="7" t="s">
        <v>4120</v>
      </c>
      <c r="B2021" s="7" t="s">
        <v>4121</v>
      </c>
      <c r="C2021" s="7" t="s">
        <v>44</v>
      </c>
      <c r="D2021" s="8"/>
      <c r="E2021" s="8"/>
      <c r="F2021" s="8"/>
      <c r="G2021" s="2" t="str">
        <f>IFERROR(__xludf.DUMMYFUNCTION("IF(NOT(EXACT(A2021,A2020)), IF(ISERROR(FILTER(D$2:D2782, A$2:A2782 = A2021, D$2:D2782&lt;&gt;"""")), """", COUNTA(FILTER(D$2:D2782, A$2:A2782 = A2021, D$2:D2782&lt;&gt;""""))),"""")"),"")</f>
        <v/>
      </c>
    </row>
    <row r="2022" ht="14.25" customHeight="1">
      <c r="A2022" s="7" t="s">
        <v>4122</v>
      </c>
      <c r="B2022" s="7" t="s">
        <v>4123</v>
      </c>
      <c r="C2022" s="7" t="s">
        <v>44</v>
      </c>
      <c r="D2022" s="8"/>
      <c r="E2022" s="8"/>
      <c r="F2022" s="8"/>
      <c r="G2022" s="2" t="str">
        <f>IFERROR(__xludf.DUMMYFUNCTION("IF(NOT(EXACT(A2022,A2021)), IF(ISERROR(FILTER(D$2:D2782, A$2:A2782 = A2022, D$2:D2782&lt;&gt;"""")), """", COUNTA(FILTER(D$2:D2782, A$2:A2782 = A2022, D$2:D2782&lt;&gt;""""))),"""")"),"")</f>
        <v/>
      </c>
    </row>
    <row r="2023" ht="14.25" customHeight="1">
      <c r="A2023" s="7" t="s">
        <v>4124</v>
      </c>
      <c r="B2023" s="7" t="s">
        <v>4125</v>
      </c>
      <c r="C2023" s="7" t="s">
        <v>44</v>
      </c>
      <c r="D2023" s="8"/>
      <c r="E2023" s="8"/>
      <c r="F2023" s="8"/>
      <c r="G2023" s="2" t="str">
        <f>IFERROR(__xludf.DUMMYFUNCTION("IF(NOT(EXACT(A2023,A2022)), IF(ISERROR(FILTER(D$2:D2782, A$2:A2782 = A2023, D$2:D2782&lt;&gt;"""")), """", COUNTA(FILTER(D$2:D2782, A$2:A2782 = A2023, D$2:D2782&lt;&gt;""""))),"""")"),"")</f>
        <v/>
      </c>
    </row>
    <row r="2024" ht="14.25" customHeight="1">
      <c r="A2024" s="7" t="s">
        <v>4126</v>
      </c>
      <c r="B2024" s="7" t="s">
        <v>4127</v>
      </c>
      <c r="C2024" s="7" t="s">
        <v>44</v>
      </c>
      <c r="D2024" s="8"/>
      <c r="E2024" s="8"/>
      <c r="F2024" s="8"/>
      <c r="G2024" s="2" t="str">
        <f>IFERROR(__xludf.DUMMYFUNCTION("IF(NOT(EXACT(A2024,A2023)), IF(ISERROR(FILTER(D$2:D2782, A$2:A2782 = A2024, D$2:D2782&lt;&gt;"""")), """", COUNTA(FILTER(D$2:D2782, A$2:A2782 = A2024, D$2:D2782&lt;&gt;""""))),"""")"),"")</f>
        <v/>
      </c>
    </row>
    <row r="2025" ht="14.25" customHeight="1">
      <c r="A2025" s="7" t="s">
        <v>4128</v>
      </c>
      <c r="B2025" s="7" t="s">
        <v>4129</v>
      </c>
      <c r="C2025" s="7" t="s">
        <v>44</v>
      </c>
      <c r="D2025" s="8"/>
      <c r="E2025" s="8"/>
      <c r="F2025" s="8"/>
      <c r="G2025" s="2" t="str">
        <f>IFERROR(__xludf.DUMMYFUNCTION("IF(NOT(EXACT(A2025,A2024)), IF(ISERROR(FILTER(D$2:D2782, A$2:A2782 = A2025, D$2:D2782&lt;&gt;"""")), """", COUNTA(FILTER(D$2:D2782, A$2:A2782 = A2025, D$2:D2782&lt;&gt;""""))),"""")"),"")</f>
        <v/>
      </c>
    </row>
    <row r="2026" ht="14.25" customHeight="1">
      <c r="A2026" s="7" t="s">
        <v>4130</v>
      </c>
      <c r="B2026" s="7" t="s">
        <v>4131</v>
      </c>
      <c r="C2026" s="7" t="s">
        <v>44</v>
      </c>
      <c r="D2026" s="8"/>
      <c r="E2026" s="8"/>
      <c r="F2026" s="8"/>
      <c r="G2026" s="2" t="str">
        <f>IFERROR(__xludf.DUMMYFUNCTION("IF(NOT(EXACT(A2026,A2025)), IF(ISERROR(FILTER(D$2:D2782, A$2:A2782 = A2026, D$2:D2782&lt;&gt;"""")), """", COUNTA(FILTER(D$2:D2782, A$2:A2782 = A2026, D$2:D2782&lt;&gt;""""))),"""")"),"")</f>
        <v/>
      </c>
    </row>
    <row r="2027" ht="14.25" customHeight="1">
      <c r="A2027" s="7" t="s">
        <v>4132</v>
      </c>
      <c r="B2027" s="7" t="s">
        <v>4133</v>
      </c>
      <c r="C2027" s="7" t="s">
        <v>44</v>
      </c>
      <c r="D2027" s="8"/>
      <c r="E2027" s="8"/>
      <c r="F2027" s="8"/>
      <c r="G2027" s="2" t="str">
        <f>IFERROR(__xludf.DUMMYFUNCTION("IF(NOT(EXACT(A2027,A2026)), IF(ISERROR(FILTER(D$2:D2782, A$2:A2782 = A2027, D$2:D2782&lt;&gt;"""")), """", COUNTA(FILTER(D$2:D2782, A$2:A2782 = A2027, D$2:D2782&lt;&gt;""""))),"""")"),"")</f>
        <v/>
      </c>
    </row>
    <row r="2028" ht="14.25" customHeight="1">
      <c r="A2028" s="7" t="s">
        <v>4134</v>
      </c>
      <c r="B2028" s="7" t="s">
        <v>4135</v>
      </c>
      <c r="C2028" s="7" t="s">
        <v>44</v>
      </c>
      <c r="D2028" s="8"/>
      <c r="E2028" s="8"/>
      <c r="F2028" s="8"/>
      <c r="G2028" s="2" t="str">
        <f>IFERROR(__xludf.DUMMYFUNCTION("IF(NOT(EXACT(A2028,A2027)), IF(ISERROR(FILTER(D$2:D2782, A$2:A2782 = A2028, D$2:D2782&lt;&gt;"""")), """", COUNTA(FILTER(D$2:D2782, A$2:A2782 = A2028, D$2:D2782&lt;&gt;""""))),"""")"),"")</f>
        <v/>
      </c>
    </row>
    <row r="2029" ht="14.25" customHeight="1">
      <c r="A2029" s="7" t="s">
        <v>4136</v>
      </c>
      <c r="B2029" s="7" t="s">
        <v>4137</v>
      </c>
      <c r="C2029" s="7" t="s">
        <v>44</v>
      </c>
      <c r="D2029" s="8"/>
      <c r="E2029" s="8"/>
      <c r="F2029" s="8"/>
      <c r="G2029" s="2" t="str">
        <f>IFERROR(__xludf.DUMMYFUNCTION("IF(NOT(EXACT(A2029,A2028)), IF(ISERROR(FILTER(D$2:D2782, A$2:A2782 = A2029, D$2:D2782&lt;&gt;"""")), """", COUNTA(FILTER(D$2:D2782, A$2:A2782 = A2029, D$2:D2782&lt;&gt;""""))),"""")"),"")</f>
        <v/>
      </c>
    </row>
    <row r="2030" ht="14.25" customHeight="1">
      <c r="A2030" s="7" t="s">
        <v>4138</v>
      </c>
      <c r="B2030" s="7" t="s">
        <v>4139</v>
      </c>
      <c r="C2030" s="7" t="s">
        <v>44</v>
      </c>
      <c r="D2030" s="8"/>
      <c r="E2030" s="8"/>
      <c r="F2030" s="8"/>
      <c r="G2030" s="2" t="str">
        <f>IFERROR(__xludf.DUMMYFUNCTION("IF(NOT(EXACT(A2030,A2029)), IF(ISERROR(FILTER(D$2:D2782, A$2:A2782 = A2030, D$2:D2782&lt;&gt;"""")), """", COUNTA(FILTER(D$2:D2782, A$2:A2782 = A2030, D$2:D2782&lt;&gt;""""))),"""")"),"")</f>
        <v/>
      </c>
    </row>
    <row r="2031" ht="14.25" customHeight="1">
      <c r="A2031" s="7" t="s">
        <v>4140</v>
      </c>
      <c r="B2031" s="7" t="s">
        <v>4141</v>
      </c>
      <c r="C2031" s="7" t="s">
        <v>44</v>
      </c>
      <c r="D2031" s="8"/>
      <c r="E2031" s="8"/>
      <c r="F2031" s="8"/>
      <c r="G2031" s="2" t="str">
        <f>IFERROR(__xludf.DUMMYFUNCTION("IF(NOT(EXACT(A2031,A2030)), IF(ISERROR(FILTER(D$2:D2782, A$2:A2782 = A2031, D$2:D2782&lt;&gt;"""")), """", COUNTA(FILTER(D$2:D2782, A$2:A2782 = A2031, D$2:D2782&lt;&gt;""""))),"""")"),"")</f>
        <v/>
      </c>
    </row>
    <row r="2032" ht="14.25" customHeight="1">
      <c r="A2032" s="7" t="s">
        <v>4142</v>
      </c>
      <c r="B2032" s="7" t="s">
        <v>4143</v>
      </c>
      <c r="C2032" s="7" t="s">
        <v>44</v>
      </c>
      <c r="D2032" s="8"/>
      <c r="E2032" s="8"/>
      <c r="F2032" s="8"/>
      <c r="G2032" s="2" t="str">
        <f>IFERROR(__xludf.DUMMYFUNCTION("IF(NOT(EXACT(A2032,A2031)), IF(ISERROR(FILTER(D$2:D2782, A$2:A2782 = A2032, D$2:D2782&lt;&gt;"""")), """", COUNTA(FILTER(D$2:D2782, A$2:A2782 = A2032, D$2:D2782&lt;&gt;""""))),"""")"),"")</f>
        <v/>
      </c>
    </row>
    <row r="2033" ht="14.25" customHeight="1">
      <c r="A2033" s="7" t="s">
        <v>4144</v>
      </c>
      <c r="B2033" s="7" t="s">
        <v>4145</v>
      </c>
      <c r="C2033" s="7" t="s">
        <v>44</v>
      </c>
      <c r="D2033" s="8"/>
      <c r="E2033" s="8"/>
      <c r="F2033" s="8"/>
      <c r="G2033" s="2" t="str">
        <f>IFERROR(__xludf.DUMMYFUNCTION("IF(NOT(EXACT(A2033,A2032)), IF(ISERROR(FILTER(D$2:D2782, A$2:A2782 = A2033, D$2:D2782&lt;&gt;"""")), """", COUNTA(FILTER(D$2:D2782, A$2:A2782 = A2033, D$2:D2782&lt;&gt;""""))),"""")"),"")</f>
        <v/>
      </c>
    </row>
    <row r="2034" ht="14.25" customHeight="1">
      <c r="A2034" s="7" t="s">
        <v>4146</v>
      </c>
      <c r="B2034" s="7" t="s">
        <v>4147</v>
      </c>
      <c r="C2034" s="7" t="s">
        <v>44</v>
      </c>
      <c r="D2034" s="8"/>
      <c r="E2034" s="8"/>
      <c r="F2034" s="8"/>
      <c r="G2034" s="2" t="str">
        <f>IFERROR(__xludf.DUMMYFUNCTION("IF(NOT(EXACT(A2034,A2033)), IF(ISERROR(FILTER(D$2:D2782, A$2:A2782 = A2034, D$2:D2782&lt;&gt;"""")), """", COUNTA(FILTER(D$2:D2782, A$2:A2782 = A2034, D$2:D2782&lt;&gt;""""))),"""")"),"")</f>
        <v/>
      </c>
    </row>
    <row r="2035" ht="14.25" customHeight="1">
      <c r="A2035" s="7" t="s">
        <v>4148</v>
      </c>
      <c r="B2035" s="7" t="s">
        <v>4149</v>
      </c>
      <c r="C2035" s="7" t="s">
        <v>44</v>
      </c>
      <c r="D2035" s="8"/>
      <c r="E2035" s="8"/>
      <c r="F2035" s="8"/>
      <c r="G2035" s="2" t="str">
        <f>IFERROR(__xludf.DUMMYFUNCTION("IF(NOT(EXACT(A2035,A2034)), IF(ISERROR(FILTER(D$2:D2782, A$2:A2782 = A2035, D$2:D2782&lt;&gt;"""")), """", COUNTA(FILTER(D$2:D2782, A$2:A2782 = A2035, D$2:D2782&lt;&gt;""""))),"""")"),"")</f>
        <v/>
      </c>
    </row>
    <row r="2036" ht="14.25" customHeight="1">
      <c r="A2036" s="7" t="s">
        <v>4150</v>
      </c>
      <c r="B2036" s="7" t="s">
        <v>4151</v>
      </c>
      <c r="C2036" s="7" t="s">
        <v>44</v>
      </c>
      <c r="D2036" s="8"/>
      <c r="E2036" s="8"/>
      <c r="F2036" s="8"/>
      <c r="G2036" s="2" t="str">
        <f>IFERROR(__xludf.DUMMYFUNCTION("IF(NOT(EXACT(A2036,A2035)), IF(ISERROR(FILTER(D$2:D2782, A$2:A2782 = A2036, D$2:D2782&lt;&gt;"""")), """", COUNTA(FILTER(D$2:D2782, A$2:A2782 = A2036, D$2:D2782&lt;&gt;""""))),"""")"),"")</f>
        <v/>
      </c>
    </row>
    <row r="2037" ht="14.25" customHeight="1">
      <c r="A2037" s="7" t="s">
        <v>4152</v>
      </c>
      <c r="B2037" s="7" t="s">
        <v>4153</v>
      </c>
      <c r="C2037" s="7" t="s">
        <v>44</v>
      </c>
      <c r="D2037" s="8"/>
      <c r="E2037" s="8"/>
      <c r="F2037" s="8"/>
      <c r="G2037" s="2" t="str">
        <f>IFERROR(__xludf.DUMMYFUNCTION("IF(NOT(EXACT(A2037,A2036)), IF(ISERROR(FILTER(D$2:D2782, A$2:A2782 = A2037, D$2:D2782&lt;&gt;"""")), """", COUNTA(FILTER(D$2:D2782, A$2:A2782 = A2037, D$2:D2782&lt;&gt;""""))),"""")"),"")</f>
        <v/>
      </c>
    </row>
    <row r="2038" ht="14.25" customHeight="1">
      <c r="A2038" s="7" t="s">
        <v>4154</v>
      </c>
      <c r="B2038" s="7" t="s">
        <v>4155</v>
      </c>
      <c r="C2038" s="7" t="s">
        <v>44</v>
      </c>
      <c r="D2038" s="8"/>
      <c r="E2038" s="8"/>
      <c r="F2038" s="8"/>
      <c r="G2038" s="2" t="str">
        <f>IFERROR(__xludf.DUMMYFUNCTION("IF(NOT(EXACT(A2038,A2037)), IF(ISERROR(FILTER(D$2:D2782, A$2:A2782 = A2038, D$2:D2782&lt;&gt;"""")), """", COUNTA(FILTER(D$2:D2782, A$2:A2782 = A2038, D$2:D2782&lt;&gt;""""))),"""")"),"")</f>
        <v/>
      </c>
    </row>
    <row r="2039" ht="14.25" customHeight="1">
      <c r="A2039" s="7" t="s">
        <v>4156</v>
      </c>
      <c r="B2039" s="7" t="s">
        <v>4157</v>
      </c>
      <c r="C2039" s="7" t="s">
        <v>44</v>
      </c>
      <c r="D2039" s="8"/>
      <c r="E2039" s="8"/>
      <c r="F2039" s="8"/>
      <c r="G2039" s="2" t="str">
        <f>IFERROR(__xludf.DUMMYFUNCTION("IF(NOT(EXACT(A2039,A2038)), IF(ISERROR(FILTER(D$2:D2782, A$2:A2782 = A2039, D$2:D2782&lt;&gt;"""")), """", COUNTA(FILTER(D$2:D2782, A$2:A2782 = A2039, D$2:D2782&lt;&gt;""""))),"""")"),"")</f>
        <v/>
      </c>
    </row>
    <row r="2040" ht="14.25" customHeight="1">
      <c r="A2040" s="7" t="s">
        <v>4158</v>
      </c>
      <c r="B2040" s="7" t="s">
        <v>4159</v>
      </c>
      <c r="C2040" s="7" t="s">
        <v>44</v>
      </c>
      <c r="D2040" s="8"/>
      <c r="E2040" s="8"/>
      <c r="F2040" s="8"/>
      <c r="G2040" s="2" t="str">
        <f>IFERROR(__xludf.DUMMYFUNCTION("IF(NOT(EXACT(A2040,A2039)), IF(ISERROR(FILTER(D$2:D2782, A$2:A2782 = A2040, D$2:D2782&lt;&gt;"""")), """", COUNTA(FILTER(D$2:D2782, A$2:A2782 = A2040, D$2:D2782&lt;&gt;""""))),"""")"),"")</f>
        <v/>
      </c>
    </row>
    <row r="2041" ht="14.25" customHeight="1">
      <c r="A2041" s="7" t="s">
        <v>4160</v>
      </c>
      <c r="B2041" s="7" t="s">
        <v>4161</v>
      </c>
      <c r="C2041" s="7" t="s">
        <v>44</v>
      </c>
      <c r="D2041" s="8"/>
      <c r="E2041" s="8"/>
      <c r="F2041" s="8"/>
      <c r="G2041" s="2" t="str">
        <f>IFERROR(__xludf.DUMMYFUNCTION("IF(NOT(EXACT(A2041,A2040)), IF(ISERROR(FILTER(D$2:D2782, A$2:A2782 = A2041, D$2:D2782&lt;&gt;"""")), """", COUNTA(FILTER(D$2:D2782, A$2:A2782 = A2041, D$2:D2782&lt;&gt;""""))),"""")"),"")</f>
        <v/>
      </c>
    </row>
    <row r="2042" ht="14.25" customHeight="1">
      <c r="A2042" s="7" t="s">
        <v>4162</v>
      </c>
      <c r="B2042" s="7" t="s">
        <v>4163</v>
      </c>
      <c r="C2042" s="7" t="s">
        <v>44</v>
      </c>
      <c r="D2042" s="8"/>
      <c r="E2042" s="8"/>
      <c r="F2042" s="8"/>
      <c r="G2042" s="2" t="str">
        <f>IFERROR(__xludf.DUMMYFUNCTION("IF(NOT(EXACT(A2042,A2041)), IF(ISERROR(FILTER(D$2:D2782, A$2:A2782 = A2042, D$2:D2782&lt;&gt;"""")), """", COUNTA(FILTER(D$2:D2782, A$2:A2782 = A2042, D$2:D2782&lt;&gt;""""))),"""")"),"")</f>
        <v/>
      </c>
    </row>
    <row r="2043" ht="14.25" customHeight="1">
      <c r="A2043" s="7" t="s">
        <v>4164</v>
      </c>
      <c r="B2043" s="7" t="s">
        <v>4165</v>
      </c>
      <c r="C2043" s="7" t="s">
        <v>44</v>
      </c>
      <c r="D2043" s="8"/>
      <c r="E2043" s="8"/>
      <c r="F2043" s="8"/>
      <c r="G2043" s="2" t="str">
        <f>IFERROR(__xludf.DUMMYFUNCTION("IF(NOT(EXACT(A2043,A2042)), IF(ISERROR(FILTER(D$2:D2782, A$2:A2782 = A2043, D$2:D2782&lt;&gt;"""")), """", COUNTA(FILTER(D$2:D2782, A$2:A2782 = A2043, D$2:D2782&lt;&gt;""""))),"""")"),"")</f>
        <v/>
      </c>
    </row>
    <row r="2044" ht="14.25" customHeight="1">
      <c r="A2044" s="7" t="s">
        <v>4166</v>
      </c>
      <c r="B2044" s="7" t="s">
        <v>4167</v>
      </c>
      <c r="C2044" s="7" t="s">
        <v>4168</v>
      </c>
      <c r="D2044" s="7" t="s">
        <v>4169</v>
      </c>
      <c r="E2044" s="7" t="s">
        <v>21</v>
      </c>
      <c r="F2044" s="7" t="s">
        <v>4170</v>
      </c>
      <c r="G2044" s="2">
        <f>IFERROR(__xludf.DUMMYFUNCTION("IF(NOT(EXACT(A2044,A2043)), IF(ISERROR(FILTER(D$2:D2782, A$2:A2782 = A2044, D$2:D2782&lt;&gt;"""")), """", COUNTA(FILTER(D$2:D2782, A$2:A2782 = A2044, D$2:D2782&lt;&gt;""""))),"""")"),1.0)</f>
        <v>1</v>
      </c>
    </row>
    <row r="2045" ht="14.25" customHeight="1">
      <c r="A2045" s="7" t="s">
        <v>4171</v>
      </c>
      <c r="B2045" s="7" t="s">
        <v>4172</v>
      </c>
      <c r="C2045" s="7" t="s">
        <v>44</v>
      </c>
      <c r="D2045" s="8"/>
      <c r="E2045" s="8"/>
      <c r="F2045" s="8"/>
      <c r="G2045" s="2" t="str">
        <f>IFERROR(__xludf.DUMMYFUNCTION("IF(NOT(EXACT(A2045,A2044)), IF(ISERROR(FILTER(D$2:D2782, A$2:A2782 = A2045, D$2:D2782&lt;&gt;"""")), """", COUNTA(FILTER(D$2:D2782, A$2:A2782 = A2045, D$2:D2782&lt;&gt;""""))),"""")"),"")</f>
        <v/>
      </c>
    </row>
    <row r="2046" ht="14.25" customHeight="1">
      <c r="A2046" s="7" t="s">
        <v>4173</v>
      </c>
      <c r="B2046" s="7" t="s">
        <v>4174</v>
      </c>
      <c r="C2046" s="7" t="s">
        <v>44</v>
      </c>
      <c r="D2046" s="8"/>
      <c r="E2046" s="8"/>
      <c r="F2046" s="8"/>
      <c r="G2046" s="2" t="str">
        <f>IFERROR(__xludf.DUMMYFUNCTION("IF(NOT(EXACT(A2046,A2045)), IF(ISERROR(FILTER(D$2:D2782, A$2:A2782 = A2046, D$2:D2782&lt;&gt;"""")), """", COUNTA(FILTER(D$2:D2782, A$2:A2782 = A2046, D$2:D2782&lt;&gt;""""))),"""")"),"")</f>
        <v/>
      </c>
    </row>
    <row r="2047" ht="14.25" customHeight="1">
      <c r="A2047" s="7" t="s">
        <v>4175</v>
      </c>
      <c r="B2047" s="7" t="s">
        <v>4176</v>
      </c>
      <c r="C2047" s="7" t="s">
        <v>44</v>
      </c>
      <c r="D2047" s="8"/>
      <c r="E2047" s="8"/>
      <c r="F2047" s="8"/>
      <c r="G2047" s="2" t="str">
        <f>IFERROR(__xludf.DUMMYFUNCTION("IF(NOT(EXACT(A2047,A2046)), IF(ISERROR(FILTER(D$2:D2782, A$2:A2782 = A2047, D$2:D2782&lt;&gt;"""")), """", COUNTA(FILTER(D$2:D2782, A$2:A2782 = A2047, D$2:D2782&lt;&gt;""""))),"""")"),"")</f>
        <v/>
      </c>
    </row>
    <row r="2048" ht="14.25" customHeight="1">
      <c r="A2048" s="7" t="s">
        <v>4177</v>
      </c>
      <c r="B2048" s="7" t="s">
        <v>4178</v>
      </c>
      <c r="C2048" s="7" t="s">
        <v>44</v>
      </c>
      <c r="D2048" s="8"/>
      <c r="E2048" s="8"/>
      <c r="F2048" s="8"/>
      <c r="G2048" s="2" t="str">
        <f>IFERROR(__xludf.DUMMYFUNCTION("IF(NOT(EXACT(A2048,A2047)), IF(ISERROR(FILTER(D$2:D2782, A$2:A2782 = A2048, D$2:D2782&lt;&gt;"""")), """", COUNTA(FILTER(D$2:D2782, A$2:A2782 = A2048, D$2:D2782&lt;&gt;""""))),"""")"),"")</f>
        <v/>
      </c>
    </row>
    <row r="2049" ht="14.25" customHeight="1">
      <c r="A2049" s="7" t="s">
        <v>4179</v>
      </c>
      <c r="B2049" s="7" t="s">
        <v>4180</v>
      </c>
      <c r="C2049" s="7" t="s">
        <v>44</v>
      </c>
      <c r="D2049" s="8"/>
      <c r="E2049" s="8"/>
      <c r="F2049" s="8"/>
      <c r="G2049" s="2" t="str">
        <f>IFERROR(__xludf.DUMMYFUNCTION("IF(NOT(EXACT(A2049,A2048)), IF(ISERROR(FILTER(D$2:D2782, A$2:A2782 = A2049, D$2:D2782&lt;&gt;"""")), """", COUNTA(FILTER(D$2:D2782, A$2:A2782 = A2049, D$2:D2782&lt;&gt;""""))),"""")"),"")</f>
        <v/>
      </c>
    </row>
    <row r="2050" ht="14.25" customHeight="1">
      <c r="A2050" s="7" t="s">
        <v>4181</v>
      </c>
      <c r="B2050" s="7" t="s">
        <v>4182</v>
      </c>
      <c r="C2050" s="7" t="s">
        <v>44</v>
      </c>
      <c r="D2050" s="8"/>
      <c r="E2050" s="8"/>
      <c r="F2050" s="8"/>
      <c r="G2050" s="2" t="str">
        <f>IFERROR(__xludf.DUMMYFUNCTION("IF(NOT(EXACT(A2050,A2049)), IF(ISERROR(FILTER(D$2:D2782, A$2:A2782 = A2050, D$2:D2782&lt;&gt;"""")), """", COUNTA(FILTER(D$2:D2782, A$2:A2782 = A2050, D$2:D2782&lt;&gt;""""))),"""")"),"")</f>
        <v/>
      </c>
    </row>
    <row r="2051" ht="14.25" customHeight="1">
      <c r="A2051" s="7" t="s">
        <v>4183</v>
      </c>
      <c r="B2051" s="7" t="s">
        <v>4184</v>
      </c>
      <c r="C2051" s="7" t="s">
        <v>44</v>
      </c>
      <c r="D2051" s="8"/>
      <c r="E2051" s="8"/>
      <c r="F2051" s="8"/>
      <c r="G2051" s="2" t="str">
        <f>IFERROR(__xludf.DUMMYFUNCTION("IF(NOT(EXACT(A2051,A2050)), IF(ISERROR(FILTER(D$2:D2782, A$2:A2782 = A2051, D$2:D2782&lt;&gt;"""")), """", COUNTA(FILTER(D$2:D2782, A$2:A2782 = A2051, D$2:D2782&lt;&gt;""""))),"""")"),"")</f>
        <v/>
      </c>
    </row>
    <row r="2052" ht="14.25" customHeight="1">
      <c r="A2052" s="7" t="s">
        <v>4185</v>
      </c>
      <c r="B2052" s="7" t="s">
        <v>4186</v>
      </c>
      <c r="C2052" s="7" t="s">
        <v>44</v>
      </c>
      <c r="D2052" s="8"/>
      <c r="E2052" s="8"/>
      <c r="F2052" s="8"/>
      <c r="G2052" s="2" t="str">
        <f>IFERROR(__xludf.DUMMYFUNCTION("IF(NOT(EXACT(A2052,A2051)), IF(ISERROR(FILTER(D$2:D2782, A$2:A2782 = A2052, D$2:D2782&lt;&gt;"""")), """", COUNTA(FILTER(D$2:D2782, A$2:A2782 = A2052, D$2:D2782&lt;&gt;""""))),"""")"),"")</f>
        <v/>
      </c>
    </row>
    <row r="2053" ht="14.25" customHeight="1">
      <c r="A2053" s="7" t="s">
        <v>4187</v>
      </c>
      <c r="B2053" s="7" t="s">
        <v>4188</v>
      </c>
      <c r="C2053" s="7" t="s">
        <v>44</v>
      </c>
      <c r="D2053" s="8"/>
      <c r="E2053" s="8"/>
      <c r="F2053" s="8"/>
      <c r="G2053" s="2" t="str">
        <f>IFERROR(__xludf.DUMMYFUNCTION("IF(NOT(EXACT(A2053,A2052)), IF(ISERROR(FILTER(D$2:D2782, A$2:A2782 = A2053, D$2:D2782&lt;&gt;"""")), """", COUNTA(FILTER(D$2:D2782, A$2:A2782 = A2053, D$2:D2782&lt;&gt;""""))),"""")"),"")</f>
        <v/>
      </c>
    </row>
    <row r="2054" ht="14.25" customHeight="1">
      <c r="A2054" s="7" t="s">
        <v>4189</v>
      </c>
      <c r="B2054" s="7" t="s">
        <v>4190</v>
      </c>
      <c r="C2054" s="7" t="s">
        <v>44</v>
      </c>
      <c r="D2054" s="8"/>
      <c r="E2054" s="8"/>
      <c r="F2054" s="8"/>
      <c r="G2054" s="2" t="str">
        <f>IFERROR(__xludf.DUMMYFUNCTION("IF(NOT(EXACT(A2054,A2053)), IF(ISERROR(FILTER(D$2:D2782, A$2:A2782 = A2054, D$2:D2782&lt;&gt;"""")), """", COUNTA(FILTER(D$2:D2782, A$2:A2782 = A2054, D$2:D2782&lt;&gt;""""))),"""")"),"")</f>
        <v/>
      </c>
    </row>
    <row r="2055" ht="14.25" customHeight="1">
      <c r="A2055" s="7" t="s">
        <v>4191</v>
      </c>
      <c r="B2055" s="7" t="s">
        <v>4192</v>
      </c>
      <c r="C2055" s="7" t="s">
        <v>44</v>
      </c>
      <c r="D2055" s="8"/>
      <c r="E2055" s="8"/>
      <c r="F2055" s="8"/>
      <c r="G2055" s="2" t="str">
        <f>IFERROR(__xludf.DUMMYFUNCTION("IF(NOT(EXACT(A2055,A2054)), IF(ISERROR(FILTER(D$2:D2782, A$2:A2782 = A2055, D$2:D2782&lt;&gt;"""")), """", COUNTA(FILTER(D$2:D2782, A$2:A2782 = A2055, D$2:D2782&lt;&gt;""""))),"""")"),"")</f>
        <v/>
      </c>
    </row>
    <row r="2056" ht="14.25" customHeight="1">
      <c r="A2056" s="7" t="s">
        <v>4193</v>
      </c>
      <c r="B2056" s="7" t="s">
        <v>4194</v>
      </c>
      <c r="C2056" s="7" t="s">
        <v>44</v>
      </c>
      <c r="D2056" s="8"/>
      <c r="E2056" s="8"/>
      <c r="F2056" s="8"/>
      <c r="G2056" s="2" t="str">
        <f>IFERROR(__xludf.DUMMYFUNCTION("IF(NOT(EXACT(A2056,A2055)), IF(ISERROR(FILTER(D$2:D2782, A$2:A2782 = A2056, D$2:D2782&lt;&gt;"""")), """", COUNTA(FILTER(D$2:D2782, A$2:A2782 = A2056, D$2:D2782&lt;&gt;""""))),"""")"),"")</f>
        <v/>
      </c>
    </row>
    <row r="2057" ht="14.25" customHeight="1">
      <c r="A2057" s="7" t="s">
        <v>4195</v>
      </c>
      <c r="B2057" s="7" t="s">
        <v>4196</v>
      </c>
      <c r="C2057" s="7" t="s">
        <v>44</v>
      </c>
      <c r="D2057" s="8"/>
      <c r="E2057" s="8"/>
      <c r="F2057" s="8"/>
      <c r="G2057" s="2" t="str">
        <f>IFERROR(__xludf.DUMMYFUNCTION("IF(NOT(EXACT(A2057,A2056)), IF(ISERROR(FILTER(D$2:D2782, A$2:A2782 = A2057, D$2:D2782&lt;&gt;"""")), """", COUNTA(FILTER(D$2:D2782, A$2:A2782 = A2057, D$2:D2782&lt;&gt;""""))),"""")"),"")</f>
        <v/>
      </c>
    </row>
    <row r="2058" ht="14.25" customHeight="1">
      <c r="A2058" s="7" t="s">
        <v>4197</v>
      </c>
      <c r="B2058" s="7" t="s">
        <v>4198</v>
      </c>
      <c r="C2058" s="7" t="s">
        <v>44</v>
      </c>
      <c r="D2058" s="8"/>
      <c r="E2058" s="8"/>
      <c r="F2058" s="8"/>
      <c r="G2058" s="2" t="str">
        <f>IFERROR(__xludf.DUMMYFUNCTION("IF(NOT(EXACT(A2058,A2057)), IF(ISERROR(FILTER(D$2:D2782, A$2:A2782 = A2058, D$2:D2782&lt;&gt;"""")), """", COUNTA(FILTER(D$2:D2782, A$2:A2782 = A2058, D$2:D2782&lt;&gt;""""))),"""")"),"")</f>
        <v/>
      </c>
    </row>
    <row r="2059" ht="14.25" customHeight="1">
      <c r="A2059" s="7" t="s">
        <v>4199</v>
      </c>
      <c r="B2059" s="7" t="s">
        <v>4200</v>
      </c>
      <c r="C2059" s="7" t="s">
        <v>44</v>
      </c>
      <c r="D2059" s="8"/>
      <c r="E2059" s="8"/>
      <c r="F2059" s="8"/>
      <c r="G2059" s="2" t="str">
        <f>IFERROR(__xludf.DUMMYFUNCTION("IF(NOT(EXACT(A2059,A2058)), IF(ISERROR(FILTER(D$2:D2782, A$2:A2782 = A2059, D$2:D2782&lt;&gt;"""")), """", COUNTA(FILTER(D$2:D2782, A$2:A2782 = A2059, D$2:D2782&lt;&gt;""""))),"""")"),"")</f>
        <v/>
      </c>
    </row>
    <row r="2060" ht="14.25" customHeight="1">
      <c r="A2060" s="7" t="s">
        <v>4201</v>
      </c>
      <c r="B2060" s="7" t="s">
        <v>4202</v>
      </c>
      <c r="C2060" s="7" t="s">
        <v>44</v>
      </c>
      <c r="D2060" s="8"/>
      <c r="E2060" s="8"/>
      <c r="F2060" s="8"/>
      <c r="G2060" s="2" t="str">
        <f>IFERROR(__xludf.DUMMYFUNCTION("IF(NOT(EXACT(A2060,A2059)), IF(ISERROR(FILTER(D$2:D2782, A$2:A2782 = A2060, D$2:D2782&lt;&gt;"""")), """", COUNTA(FILTER(D$2:D2782, A$2:A2782 = A2060, D$2:D2782&lt;&gt;""""))),"""")"),"")</f>
        <v/>
      </c>
    </row>
    <row r="2061" ht="14.25" customHeight="1">
      <c r="A2061" s="7" t="s">
        <v>4203</v>
      </c>
      <c r="B2061" s="7" t="s">
        <v>4204</v>
      </c>
      <c r="C2061" s="7" t="s">
        <v>44</v>
      </c>
      <c r="D2061" s="8"/>
      <c r="E2061" s="8"/>
      <c r="F2061" s="8"/>
      <c r="G2061" s="2" t="str">
        <f>IFERROR(__xludf.DUMMYFUNCTION("IF(NOT(EXACT(A2061,A2060)), IF(ISERROR(FILTER(D$2:D2782, A$2:A2782 = A2061, D$2:D2782&lt;&gt;"""")), """", COUNTA(FILTER(D$2:D2782, A$2:A2782 = A2061, D$2:D2782&lt;&gt;""""))),"""")"),"")</f>
        <v/>
      </c>
    </row>
    <row r="2062" ht="14.25" customHeight="1">
      <c r="A2062" s="7" t="s">
        <v>4205</v>
      </c>
      <c r="B2062" s="7" t="s">
        <v>4206</v>
      </c>
      <c r="C2062" s="7" t="s">
        <v>44</v>
      </c>
      <c r="D2062" s="8"/>
      <c r="E2062" s="8"/>
      <c r="F2062" s="8"/>
      <c r="G2062" s="2" t="str">
        <f>IFERROR(__xludf.DUMMYFUNCTION("IF(NOT(EXACT(A2062,A2061)), IF(ISERROR(FILTER(D$2:D2782, A$2:A2782 = A2062, D$2:D2782&lt;&gt;"""")), """", COUNTA(FILTER(D$2:D2782, A$2:A2782 = A2062, D$2:D2782&lt;&gt;""""))),"""")"),"")</f>
        <v/>
      </c>
    </row>
    <row r="2063" ht="14.25" customHeight="1">
      <c r="A2063" s="7" t="s">
        <v>4207</v>
      </c>
      <c r="B2063" s="7" t="s">
        <v>4208</v>
      </c>
      <c r="C2063" s="7" t="s">
        <v>44</v>
      </c>
      <c r="D2063" s="8"/>
      <c r="E2063" s="8"/>
      <c r="F2063" s="8"/>
      <c r="G2063" s="2" t="str">
        <f>IFERROR(__xludf.DUMMYFUNCTION("IF(NOT(EXACT(A2063,A2062)), IF(ISERROR(FILTER(D$2:D2782, A$2:A2782 = A2063, D$2:D2782&lt;&gt;"""")), """", COUNTA(FILTER(D$2:D2782, A$2:A2782 = A2063, D$2:D2782&lt;&gt;""""))),"""")"),"")</f>
        <v/>
      </c>
    </row>
    <row r="2064" ht="14.25" customHeight="1">
      <c r="A2064" s="7" t="s">
        <v>4209</v>
      </c>
      <c r="B2064" s="7" t="s">
        <v>4210</v>
      </c>
      <c r="C2064" s="7" t="s">
        <v>44</v>
      </c>
      <c r="D2064" s="8"/>
      <c r="E2064" s="8"/>
      <c r="F2064" s="8"/>
      <c r="G2064" s="2" t="str">
        <f>IFERROR(__xludf.DUMMYFUNCTION("IF(NOT(EXACT(A2064,A2063)), IF(ISERROR(FILTER(D$2:D2782, A$2:A2782 = A2064, D$2:D2782&lt;&gt;"""")), """", COUNTA(FILTER(D$2:D2782, A$2:A2782 = A2064, D$2:D2782&lt;&gt;""""))),"""")"),"")</f>
        <v/>
      </c>
    </row>
    <row r="2065" ht="14.25" customHeight="1">
      <c r="A2065" s="7" t="s">
        <v>4211</v>
      </c>
      <c r="B2065" s="7" t="s">
        <v>4212</v>
      </c>
      <c r="C2065" s="7" t="s">
        <v>44</v>
      </c>
      <c r="D2065" s="8"/>
      <c r="E2065" s="8"/>
      <c r="F2065" s="8"/>
      <c r="G2065" s="2" t="str">
        <f>IFERROR(__xludf.DUMMYFUNCTION("IF(NOT(EXACT(A2065,A2064)), IF(ISERROR(FILTER(D$2:D2782, A$2:A2782 = A2065, D$2:D2782&lt;&gt;"""")), """", COUNTA(FILTER(D$2:D2782, A$2:A2782 = A2065, D$2:D2782&lt;&gt;""""))),"""")"),"")</f>
        <v/>
      </c>
    </row>
    <row r="2066" ht="14.25" customHeight="1">
      <c r="A2066" s="7" t="s">
        <v>4213</v>
      </c>
      <c r="B2066" s="7" t="s">
        <v>4214</v>
      </c>
      <c r="C2066" s="7" t="s">
        <v>44</v>
      </c>
      <c r="D2066" s="8"/>
      <c r="E2066" s="8"/>
      <c r="F2066" s="8"/>
      <c r="G2066" s="2" t="str">
        <f>IFERROR(__xludf.DUMMYFUNCTION("IF(NOT(EXACT(A2066,A2065)), IF(ISERROR(FILTER(D$2:D2782, A$2:A2782 = A2066, D$2:D2782&lt;&gt;"""")), """", COUNTA(FILTER(D$2:D2782, A$2:A2782 = A2066, D$2:D2782&lt;&gt;""""))),"""")"),"")</f>
        <v/>
      </c>
    </row>
    <row r="2067" ht="14.25" customHeight="1">
      <c r="A2067" s="7" t="s">
        <v>4215</v>
      </c>
      <c r="B2067" s="7" t="s">
        <v>4216</v>
      </c>
      <c r="C2067" s="7" t="s">
        <v>44</v>
      </c>
      <c r="D2067" s="8"/>
      <c r="E2067" s="8"/>
      <c r="F2067" s="8"/>
      <c r="G2067" s="2" t="str">
        <f>IFERROR(__xludf.DUMMYFUNCTION("IF(NOT(EXACT(A2067,A2066)), IF(ISERROR(FILTER(D$2:D2782, A$2:A2782 = A2067, D$2:D2782&lt;&gt;"""")), """", COUNTA(FILTER(D$2:D2782, A$2:A2782 = A2067, D$2:D2782&lt;&gt;""""))),"""")"),"")</f>
        <v/>
      </c>
    </row>
    <row r="2068" ht="14.25" customHeight="1">
      <c r="A2068" s="7" t="s">
        <v>4217</v>
      </c>
      <c r="B2068" s="7" t="s">
        <v>4218</v>
      </c>
      <c r="C2068" s="7" t="s">
        <v>44</v>
      </c>
      <c r="D2068" s="8"/>
      <c r="E2068" s="8"/>
      <c r="F2068" s="8"/>
      <c r="G2068" s="2" t="str">
        <f>IFERROR(__xludf.DUMMYFUNCTION("IF(NOT(EXACT(A2068,A2067)), IF(ISERROR(FILTER(D$2:D2782, A$2:A2782 = A2068, D$2:D2782&lt;&gt;"""")), """", COUNTA(FILTER(D$2:D2782, A$2:A2782 = A2068, D$2:D2782&lt;&gt;""""))),"""")"),"")</f>
        <v/>
      </c>
    </row>
    <row r="2069" ht="14.25" customHeight="1">
      <c r="A2069" s="7" t="s">
        <v>4219</v>
      </c>
      <c r="B2069" s="7" t="s">
        <v>4220</v>
      </c>
      <c r="C2069" s="7" t="s">
        <v>44</v>
      </c>
      <c r="D2069" s="8"/>
      <c r="E2069" s="8"/>
      <c r="F2069" s="8"/>
      <c r="G2069" s="2" t="str">
        <f>IFERROR(__xludf.DUMMYFUNCTION("IF(NOT(EXACT(A2069,A2068)), IF(ISERROR(FILTER(D$2:D2782, A$2:A2782 = A2069, D$2:D2782&lt;&gt;"""")), """", COUNTA(FILTER(D$2:D2782, A$2:A2782 = A2069, D$2:D2782&lt;&gt;""""))),"""")"),"")</f>
        <v/>
      </c>
    </row>
    <row r="2070" ht="14.25" customHeight="1">
      <c r="A2070" s="7" t="s">
        <v>4221</v>
      </c>
      <c r="B2070" s="7" t="s">
        <v>4222</v>
      </c>
      <c r="C2070" s="7" t="s">
        <v>44</v>
      </c>
      <c r="D2070" s="8"/>
      <c r="E2070" s="8"/>
      <c r="F2070" s="8"/>
      <c r="G2070" s="2" t="str">
        <f>IFERROR(__xludf.DUMMYFUNCTION("IF(NOT(EXACT(A2070,A2069)), IF(ISERROR(FILTER(D$2:D2782, A$2:A2782 = A2070, D$2:D2782&lt;&gt;"""")), """", COUNTA(FILTER(D$2:D2782, A$2:A2782 = A2070, D$2:D2782&lt;&gt;""""))),"""")"),"")</f>
        <v/>
      </c>
    </row>
    <row r="2071" ht="14.25" customHeight="1">
      <c r="A2071" s="7" t="s">
        <v>4223</v>
      </c>
      <c r="B2071" s="7" t="s">
        <v>4224</v>
      </c>
      <c r="C2071" s="7" t="s">
        <v>44</v>
      </c>
      <c r="D2071" s="8"/>
      <c r="E2071" s="8"/>
      <c r="F2071" s="8"/>
      <c r="G2071" s="2" t="str">
        <f>IFERROR(__xludf.DUMMYFUNCTION("IF(NOT(EXACT(A2071,A2070)), IF(ISERROR(FILTER(D$2:D2782, A$2:A2782 = A2071, D$2:D2782&lt;&gt;"""")), """", COUNTA(FILTER(D$2:D2782, A$2:A2782 = A2071, D$2:D2782&lt;&gt;""""))),"""")"),"")</f>
        <v/>
      </c>
    </row>
    <row r="2072" ht="14.25" customHeight="1">
      <c r="A2072" s="7" t="s">
        <v>4225</v>
      </c>
      <c r="B2072" s="7" t="s">
        <v>4226</v>
      </c>
      <c r="C2072" s="7" t="s">
        <v>44</v>
      </c>
      <c r="D2072" s="8"/>
      <c r="E2072" s="8"/>
      <c r="F2072" s="8"/>
      <c r="G2072" s="2" t="str">
        <f>IFERROR(__xludf.DUMMYFUNCTION("IF(NOT(EXACT(A2072,A2071)), IF(ISERROR(FILTER(D$2:D2782, A$2:A2782 = A2072, D$2:D2782&lt;&gt;"""")), """", COUNTA(FILTER(D$2:D2782, A$2:A2782 = A2072, D$2:D2782&lt;&gt;""""))),"""")"),"")</f>
        <v/>
      </c>
    </row>
    <row r="2073" ht="14.25" customHeight="1">
      <c r="A2073" s="7" t="s">
        <v>4227</v>
      </c>
      <c r="B2073" s="7" t="s">
        <v>4228</v>
      </c>
      <c r="C2073" s="7" t="s">
        <v>44</v>
      </c>
      <c r="D2073" s="8"/>
      <c r="E2073" s="8"/>
      <c r="F2073" s="8"/>
      <c r="G2073" s="2" t="str">
        <f>IFERROR(__xludf.DUMMYFUNCTION("IF(NOT(EXACT(A2073,A2072)), IF(ISERROR(FILTER(D$2:D2782, A$2:A2782 = A2073, D$2:D2782&lt;&gt;"""")), """", COUNTA(FILTER(D$2:D2782, A$2:A2782 = A2073, D$2:D2782&lt;&gt;""""))),"""")"),"")</f>
        <v/>
      </c>
    </row>
    <row r="2074" ht="14.25" customHeight="1">
      <c r="A2074" s="7" t="s">
        <v>4229</v>
      </c>
      <c r="B2074" s="7" t="s">
        <v>4230</v>
      </c>
      <c r="C2074" s="7" t="s">
        <v>44</v>
      </c>
      <c r="D2074" s="8"/>
      <c r="E2074" s="8"/>
      <c r="F2074" s="8"/>
      <c r="G2074" s="2" t="str">
        <f>IFERROR(__xludf.DUMMYFUNCTION("IF(NOT(EXACT(A2074,A2073)), IF(ISERROR(FILTER(D$2:D2782, A$2:A2782 = A2074, D$2:D2782&lt;&gt;"""")), """", COUNTA(FILTER(D$2:D2782, A$2:A2782 = A2074, D$2:D2782&lt;&gt;""""))),"""")"),"")</f>
        <v/>
      </c>
    </row>
    <row r="2075" ht="14.25" customHeight="1">
      <c r="A2075" s="7" t="s">
        <v>4231</v>
      </c>
      <c r="B2075" s="7" t="s">
        <v>4232</v>
      </c>
      <c r="C2075" s="7" t="s">
        <v>44</v>
      </c>
      <c r="D2075" s="8"/>
      <c r="E2075" s="8"/>
      <c r="F2075" s="8"/>
      <c r="G2075" s="2" t="str">
        <f>IFERROR(__xludf.DUMMYFUNCTION("IF(NOT(EXACT(A2075,A2074)), IF(ISERROR(FILTER(D$2:D2782, A$2:A2782 = A2075, D$2:D2782&lt;&gt;"""")), """", COUNTA(FILTER(D$2:D2782, A$2:A2782 = A2075, D$2:D2782&lt;&gt;""""))),"""")"),"")</f>
        <v/>
      </c>
    </row>
    <row r="2076" ht="14.25" customHeight="1">
      <c r="A2076" s="7" t="s">
        <v>4233</v>
      </c>
      <c r="B2076" s="7" t="s">
        <v>4234</v>
      </c>
      <c r="C2076" s="7" t="s">
        <v>44</v>
      </c>
      <c r="D2076" s="8"/>
      <c r="E2076" s="8"/>
      <c r="F2076" s="8"/>
      <c r="G2076" s="2" t="str">
        <f>IFERROR(__xludf.DUMMYFUNCTION("IF(NOT(EXACT(A2076,A2075)), IF(ISERROR(FILTER(D$2:D2782, A$2:A2782 = A2076, D$2:D2782&lt;&gt;"""")), """", COUNTA(FILTER(D$2:D2782, A$2:A2782 = A2076, D$2:D2782&lt;&gt;""""))),"""")"),"")</f>
        <v/>
      </c>
    </row>
    <row r="2077" ht="14.25" customHeight="1">
      <c r="A2077" s="7" t="s">
        <v>4235</v>
      </c>
      <c r="B2077" s="7" t="s">
        <v>4236</v>
      </c>
      <c r="C2077" s="7" t="s">
        <v>44</v>
      </c>
      <c r="D2077" s="8"/>
      <c r="E2077" s="8"/>
      <c r="F2077" s="8"/>
      <c r="G2077" s="2" t="str">
        <f>IFERROR(__xludf.DUMMYFUNCTION("IF(NOT(EXACT(A2077,A2076)), IF(ISERROR(FILTER(D$2:D2782, A$2:A2782 = A2077, D$2:D2782&lt;&gt;"""")), """", COUNTA(FILTER(D$2:D2782, A$2:A2782 = A2077, D$2:D2782&lt;&gt;""""))),"""")"),"")</f>
        <v/>
      </c>
    </row>
    <row r="2078" ht="14.25" customHeight="1">
      <c r="A2078" s="7" t="s">
        <v>4237</v>
      </c>
      <c r="B2078" s="7" t="s">
        <v>4238</v>
      </c>
      <c r="C2078" s="7" t="s">
        <v>44</v>
      </c>
      <c r="D2078" s="8"/>
      <c r="E2078" s="8"/>
      <c r="F2078" s="8"/>
      <c r="G2078" s="2" t="str">
        <f>IFERROR(__xludf.DUMMYFUNCTION("IF(NOT(EXACT(A2078,A2077)), IF(ISERROR(FILTER(D$2:D2782, A$2:A2782 = A2078, D$2:D2782&lt;&gt;"""")), """", COUNTA(FILTER(D$2:D2782, A$2:A2782 = A2078, D$2:D2782&lt;&gt;""""))),"""")"),"")</f>
        <v/>
      </c>
    </row>
    <row r="2079" ht="14.25" customHeight="1">
      <c r="A2079" s="7" t="s">
        <v>4239</v>
      </c>
      <c r="B2079" s="7" t="s">
        <v>4240</v>
      </c>
      <c r="C2079" s="7" t="s">
        <v>44</v>
      </c>
      <c r="D2079" s="8"/>
      <c r="E2079" s="8"/>
      <c r="F2079" s="8"/>
      <c r="G2079" s="2" t="str">
        <f>IFERROR(__xludf.DUMMYFUNCTION("IF(NOT(EXACT(A2079,A2078)), IF(ISERROR(FILTER(D$2:D2782, A$2:A2782 = A2079, D$2:D2782&lt;&gt;"""")), """", COUNTA(FILTER(D$2:D2782, A$2:A2782 = A2079, D$2:D2782&lt;&gt;""""))),"""")"),"")</f>
        <v/>
      </c>
    </row>
    <row r="2080" ht="14.25" customHeight="1">
      <c r="A2080" s="7" t="s">
        <v>4241</v>
      </c>
      <c r="B2080" s="7" t="s">
        <v>4242</v>
      </c>
      <c r="C2080" s="7" t="s">
        <v>44</v>
      </c>
      <c r="D2080" s="8"/>
      <c r="E2080" s="8"/>
      <c r="F2080" s="8"/>
      <c r="G2080" s="2" t="str">
        <f>IFERROR(__xludf.DUMMYFUNCTION("IF(NOT(EXACT(A2080,A2079)), IF(ISERROR(FILTER(D$2:D2782, A$2:A2782 = A2080, D$2:D2782&lt;&gt;"""")), """", COUNTA(FILTER(D$2:D2782, A$2:A2782 = A2080, D$2:D2782&lt;&gt;""""))),"""")"),"")</f>
        <v/>
      </c>
    </row>
    <row r="2081" ht="14.25" customHeight="1">
      <c r="A2081" s="7" t="s">
        <v>4243</v>
      </c>
      <c r="B2081" s="7" t="s">
        <v>4244</v>
      </c>
      <c r="C2081" s="7" t="s">
        <v>44</v>
      </c>
      <c r="D2081" s="8"/>
      <c r="E2081" s="8"/>
      <c r="F2081" s="8"/>
      <c r="G2081" s="2" t="str">
        <f>IFERROR(__xludf.DUMMYFUNCTION("IF(NOT(EXACT(A2081,A2080)), IF(ISERROR(FILTER(D$2:D2782, A$2:A2782 = A2081, D$2:D2782&lt;&gt;"""")), """", COUNTA(FILTER(D$2:D2782, A$2:A2782 = A2081, D$2:D2782&lt;&gt;""""))),"""")"),"")</f>
        <v/>
      </c>
    </row>
    <row r="2082" ht="14.25" customHeight="1">
      <c r="A2082" s="7" t="s">
        <v>4245</v>
      </c>
      <c r="B2082" s="7" t="s">
        <v>4246</v>
      </c>
      <c r="C2082" s="7" t="s">
        <v>44</v>
      </c>
      <c r="D2082" s="8"/>
      <c r="E2082" s="8"/>
      <c r="F2082" s="8"/>
      <c r="G2082" s="2" t="str">
        <f>IFERROR(__xludf.DUMMYFUNCTION("IF(NOT(EXACT(A2082,A2081)), IF(ISERROR(FILTER(D$2:D2782, A$2:A2782 = A2082, D$2:D2782&lt;&gt;"""")), """", COUNTA(FILTER(D$2:D2782, A$2:A2782 = A2082, D$2:D2782&lt;&gt;""""))),"""")"),"")</f>
        <v/>
      </c>
    </row>
    <row r="2083" ht="14.25" customHeight="1">
      <c r="A2083" s="7" t="s">
        <v>4247</v>
      </c>
      <c r="B2083" s="7" t="s">
        <v>4248</v>
      </c>
      <c r="C2083" s="7" t="s">
        <v>44</v>
      </c>
      <c r="D2083" s="8"/>
      <c r="E2083" s="8"/>
      <c r="F2083" s="8"/>
      <c r="G2083" s="2" t="str">
        <f>IFERROR(__xludf.DUMMYFUNCTION("IF(NOT(EXACT(A2083,A2082)), IF(ISERROR(FILTER(D$2:D2782, A$2:A2782 = A2083, D$2:D2782&lt;&gt;"""")), """", COUNTA(FILTER(D$2:D2782, A$2:A2782 = A2083, D$2:D2782&lt;&gt;""""))),"""")"),"")</f>
        <v/>
      </c>
    </row>
    <row r="2084" ht="14.25" customHeight="1">
      <c r="A2084" s="7" t="s">
        <v>4249</v>
      </c>
      <c r="B2084" s="7" t="s">
        <v>4250</v>
      </c>
      <c r="C2084" s="7" t="s">
        <v>44</v>
      </c>
      <c r="D2084" s="8"/>
      <c r="E2084" s="8"/>
      <c r="F2084" s="8"/>
      <c r="G2084" s="2" t="str">
        <f>IFERROR(__xludf.DUMMYFUNCTION("IF(NOT(EXACT(A2084,A2083)), IF(ISERROR(FILTER(D$2:D2782, A$2:A2782 = A2084, D$2:D2782&lt;&gt;"""")), """", COUNTA(FILTER(D$2:D2782, A$2:A2782 = A2084, D$2:D2782&lt;&gt;""""))),"""")"),"")</f>
        <v/>
      </c>
    </row>
    <row r="2085" ht="14.25" customHeight="1">
      <c r="A2085" s="7" t="s">
        <v>4251</v>
      </c>
      <c r="B2085" s="7" t="s">
        <v>4252</v>
      </c>
      <c r="C2085" s="7" t="s">
        <v>44</v>
      </c>
      <c r="D2085" s="8"/>
      <c r="E2085" s="8"/>
      <c r="F2085" s="8"/>
      <c r="G2085" s="2" t="str">
        <f>IFERROR(__xludf.DUMMYFUNCTION("IF(NOT(EXACT(A2085,A2084)), IF(ISERROR(FILTER(D$2:D2782, A$2:A2782 = A2085, D$2:D2782&lt;&gt;"""")), """", COUNTA(FILTER(D$2:D2782, A$2:A2782 = A2085, D$2:D2782&lt;&gt;""""))),"""")"),"")</f>
        <v/>
      </c>
    </row>
    <row r="2086" ht="14.25" customHeight="1">
      <c r="A2086" s="7" t="s">
        <v>4253</v>
      </c>
      <c r="B2086" s="7" t="s">
        <v>4254</v>
      </c>
      <c r="C2086" s="7" t="s">
        <v>44</v>
      </c>
      <c r="D2086" s="8"/>
      <c r="E2086" s="8"/>
      <c r="F2086" s="8"/>
      <c r="G2086" s="2" t="str">
        <f>IFERROR(__xludf.DUMMYFUNCTION("IF(NOT(EXACT(A2086,A2085)), IF(ISERROR(FILTER(D$2:D2782, A$2:A2782 = A2086, D$2:D2782&lt;&gt;"""")), """", COUNTA(FILTER(D$2:D2782, A$2:A2782 = A2086, D$2:D2782&lt;&gt;""""))),"""")"),"")</f>
        <v/>
      </c>
    </row>
    <row r="2087" ht="14.25" customHeight="1">
      <c r="A2087" s="7" t="s">
        <v>4255</v>
      </c>
      <c r="B2087" s="7" t="s">
        <v>4256</v>
      </c>
      <c r="C2087" s="7" t="s">
        <v>44</v>
      </c>
      <c r="D2087" s="8"/>
      <c r="E2087" s="8"/>
      <c r="F2087" s="8"/>
      <c r="G2087" s="2" t="str">
        <f>IFERROR(__xludf.DUMMYFUNCTION("IF(NOT(EXACT(A2087,A2086)), IF(ISERROR(FILTER(D$2:D2782, A$2:A2782 = A2087, D$2:D2782&lt;&gt;"""")), """", COUNTA(FILTER(D$2:D2782, A$2:A2782 = A2087, D$2:D2782&lt;&gt;""""))),"""")"),"")</f>
        <v/>
      </c>
    </row>
    <row r="2088" ht="14.25" customHeight="1">
      <c r="A2088" s="7" t="s">
        <v>4257</v>
      </c>
      <c r="B2088" s="7" t="s">
        <v>4258</v>
      </c>
      <c r="C2088" s="7" t="s">
        <v>44</v>
      </c>
      <c r="D2088" s="8"/>
      <c r="E2088" s="8"/>
      <c r="F2088" s="8"/>
      <c r="G2088" s="2" t="str">
        <f>IFERROR(__xludf.DUMMYFUNCTION("IF(NOT(EXACT(A2088,A2087)), IF(ISERROR(FILTER(D$2:D2782, A$2:A2782 = A2088, D$2:D2782&lt;&gt;"""")), """", COUNTA(FILTER(D$2:D2782, A$2:A2782 = A2088, D$2:D2782&lt;&gt;""""))),"""")"),"")</f>
        <v/>
      </c>
    </row>
    <row r="2089" ht="14.25" customHeight="1">
      <c r="A2089" s="7" t="s">
        <v>4259</v>
      </c>
      <c r="B2089" s="7" t="s">
        <v>4260</v>
      </c>
      <c r="C2089" s="7" t="s">
        <v>44</v>
      </c>
      <c r="D2089" s="8"/>
      <c r="E2089" s="8"/>
      <c r="F2089" s="8"/>
      <c r="G2089" s="2" t="str">
        <f>IFERROR(__xludf.DUMMYFUNCTION("IF(NOT(EXACT(A2089,A2088)), IF(ISERROR(FILTER(D$2:D2782, A$2:A2782 = A2089, D$2:D2782&lt;&gt;"""")), """", COUNTA(FILTER(D$2:D2782, A$2:A2782 = A2089, D$2:D2782&lt;&gt;""""))),"""")"),"")</f>
        <v/>
      </c>
    </row>
    <row r="2090" ht="14.25" customHeight="1">
      <c r="A2090" s="7" t="s">
        <v>4261</v>
      </c>
      <c r="B2090" s="7" t="s">
        <v>4262</v>
      </c>
      <c r="C2090" s="7" t="s">
        <v>44</v>
      </c>
      <c r="D2090" s="8"/>
      <c r="E2090" s="8"/>
      <c r="F2090" s="8"/>
      <c r="G2090" s="2" t="str">
        <f>IFERROR(__xludf.DUMMYFUNCTION("IF(NOT(EXACT(A2090,A2089)), IF(ISERROR(FILTER(D$2:D2782, A$2:A2782 = A2090, D$2:D2782&lt;&gt;"""")), """", COUNTA(FILTER(D$2:D2782, A$2:A2782 = A2090, D$2:D2782&lt;&gt;""""))),"""")"),"")</f>
        <v/>
      </c>
    </row>
    <row r="2091" ht="14.25" customHeight="1">
      <c r="A2091" s="7" t="s">
        <v>4263</v>
      </c>
      <c r="B2091" s="7" t="s">
        <v>4264</v>
      </c>
      <c r="C2091" s="7" t="s">
        <v>44</v>
      </c>
      <c r="D2091" s="8"/>
      <c r="E2091" s="8"/>
      <c r="F2091" s="8"/>
      <c r="G2091" s="2" t="str">
        <f>IFERROR(__xludf.DUMMYFUNCTION("IF(NOT(EXACT(A2091,A2090)), IF(ISERROR(FILTER(D$2:D2782, A$2:A2782 = A2091, D$2:D2782&lt;&gt;"""")), """", COUNTA(FILTER(D$2:D2782, A$2:A2782 = A2091, D$2:D2782&lt;&gt;""""))),"""")"),"")</f>
        <v/>
      </c>
    </row>
    <row r="2092" ht="14.25" customHeight="1">
      <c r="A2092" s="7" t="s">
        <v>4265</v>
      </c>
      <c r="B2092" s="7" t="s">
        <v>4266</v>
      </c>
      <c r="C2092" s="7" t="s">
        <v>44</v>
      </c>
      <c r="D2092" s="8"/>
      <c r="E2092" s="8"/>
      <c r="F2092" s="8"/>
      <c r="G2092" s="2" t="str">
        <f>IFERROR(__xludf.DUMMYFUNCTION("IF(NOT(EXACT(A2092,A2091)), IF(ISERROR(FILTER(D$2:D2782, A$2:A2782 = A2092, D$2:D2782&lt;&gt;"""")), """", COUNTA(FILTER(D$2:D2782, A$2:A2782 = A2092, D$2:D2782&lt;&gt;""""))),"""")"),"")</f>
        <v/>
      </c>
    </row>
    <row r="2093" ht="14.25" customHeight="1">
      <c r="A2093" s="7" t="s">
        <v>4267</v>
      </c>
      <c r="B2093" s="7" t="s">
        <v>4268</v>
      </c>
      <c r="C2093" s="7" t="s">
        <v>44</v>
      </c>
      <c r="D2093" s="8"/>
      <c r="E2093" s="8"/>
      <c r="F2093" s="8"/>
      <c r="G2093" s="2" t="str">
        <f>IFERROR(__xludf.DUMMYFUNCTION("IF(NOT(EXACT(A2093,A2092)), IF(ISERROR(FILTER(D$2:D2782, A$2:A2782 = A2093, D$2:D2782&lt;&gt;"""")), """", COUNTA(FILTER(D$2:D2782, A$2:A2782 = A2093, D$2:D2782&lt;&gt;""""))),"""")"),"")</f>
        <v/>
      </c>
    </row>
    <row r="2094" ht="14.25" customHeight="1">
      <c r="A2094" s="7" t="s">
        <v>4269</v>
      </c>
      <c r="B2094" s="7" t="s">
        <v>4270</v>
      </c>
      <c r="C2094" s="7" t="s">
        <v>44</v>
      </c>
      <c r="D2094" s="8"/>
      <c r="E2094" s="8"/>
      <c r="F2094" s="8"/>
      <c r="G2094" s="2" t="str">
        <f>IFERROR(__xludf.DUMMYFUNCTION("IF(NOT(EXACT(A2094,A2093)), IF(ISERROR(FILTER(D$2:D2782, A$2:A2782 = A2094, D$2:D2782&lt;&gt;"""")), """", COUNTA(FILTER(D$2:D2782, A$2:A2782 = A2094, D$2:D2782&lt;&gt;""""))),"""")"),"")</f>
        <v/>
      </c>
    </row>
    <row r="2095" ht="14.25" customHeight="1">
      <c r="A2095" s="7" t="s">
        <v>4271</v>
      </c>
      <c r="B2095" s="7" t="s">
        <v>4272</v>
      </c>
      <c r="C2095" s="7" t="s">
        <v>44</v>
      </c>
      <c r="D2095" s="8"/>
      <c r="E2095" s="8"/>
      <c r="F2095" s="8"/>
      <c r="G2095" s="2" t="str">
        <f>IFERROR(__xludf.DUMMYFUNCTION("IF(NOT(EXACT(A2095,A2094)), IF(ISERROR(FILTER(D$2:D2782, A$2:A2782 = A2095, D$2:D2782&lt;&gt;"""")), """", COUNTA(FILTER(D$2:D2782, A$2:A2782 = A2095, D$2:D2782&lt;&gt;""""))),"""")"),"")</f>
        <v/>
      </c>
    </row>
    <row r="2096" ht="14.25" customHeight="1">
      <c r="A2096" s="7" t="s">
        <v>4273</v>
      </c>
      <c r="B2096" s="7" t="s">
        <v>4274</v>
      </c>
      <c r="C2096" s="7" t="s">
        <v>44</v>
      </c>
      <c r="D2096" s="8"/>
      <c r="E2096" s="8"/>
      <c r="F2096" s="8"/>
      <c r="G2096" s="2" t="str">
        <f>IFERROR(__xludf.DUMMYFUNCTION("IF(NOT(EXACT(A2096,A2095)), IF(ISERROR(FILTER(D$2:D2782, A$2:A2782 = A2096, D$2:D2782&lt;&gt;"""")), """", COUNTA(FILTER(D$2:D2782, A$2:A2782 = A2096, D$2:D2782&lt;&gt;""""))),"""")"),"")</f>
        <v/>
      </c>
    </row>
    <row r="2097" ht="14.25" customHeight="1">
      <c r="A2097" s="7" t="s">
        <v>4275</v>
      </c>
      <c r="B2097" s="7" t="s">
        <v>4276</v>
      </c>
      <c r="C2097" s="7" t="s">
        <v>44</v>
      </c>
      <c r="D2097" s="8"/>
      <c r="E2097" s="8"/>
      <c r="F2097" s="8"/>
      <c r="G2097" s="2" t="str">
        <f>IFERROR(__xludf.DUMMYFUNCTION("IF(NOT(EXACT(A2097,A2096)), IF(ISERROR(FILTER(D$2:D2782, A$2:A2782 = A2097, D$2:D2782&lt;&gt;"""")), """", COUNTA(FILTER(D$2:D2782, A$2:A2782 = A2097, D$2:D2782&lt;&gt;""""))),"""")"),"")</f>
        <v/>
      </c>
    </row>
    <row r="2098" ht="14.25" customHeight="1">
      <c r="A2098" s="7" t="s">
        <v>4277</v>
      </c>
      <c r="B2098" s="7" t="s">
        <v>4278</v>
      </c>
      <c r="C2098" s="7" t="s">
        <v>44</v>
      </c>
      <c r="D2098" s="8"/>
      <c r="E2098" s="8"/>
      <c r="F2098" s="8"/>
      <c r="G2098" s="2" t="str">
        <f>IFERROR(__xludf.DUMMYFUNCTION("IF(NOT(EXACT(A2098,A2097)), IF(ISERROR(FILTER(D$2:D2782, A$2:A2782 = A2098, D$2:D2782&lt;&gt;"""")), """", COUNTA(FILTER(D$2:D2782, A$2:A2782 = A2098, D$2:D2782&lt;&gt;""""))),"""")"),"")</f>
        <v/>
      </c>
    </row>
    <row r="2099" ht="14.25" customHeight="1">
      <c r="A2099" s="7" t="s">
        <v>4279</v>
      </c>
      <c r="B2099" s="7" t="s">
        <v>4280</v>
      </c>
      <c r="C2099" s="7" t="s">
        <v>44</v>
      </c>
      <c r="D2099" s="8"/>
      <c r="E2099" s="8"/>
      <c r="F2099" s="8"/>
      <c r="G2099" s="2" t="str">
        <f>IFERROR(__xludf.DUMMYFUNCTION("IF(NOT(EXACT(A2099,A2098)), IF(ISERROR(FILTER(D$2:D2782, A$2:A2782 = A2099, D$2:D2782&lt;&gt;"""")), """", COUNTA(FILTER(D$2:D2782, A$2:A2782 = A2099, D$2:D2782&lt;&gt;""""))),"""")"),"")</f>
        <v/>
      </c>
    </row>
    <row r="2100" ht="14.25" customHeight="1">
      <c r="A2100" s="7" t="s">
        <v>4281</v>
      </c>
      <c r="B2100" s="7" t="s">
        <v>4282</v>
      </c>
      <c r="C2100" s="7" t="s">
        <v>44</v>
      </c>
      <c r="D2100" s="8"/>
      <c r="E2100" s="8"/>
      <c r="F2100" s="8"/>
      <c r="G2100" s="2" t="str">
        <f>IFERROR(__xludf.DUMMYFUNCTION("IF(NOT(EXACT(A2100,A2099)), IF(ISERROR(FILTER(D$2:D2782, A$2:A2782 = A2100, D$2:D2782&lt;&gt;"""")), """", COUNTA(FILTER(D$2:D2782, A$2:A2782 = A2100, D$2:D2782&lt;&gt;""""))),"""")"),"")</f>
        <v/>
      </c>
    </row>
    <row r="2101" ht="14.25" customHeight="1">
      <c r="A2101" s="7" t="s">
        <v>4283</v>
      </c>
      <c r="B2101" s="7" t="s">
        <v>4284</v>
      </c>
      <c r="C2101" s="7" t="s">
        <v>44</v>
      </c>
      <c r="D2101" s="8"/>
      <c r="E2101" s="8"/>
      <c r="F2101" s="8"/>
      <c r="G2101" s="2" t="str">
        <f>IFERROR(__xludf.DUMMYFUNCTION("IF(NOT(EXACT(A2101,A2100)), IF(ISERROR(FILTER(D$2:D2782, A$2:A2782 = A2101, D$2:D2782&lt;&gt;"""")), """", COUNTA(FILTER(D$2:D2782, A$2:A2782 = A2101, D$2:D2782&lt;&gt;""""))),"""")"),"")</f>
        <v/>
      </c>
    </row>
    <row r="2102" ht="14.25" customHeight="1">
      <c r="A2102" s="7" t="s">
        <v>4285</v>
      </c>
      <c r="B2102" s="7" t="s">
        <v>4286</v>
      </c>
      <c r="C2102" s="7" t="s">
        <v>44</v>
      </c>
      <c r="D2102" s="8"/>
      <c r="E2102" s="8"/>
      <c r="F2102" s="8"/>
      <c r="G2102" s="2" t="str">
        <f>IFERROR(__xludf.DUMMYFUNCTION("IF(NOT(EXACT(A2102,A2101)), IF(ISERROR(FILTER(D$2:D2782, A$2:A2782 = A2102, D$2:D2782&lt;&gt;"""")), """", COUNTA(FILTER(D$2:D2782, A$2:A2782 = A2102, D$2:D2782&lt;&gt;""""))),"""")"),"")</f>
        <v/>
      </c>
    </row>
    <row r="2103" ht="14.25" customHeight="1">
      <c r="A2103" s="7" t="s">
        <v>4287</v>
      </c>
      <c r="B2103" s="7" t="s">
        <v>4288</v>
      </c>
      <c r="C2103" s="7" t="s">
        <v>44</v>
      </c>
      <c r="D2103" s="8"/>
      <c r="E2103" s="8"/>
      <c r="F2103" s="8"/>
      <c r="G2103" s="2" t="str">
        <f>IFERROR(__xludf.DUMMYFUNCTION("IF(NOT(EXACT(A2103,A2102)), IF(ISERROR(FILTER(D$2:D2782, A$2:A2782 = A2103, D$2:D2782&lt;&gt;"""")), """", COUNTA(FILTER(D$2:D2782, A$2:A2782 = A2103, D$2:D2782&lt;&gt;""""))),"""")"),"")</f>
        <v/>
      </c>
    </row>
    <row r="2104" ht="14.25" customHeight="1">
      <c r="A2104" s="7" t="s">
        <v>4289</v>
      </c>
      <c r="B2104" s="7" t="s">
        <v>4290</v>
      </c>
      <c r="C2104" s="7" t="s">
        <v>44</v>
      </c>
      <c r="D2104" s="8"/>
      <c r="E2104" s="8"/>
      <c r="F2104" s="8"/>
      <c r="G2104" s="2" t="str">
        <f>IFERROR(__xludf.DUMMYFUNCTION("IF(NOT(EXACT(A2104,A2103)), IF(ISERROR(FILTER(D$2:D2782, A$2:A2782 = A2104, D$2:D2782&lt;&gt;"""")), """", COUNTA(FILTER(D$2:D2782, A$2:A2782 = A2104, D$2:D2782&lt;&gt;""""))),"""")"),"")</f>
        <v/>
      </c>
    </row>
    <row r="2105" ht="14.25" customHeight="1">
      <c r="A2105" s="7" t="s">
        <v>4291</v>
      </c>
      <c r="B2105" s="7" t="s">
        <v>4292</v>
      </c>
      <c r="C2105" s="7" t="s">
        <v>44</v>
      </c>
      <c r="D2105" s="8"/>
      <c r="E2105" s="8"/>
      <c r="F2105" s="8"/>
      <c r="G2105" s="2" t="str">
        <f>IFERROR(__xludf.DUMMYFUNCTION("IF(NOT(EXACT(A2105,A2104)), IF(ISERROR(FILTER(D$2:D2782, A$2:A2782 = A2105, D$2:D2782&lt;&gt;"""")), """", COUNTA(FILTER(D$2:D2782, A$2:A2782 = A2105, D$2:D2782&lt;&gt;""""))),"""")"),"")</f>
        <v/>
      </c>
    </row>
    <row r="2106" ht="14.25" customHeight="1">
      <c r="A2106" s="7" t="s">
        <v>4293</v>
      </c>
      <c r="B2106" s="7" t="s">
        <v>4294</v>
      </c>
      <c r="C2106" s="7" t="s">
        <v>44</v>
      </c>
      <c r="D2106" s="8"/>
      <c r="E2106" s="8"/>
      <c r="F2106" s="8"/>
      <c r="G2106" s="2" t="str">
        <f>IFERROR(__xludf.DUMMYFUNCTION("IF(NOT(EXACT(A2106,A2105)), IF(ISERROR(FILTER(D$2:D2782, A$2:A2782 = A2106, D$2:D2782&lt;&gt;"""")), """", COUNTA(FILTER(D$2:D2782, A$2:A2782 = A2106, D$2:D2782&lt;&gt;""""))),"""")"),"")</f>
        <v/>
      </c>
    </row>
    <row r="2107" ht="14.25" customHeight="1">
      <c r="A2107" s="7" t="s">
        <v>4295</v>
      </c>
      <c r="B2107" s="7" t="s">
        <v>4296</v>
      </c>
      <c r="C2107" s="7" t="s">
        <v>44</v>
      </c>
      <c r="D2107" s="8"/>
      <c r="E2107" s="8"/>
      <c r="F2107" s="8"/>
      <c r="G2107" s="2" t="str">
        <f>IFERROR(__xludf.DUMMYFUNCTION("IF(NOT(EXACT(A2107,A2106)), IF(ISERROR(FILTER(D$2:D2782, A$2:A2782 = A2107, D$2:D2782&lt;&gt;"""")), """", COUNTA(FILTER(D$2:D2782, A$2:A2782 = A2107, D$2:D2782&lt;&gt;""""))),"""")"),"")</f>
        <v/>
      </c>
    </row>
    <row r="2108" ht="14.25" customHeight="1">
      <c r="A2108" s="7" t="s">
        <v>4297</v>
      </c>
      <c r="B2108" s="7" t="s">
        <v>4298</v>
      </c>
      <c r="C2108" s="7" t="s">
        <v>44</v>
      </c>
      <c r="D2108" s="8"/>
      <c r="E2108" s="8"/>
      <c r="F2108" s="8"/>
      <c r="G2108" s="2" t="str">
        <f>IFERROR(__xludf.DUMMYFUNCTION("IF(NOT(EXACT(A2108,A2107)), IF(ISERROR(FILTER(D$2:D2782, A$2:A2782 = A2108, D$2:D2782&lt;&gt;"""")), """", COUNTA(FILTER(D$2:D2782, A$2:A2782 = A2108, D$2:D2782&lt;&gt;""""))),"""")"),"")</f>
        <v/>
      </c>
    </row>
    <row r="2109" ht="14.25" customHeight="1">
      <c r="A2109" s="7" t="s">
        <v>4299</v>
      </c>
      <c r="B2109" s="7" t="s">
        <v>4300</v>
      </c>
      <c r="C2109" s="7" t="s">
        <v>44</v>
      </c>
      <c r="D2109" s="8"/>
      <c r="E2109" s="8"/>
      <c r="F2109" s="8"/>
      <c r="G2109" s="2" t="str">
        <f>IFERROR(__xludf.DUMMYFUNCTION("IF(NOT(EXACT(A2109,A2108)), IF(ISERROR(FILTER(D$2:D2782, A$2:A2782 = A2109, D$2:D2782&lt;&gt;"""")), """", COUNTA(FILTER(D$2:D2782, A$2:A2782 = A2109, D$2:D2782&lt;&gt;""""))),"""")"),"")</f>
        <v/>
      </c>
    </row>
    <row r="2110" ht="14.25" customHeight="1">
      <c r="A2110" s="7" t="s">
        <v>4301</v>
      </c>
      <c r="B2110" s="7" t="s">
        <v>4302</v>
      </c>
      <c r="C2110" s="7" t="s">
        <v>44</v>
      </c>
      <c r="D2110" s="8"/>
      <c r="E2110" s="8"/>
      <c r="F2110" s="8"/>
      <c r="G2110" s="2" t="str">
        <f>IFERROR(__xludf.DUMMYFUNCTION("IF(NOT(EXACT(A2110,A2109)), IF(ISERROR(FILTER(D$2:D2782, A$2:A2782 = A2110, D$2:D2782&lt;&gt;"""")), """", COUNTA(FILTER(D$2:D2782, A$2:A2782 = A2110, D$2:D2782&lt;&gt;""""))),"""")"),"")</f>
        <v/>
      </c>
    </row>
    <row r="2111" ht="14.25" customHeight="1">
      <c r="A2111" s="7" t="s">
        <v>4303</v>
      </c>
      <c r="B2111" s="7" t="s">
        <v>4304</v>
      </c>
      <c r="C2111" s="7" t="s">
        <v>44</v>
      </c>
      <c r="D2111" s="8"/>
      <c r="E2111" s="8"/>
      <c r="F2111" s="8"/>
      <c r="G2111" s="2" t="str">
        <f>IFERROR(__xludf.DUMMYFUNCTION("IF(NOT(EXACT(A2111,A2110)), IF(ISERROR(FILTER(D$2:D2782, A$2:A2782 = A2111, D$2:D2782&lt;&gt;"""")), """", COUNTA(FILTER(D$2:D2782, A$2:A2782 = A2111, D$2:D2782&lt;&gt;""""))),"""")"),"")</f>
        <v/>
      </c>
    </row>
    <row r="2112" ht="14.25" customHeight="1">
      <c r="A2112" s="7" t="s">
        <v>4305</v>
      </c>
      <c r="B2112" s="7" t="s">
        <v>4306</v>
      </c>
      <c r="C2112" s="7" t="s">
        <v>44</v>
      </c>
      <c r="D2112" s="8"/>
      <c r="E2112" s="8"/>
      <c r="F2112" s="8"/>
      <c r="G2112" s="2" t="str">
        <f>IFERROR(__xludf.DUMMYFUNCTION("IF(NOT(EXACT(A2112,A2111)), IF(ISERROR(FILTER(D$2:D2782, A$2:A2782 = A2112, D$2:D2782&lt;&gt;"""")), """", COUNTA(FILTER(D$2:D2782, A$2:A2782 = A2112, D$2:D2782&lt;&gt;""""))),"""")"),"")</f>
        <v/>
      </c>
    </row>
    <row r="2113" ht="14.25" customHeight="1">
      <c r="A2113" s="7" t="s">
        <v>4307</v>
      </c>
      <c r="B2113" s="7" t="s">
        <v>4308</v>
      </c>
      <c r="C2113" s="7" t="s">
        <v>44</v>
      </c>
      <c r="D2113" s="8"/>
      <c r="E2113" s="8"/>
      <c r="F2113" s="8"/>
      <c r="G2113" s="2" t="str">
        <f>IFERROR(__xludf.DUMMYFUNCTION("IF(NOT(EXACT(A2113,A2112)), IF(ISERROR(FILTER(D$2:D2782, A$2:A2782 = A2113, D$2:D2782&lt;&gt;"""")), """", COUNTA(FILTER(D$2:D2782, A$2:A2782 = A2113, D$2:D2782&lt;&gt;""""))),"""")"),"")</f>
        <v/>
      </c>
    </row>
    <row r="2114" ht="14.25" customHeight="1">
      <c r="A2114" s="7" t="s">
        <v>4309</v>
      </c>
      <c r="B2114" s="7" t="s">
        <v>4310</v>
      </c>
      <c r="C2114" s="7" t="s">
        <v>44</v>
      </c>
      <c r="D2114" s="8"/>
      <c r="E2114" s="8"/>
      <c r="F2114" s="8"/>
      <c r="G2114" s="2" t="str">
        <f>IFERROR(__xludf.DUMMYFUNCTION("IF(NOT(EXACT(A2114,A2113)), IF(ISERROR(FILTER(D$2:D2782, A$2:A2782 = A2114, D$2:D2782&lt;&gt;"""")), """", COUNTA(FILTER(D$2:D2782, A$2:A2782 = A2114, D$2:D2782&lt;&gt;""""))),"""")"),"")</f>
        <v/>
      </c>
    </row>
    <row r="2115" ht="14.25" customHeight="1">
      <c r="A2115" s="7" t="s">
        <v>4311</v>
      </c>
      <c r="B2115" s="7" t="s">
        <v>4312</v>
      </c>
      <c r="C2115" s="7" t="s">
        <v>44</v>
      </c>
      <c r="D2115" s="8"/>
      <c r="E2115" s="8"/>
      <c r="F2115" s="8"/>
      <c r="G2115" s="2" t="str">
        <f>IFERROR(__xludf.DUMMYFUNCTION("IF(NOT(EXACT(A2115,A2114)), IF(ISERROR(FILTER(D$2:D2782, A$2:A2782 = A2115, D$2:D2782&lt;&gt;"""")), """", COUNTA(FILTER(D$2:D2782, A$2:A2782 = A2115, D$2:D2782&lt;&gt;""""))),"""")"),"")</f>
        <v/>
      </c>
    </row>
    <row r="2116" ht="14.25" customHeight="1">
      <c r="A2116" s="7" t="s">
        <v>4313</v>
      </c>
      <c r="B2116" s="7" t="s">
        <v>4314</v>
      </c>
      <c r="C2116" s="7" t="s">
        <v>44</v>
      </c>
      <c r="D2116" s="8"/>
      <c r="E2116" s="8"/>
      <c r="F2116" s="8"/>
      <c r="G2116" s="2" t="str">
        <f>IFERROR(__xludf.DUMMYFUNCTION("IF(NOT(EXACT(A2116,A2115)), IF(ISERROR(FILTER(D$2:D2782, A$2:A2782 = A2116, D$2:D2782&lt;&gt;"""")), """", COUNTA(FILTER(D$2:D2782, A$2:A2782 = A2116, D$2:D2782&lt;&gt;""""))),"""")"),"")</f>
        <v/>
      </c>
    </row>
    <row r="2117" ht="14.25" customHeight="1">
      <c r="A2117" s="7" t="s">
        <v>4315</v>
      </c>
      <c r="B2117" s="7" t="s">
        <v>4316</v>
      </c>
      <c r="C2117" s="7" t="s">
        <v>44</v>
      </c>
      <c r="D2117" s="8"/>
      <c r="E2117" s="8"/>
      <c r="F2117" s="8"/>
      <c r="G2117" s="2" t="str">
        <f>IFERROR(__xludf.DUMMYFUNCTION("IF(NOT(EXACT(A2117,A2116)), IF(ISERROR(FILTER(D$2:D2782, A$2:A2782 = A2117, D$2:D2782&lt;&gt;"""")), """", COUNTA(FILTER(D$2:D2782, A$2:A2782 = A2117, D$2:D2782&lt;&gt;""""))),"""")"),"")</f>
        <v/>
      </c>
    </row>
    <row r="2118" ht="14.25" customHeight="1">
      <c r="A2118" s="7" t="s">
        <v>4317</v>
      </c>
      <c r="B2118" s="7" t="s">
        <v>4318</v>
      </c>
      <c r="C2118" s="7" t="s">
        <v>44</v>
      </c>
      <c r="D2118" s="8"/>
      <c r="E2118" s="8"/>
      <c r="F2118" s="8"/>
      <c r="G2118" s="2" t="str">
        <f>IFERROR(__xludf.DUMMYFUNCTION("IF(NOT(EXACT(A2118,A2117)), IF(ISERROR(FILTER(D$2:D2782, A$2:A2782 = A2118, D$2:D2782&lt;&gt;"""")), """", COUNTA(FILTER(D$2:D2782, A$2:A2782 = A2118, D$2:D2782&lt;&gt;""""))),"""")"),"")</f>
        <v/>
      </c>
    </row>
    <row r="2119" ht="14.25" customHeight="1">
      <c r="A2119" s="7" t="s">
        <v>4319</v>
      </c>
      <c r="B2119" s="7" t="s">
        <v>4320</v>
      </c>
      <c r="C2119" s="7" t="s">
        <v>44</v>
      </c>
      <c r="D2119" s="8"/>
      <c r="E2119" s="8"/>
      <c r="F2119" s="8"/>
      <c r="G2119" s="2" t="str">
        <f>IFERROR(__xludf.DUMMYFUNCTION("IF(NOT(EXACT(A2119,A2118)), IF(ISERROR(FILTER(D$2:D2782, A$2:A2782 = A2119, D$2:D2782&lt;&gt;"""")), """", COUNTA(FILTER(D$2:D2782, A$2:A2782 = A2119, D$2:D2782&lt;&gt;""""))),"""")"),"")</f>
        <v/>
      </c>
    </row>
    <row r="2120" ht="14.25" customHeight="1">
      <c r="A2120" s="7" t="s">
        <v>4321</v>
      </c>
      <c r="B2120" s="7" t="s">
        <v>4322</v>
      </c>
      <c r="C2120" s="7" t="s">
        <v>44</v>
      </c>
      <c r="D2120" s="8"/>
      <c r="E2120" s="8"/>
      <c r="F2120" s="8"/>
      <c r="G2120" s="2" t="str">
        <f>IFERROR(__xludf.DUMMYFUNCTION("IF(NOT(EXACT(A2120,A2119)), IF(ISERROR(FILTER(D$2:D2782, A$2:A2782 = A2120, D$2:D2782&lt;&gt;"""")), """", COUNTA(FILTER(D$2:D2782, A$2:A2782 = A2120, D$2:D2782&lt;&gt;""""))),"""")"),"")</f>
        <v/>
      </c>
    </row>
    <row r="2121" ht="14.25" customHeight="1">
      <c r="A2121" s="7" t="s">
        <v>4323</v>
      </c>
      <c r="B2121" s="7" t="s">
        <v>4324</v>
      </c>
      <c r="C2121" s="7" t="s">
        <v>44</v>
      </c>
      <c r="D2121" s="8"/>
      <c r="E2121" s="8"/>
      <c r="F2121" s="8"/>
      <c r="G2121" s="2" t="str">
        <f>IFERROR(__xludf.DUMMYFUNCTION("IF(NOT(EXACT(A2121,A2120)), IF(ISERROR(FILTER(D$2:D2782, A$2:A2782 = A2121, D$2:D2782&lt;&gt;"""")), """", COUNTA(FILTER(D$2:D2782, A$2:A2782 = A2121, D$2:D2782&lt;&gt;""""))),"""")"),"")</f>
        <v/>
      </c>
    </row>
    <row r="2122" ht="14.25" customHeight="1">
      <c r="A2122" s="7" t="s">
        <v>4325</v>
      </c>
      <c r="B2122" s="7" t="s">
        <v>4326</v>
      </c>
      <c r="C2122" s="7" t="s">
        <v>44</v>
      </c>
      <c r="D2122" s="8"/>
      <c r="E2122" s="8"/>
      <c r="F2122" s="8"/>
      <c r="G2122" s="2" t="str">
        <f>IFERROR(__xludf.DUMMYFUNCTION("IF(NOT(EXACT(A2122,A2121)), IF(ISERROR(FILTER(D$2:D2782, A$2:A2782 = A2122, D$2:D2782&lt;&gt;"""")), """", COUNTA(FILTER(D$2:D2782, A$2:A2782 = A2122, D$2:D2782&lt;&gt;""""))),"""")"),"")</f>
        <v/>
      </c>
    </row>
    <row r="2123" ht="14.25" customHeight="1">
      <c r="A2123" s="7" t="s">
        <v>4327</v>
      </c>
      <c r="B2123" s="7" t="s">
        <v>4328</v>
      </c>
      <c r="C2123" s="7" t="s">
        <v>44</v>
      </c>
      <c r="D2123" s="8"/>
      <c r="E2123" s="8"/>
      <c r="F2123" s="8"/>
      <c r="G2123" s="2" t="str">
        <f>IFERROR(__xludf.DUMMYFUNCTION("IF(NOT(EXACT(A2123,A2122)), IF(ISERROR(FILTER(D$2:D2782, A$2:A2782 = A2123, D$2:D2782&lt;&gt;"""")), """", COUNTA(FILTER(D$2:D2782, A$2:A2782 = A2123, D$2:D2782&lt;&gt;""""))),"""")"),"")</f>
        <v/>
      </c>
    </row>
    <row r="2124" ht="14.25" customHeight="1">
      <c r="A2124" s="7" t="s">
        <v>4329</v>
      </c>
      <c r="B2124" s="7" t="s">
        <v>4330</v>
      </c>
      <c r="C2124" s="7" t="s">
        <v>44</v>
      </c>
      <c r="D2124" s="8"/>
      <c r="E2124" s="8"/>
      <c r="F2124" s="8"/>
      <c r="G2124" s="2" t="str">
        <f>IFERROR(__xludf.DUMMYFUNCTION("IF(NOT(EXACT(A2124,A2123)), IF(ISERROR(FILTER(D$2:D2782, A$2:A2782 = A2124, D$2:D2782&lt;&gt;"""")), """", COUNTA(FILTER(D$2:D2782, A$2:A2782 = A2124, D$2:D2782&lt;&gt;""""))),"""")"),"")</f>
        <v/>
      </c>
    </row>
    <row r="2125" ht="14.25" customHeight="1">
      <c r="A2125" s="7" t="s">
        <v>4331</v>
      </c>
      <c r="B2125" s="7" t="s">
        <v>4332</v>
      </c>
      <c r="C2125" s="7" t="s">
        <v>44</v>
      </c>
      <c r="D2125" s="8"/>
      <c r="E2125" s="8"/>
      <c r="F2125" s="8"/>
      <c r="G2125" s="2" t="str">
        <f>IFERROR(__xludf.DUMMYFUNCTION("IF(NOT(EXACT(A2125,A2124)), IF(ISERROR(FILTER(D$2:D2782, A$2:A2782 = A2125, D$2:D2782&lt;&gt;"""")), """", COUNTA(FILTER(D$2:D2782, A$2:A2782 = A2125, D$2:D2782&lt;&gt;""""))),"""")"),"")</f>
        <v/>
      </c>
    </row>
    <row r="2126" ht="14.25" customHeight="1">
      <c r="A2126" s="7" t="s">
        <v>4333</v>
      </c>
      <c r="B2126" s="7" t="s">
        <v>4334</v>
      </c>
      <c r="C2126" s="7" t="s">
        <v>44</v>
      </c>
      <c r="D2126" s="8"/>
      <c r="E2126" s="8"/>
      <c r="F2126" s="8"/>
      <c r="G2126" s="2" t="str">
        <f>IFERROR(__xludf.DUMMYFUNCTION("IF(NOT(EXACT(A2126,A2125)), IF(ISERROR(FILTER(D$2:D2782, A$2:A2782 = A2126, D$2:D2782&lt;&gt;"""")), """", COUNTA(FILTER(D$2:D2782, A$2:A2782 = A2126, D$2:D2782&lt;&gt;""""))),"""")"),"")</f>
        <v/>
      </c>
    </row>
    <row r="2127" ht="14.25" customHeight="1">
      <c r="A2127" s="7" t="s">
        <v>4335</v>
      </c>
      <c r="B2127" s="7" t="s">
        <v>4336</v>
      </c>
      <c r="C2127" s="7" t="s">
        <v>44</v>
      </c>
      <c r="D2127" s="8"/>
      <c r="E2127" s="8"/>
      <c r="F2127" s="8"/>
      <c r="G2127" s="2" t="str">
        <f>IFERROR(__xludf.DUMMYFUNCTION("IF(NOT(EXACT(A2127,A2126)), IF(ISERROR(FILTER(D$2:D2782, A$2:A2782 = A2127, D$2:D2782&lt;&gt;"""")), """", COUNTA(FILTER(D$2:D2782, A$2:A2782 = A2127, D$2:D2782&lt;&gt;""""))),"""")"),"")</f>
        <v/>
      </c>
    </row>
    <row r="2128" ht="14.25" customHeight="1">
      <c r="A2128" s="7" t="s">
        <v>4337</v>
      </c>
      <c r="B2128" s="7" t="s">
        <v>4338</v>
      </c>
      <c r="C2128" s="7" t="s">
        <v>44</v>
      </c>
      <c r="D2128" s="8"/>
      <c r="E2128" s="8"/>
      <c r="F2128" s="8"/>
      <c r="G2128" s="2" t="str">
        <f>IFERROR(__xludf.DUMMYFUNCTION("IF(NOT(EXACT(A2128,A2127)), IF(ISERROR(FILTER(D$2:D2782, A$2:A2782 = A2128, D$2:D2782&lt;&gt;"""")), """", COUNTA(FILTER(D$2:D2782, A$2:A2782 = A2128, D$2:D2782&lt;&gt;""""))),"""")"),"")</f>
        <v/>
      </c>
    </row>
    <row r="2129" ht="14.25" customHeight="1">
      <c r="A2129" s="7" t="s">
        <v>4339</v>
      </c>
      <c r="B2129" s="7" t="s">
        <v>4340</v>
      </c>
      <c r="C2129" s="7" t="s">
        <v>44</v>
      </c>
      <c r="D2129" s="8"/>
      <c r="E2129" s="8"/>
      <c r="F2129" s="8"/>
      <c r="G2129" s="2" t="str">
        <f>IFERROR(__xludf.DUMMYFUNCTION("IF(NOT(EXACT(A2129,A2128)), IF(ISERROR(FILTER(D$2:D2782, A$2:A2782 = A2129, D$2:D2782&lt;&gt;"""")), """", COUNTA(FILTER(D$2:D2782, A$2:A2782 = A2129, D$2:D2782&lt;&gt;""""))),"""")"),"")</f>
        <v/>
      </c>
    </row>
    <row r="2130" ht="14.25" customHeight="1">
      <c r="A2130" s="7" t="s">
        <v>4341</v>
      </c>
      <c r="B2130" s="7" t="s">
        <v>4342</v>
      </c>
      <c r="C2130" s="7" t="s">
        <v>44</v>
      </c>
      <c r="D2130" s="8"/>
      <c r="E2130" s="8"/>
      <c r="F2130" s="8"/>
      <c r="G2130" s="2" t="str">
        <f>IFERROR(__xludf.DUMMYFUNCTION("IF(NOT(EXACT(A2130,A2129)), IF(ISERROR(FILTER(D$2:D2782, A$2:A2782 = A2130, D$2:D2782&lt;&gt;"""")), """", COUNTA(FILTER(D$2:D2782, A$2:A2782 = A2130, D$2:D2782&lt;&gt;""""))),"""")"),"")</f>
        <v/>
      </c>
    </row>
    <row r="2131" ht="14.25" customHeight="1">
      <c r="A2131" s="7" t="s">
        <v>4343</v>
      </c>
      <c r="B2131" s="7" t="s">
        <v>4344</v>
      </c>
      <c r="C2131" s="7" t="s">
        <v>44</v>
      </c>
      <c r="D2131" s="8"/>
      <c r="E2131" s="8"/>
      <c r="F2131" s="8"/>
      <c r="G2131" s="2" t="str">
        <f>IFERROR(__xludf.DUMMYFUNCTION("IF(NOT(EXACT(A2131,A2130)), IF(ISERROR(FILTER(D$2:D2782, A$2:A2782 = A2131, D$2:D2782&lt;&gt;"""")), """", COUNTA(FILTER(D$2:D2782, A$2:A2782 = A2131, D$2:D2782&lt;&gt;""""))),"""")"),"")</f>
        <v/>
      </c>
    </row>
    <row r="2132" ht="14.25" customHeight="1">
      <c r="A2132" s="7" t="s">
        <v>4345</v>
      </c>
      <c r="B2132" s="7" t="s">
        <v>4346</v>
      </c>
      <c r="C2132" s="7" t="s">
        <v>44</v>
      </c>
      <c r="D2132" s="8"/>
      <c r="E2132" s="8"/>
      <c r="F2132" s="8"/>
      <c r="G2132" s="2" t="str">
        <f>IFERROR(__xludf.DUMMYFUNCTION("IF(NOT(EXACT(A2132,A2131)), IF(ISERROR(FILTER(D$2:D2782, A$2:A2782 = A2132, D$2:D2782&lt;&gt;"""")), """", COUNTA(FILTER(D$2:D2782, A$2:A2782 = A2132, D$2:D2782&lt;&gt;""""))),"""")"),"")</f>
        <v/>
      </c>
    </row>
    <row r="2133" ht="14.25" customHeight="1">
      <c r="A2133" s="7" t="s">
        <v>4347</v>
      </c>
      <c r="B2133" s="7" t="s">
        <v>4348</v>
      </c>
      <c r="C2133" s="7" t="s">
        <v>44</v>
      </c>
      <c r="D2133" s="8"/>
      <c r="E2133" s="8"/>
      <c r="F2133" s="8"/>
      <c r="G2133" s="2" t="str">
        <f>IFERROR(__xludf.DUMMYFUNCTION("IF(NOT(EXACT(A2133,A2132)), IF(ISERROR(FILTER(D$2:D2782, A$2:A2782 = A2133, D$2:D2782&lt;&gt;"""")), """", COUNTA(FILTER(D$2:D2782, A$2:A2782 = A2133, D$2:D2782&lt;&gt;""""))),"""")"),"")</f>
        <v/>
      </c>
    </row>
    <row r="2134" ht="14.25" customHeight="1">
      <c r="A2134" s="7" t="s">
        <v>4349</v>
      </c>
      <c r="B2134" s="7" t="s">
        <v>4350</v>
      </c>
      <c r="C2134" s="7" t="s">
        <v>44</v>
      </c>
      <c r="D2134" s="8"/>
      <c r="E2134" s="8"/>
      <c r="F2134" s="8"/>
      <c r="G2134" s="2" t="str">
        <f>IFERROR(__xludf.DUMMYFUNCTION("IF(NOT(EXACT(A2134,A2133)), IF(ISERROR(FILTER(D$2:D2782, A$2:A2782 = A2134, D$2:D2782&lt;&gt;"""")), """", COUNTA(FILTER(D$2:D2782, A$2:A2782 = A2134, D$2:D2782&lt;&gt;""""))),"""")"),"")</f>
        <v/>
      </c>
    </row>
    <row r="2135" ht="14.25" customHeight="1">
      <c r="A2135" s="7" t="s">
        <v>4351</v>
      </c>
      <c r="B2135" s="7" t="s">
        <v>4352</v>
      </c>
      <c r="C2135" s="7" t="s">
        <v>44</v>
      </c>
      <c r="D2135" s="8"/>
      <c r="E2135" s="8"/>
      <c r="F2135" s="8"/>
      <c r="G2135" s="2" t="str">
        <f>IFERROR(__xludf.DUMMYFUNCTION("IF(NOT(EXACT(A2135,A2134)), IF(ISERROR(FILTER(D$2:D2782, A$2:A2782 = A2135, D$2:D2782&lt;&gt;"""")), """", COUNTA(FILTER(D$2:D2782, A$2:A2782 = A2135, D$2:D2782&lt;&gt;""""))),"""")"),"")</f>
        <v/>
      </c>
    </row>
    <row r="2136" ht="14.25" customHeight="1">
      <c r="A2136" s="7" t="s">
        <v>4353</v>
      </c>
      <c r="B2136" s="7" t="s">
        <v>4354</v>
      </c>
      <c r="C2136" s="7" t="s">
        <v>44</v>
      </c>
      <c r="D2136" s="8"/>
      <c r="E2136" s="8"/>
      <c r="F2136" s="8"/>
      <c r="G2136" s="2" t="str">
        <f>IFERROR(__xludf.DUMMYFUNCTION("IF(NOT(EXACT(A2136,A2135)), IF(ISERROR(FILTER(D$2:D2782, A$2:A2782 = A2136, D$2:D2782&lt;&gt;"""")), """", COUNTA(FILTER(D$2:D2782, A$2:A2782 = A2136, D$2:D2782&lt;&gt;""""))),"""")"),"")</f>
        <v/>
      </c>
    </row>
    <row r="2137" ht="14.25" customHeight="1">
      <c r="A2137" s="7" t="s">
        <v>4355</v>
      </c>
      <c r="B2137" s="7" t="s">
        <v>4356</v>
      </c>
      <c r="C2137" s="7" t="s">
        <v>44</v>
      </c>
      <c r="D2137" s="8"/>
      <c r="E2137" s="8"/>
      <c r="F2137" s="8"/>
      <c r="G2137" s="2" t="str">
        <f>IFERROR(__xludf.DUMMYFUNCTION("IF(NOT(EXACT(A2137,A2136)), IF(ISERROR(FILTER(D$2:D2782, A$2:A2782 = A2137, D$2:D2782&lt;&gt;"""")), """", COUNTA(FILTER(D$2:D2782, A$2:A2782 = A2137, D$2:D2782&lt;&gt;""""))),"""")"),"")</f>
        <v/>
      </c>
    </row>
    <row r="2138" ht="14.25" customHeight="1">
      <c r="A2138" s="7" t="s">
        <v>4357</v>
      </c>
      <c r="B2138" s="7" t="s">
        <v>4358</v>
      </c>
      <c r="C2138" s="7" t="s">
        <v>44</v>
      </c>
      <c r="D2138" s="8"/>
      <c r="E2138" s="8"/>
      <c r="F2138" s="8"/>
      <c r="G2138" s="2" t="str">
        <f>IFERROR(__xludf.DUMMYFUNCTION("IF(NOT(EXACT(A2138,A2137)), IF(ISERROR(FILTER(D$2:D2782, A$2:A2782 = A2138, D$2:D2782&lt;&gt;"""")), """", COUNTA(FILTER(D$2:D2782, A$2:A2782 = A2138, D$2:D2782&lt;&gt;""""))),"""")"),"")</f>
        <v/>
      </c>
    </row>
    <row r="2139" ht="14.25" customHeight="1">
      <c r="A2139" s="7" t="s">
        <v>4359</v>
      </c>
      <c r="B2139" s="7" t="s">
        <v>4360</v>
      </c>
      <c r="C2139" s="7" t="s">
        <v>44</v>
      </c>
      <c r="D2139" s="8"/>
      <c r="E2139" s="8"/>
      <c r="F2139" s="8"/>
      <c r="G2139" s="2" t="str">
        <f>IFERROR(__xludf.DUMMYFUNCTION("IF(NOT(EXACT(A2139,A2138)), IF(ISERROR(FILTER(D$2:D2782, A$2:A2782 = A2139, D$2:D2782&lt;&gt;"""")), """", COUNTA(FILTER(D$2:D2782, A$2:A2782 = A2139, D$2:D2782&lt;&gt;""""))),"""")"),"")</f>
        <v/>
      </c>
    </row>
    <row r="2140" ht="14.25" customHeight="1">
      <c r="A2140" s="7" t="s">
        <v>4361</v>
      </c>
      <c r="B2140" s="7" t="s">
        <v>4362</v>
      </c>
      <c r="C2140" s="7" t="s">
        <v>44</v>
      </c>
      <c r="D2140" s="8"/>
      <c r="E2140" s="8"/>
      <c r="F2140" s="8"/>
      <c r="G2140" s="2" t="str">
        <f>IFERROR(__xludf.DUMMYFUNCTION("IF(NOT(EXACT(A2140,A2139)), IF(ISERROR(FILTER(D$2:D2782, A$2:A2782 = A2140, D$2:D2782&lt;&gt;"""")), """", COUNTA(FILTER(D$2:D2782, A$2:A2782 = A2140, D$2:D2782&lt;&gt;""""))),"""")"),"")</f>
        <v/>
      </c>
    </row>
    <row r="2141" ht="14.25" customHeight="1">
      <c r="A2141" s="7" t="s">
        <v>4363</v>
      </c>
      <c r="B2141" s="7" t="s">
        <v>4364</v>
      </c>
      <c r="C2141" s="7" t="s">
        <v>44</v>
      </c>
      <c r="D2141" s="8"/>
      <c r="E2141" s="8"/>
      <c r="F2141" s="8"/>
      <c r="G2141" s="2" t="str">
        <f>IFERROR(__xludf.DUMMYFUNCTION("IF(NOT(EXACT(A2141,A2140)), IF(ISERROR(FILTER(D$2:D2782, A$2:A2782 = A2141, D$2:D2782&lt;&gt;"""")), """", COUNTA(FILTER(D$2:D2782, A$2:A2782 = A2141, D$2:D2782&lt;&gt;""""))),"""")"),"")</f>
        <v/>
      </c>
    </row>
    <row r="2142" ht="14.25" customHeight="1">
      <c r="A2142" s="7" t="s">
        <v>4365</v>
      </c>
      <c r="B2142" s="7" t="s">
        <v>4366</v>
      </c>
      <c r="C2142" s="7" t="s">
        <v>44</v>
      </c>
      <c r="D2142" s="8"/>
      <c r="E2142" s="8"/>
      <c r="F2142" s="8"/>
      <c r="G2142" s="2" t="str">
        <f>IFERROR(__xludf.DUMMYFUNCTION("IF(NOT(EXACT(A2142,A2141)), IF(ISERROR(FILTER(D$2:D2782, A$2:A2782 = A2142, D$2:D2782&lt;&gt;"""")), """", COUNTA(FILTER(D$2:D2782, A$2:A2782 = A2142, D$2:D2782&lt;&gt;""""))),"""")"),"")</f>
        <v/>
      </c>
    </row>
    <row r="2143" ht="14.25" customHeight="1">
      <c r="A2143" s="7" t="s">
        <v>4367</v>
      </c>
      <c r="B2143" s="7" t="s">
        <v>4368</v>
      </c>
      <c r="C2143" s="7" t="s">
        <v>44</v>
      </c>
      <c r="D2143" s="8"/>
      <c r="E2143" s="8"/>
      <c r="F2143" s="8"/>
      <c r="G2143" s="2" t="str">
        <f>IFERROR(__xludf.DUMMYFUNCTION("IF(NOT(EXACT(A2143,A2142)), IF(ISERROR(FILTER(D$2:D2782, A$2:A2782 = A2143, D$2:D2782&lt;&gt;"""")), """", COUNTA(FILTER(D$2:D2782, A$2:A2782 = A2143, D$2:D2782&lt;&gt;""""))),"""")"),"")</f>
        <v/>
      </c>
    </row>
    <row r="2144" ht="14.25" customHeight="1">
      <c r="A2144" s="7" t="s">
        <v>4369</v>
      </c>
      <c r="B2144" s="7" t="s">
        <v>4370</v>
      </c>
      <c r="C2144" s="7" t="s">
        <v>44</v>
      </c>
      <c r="D2144" s="8"/>
      <c r="E2144" s="8"/>
      <c r="F2144" s="8"/>
      <c r="G2144" s="2" t="str">
        <f>IFERROR(__xludf.DUMMYFUNCTION("IF(NOT(EXACT(A2144,A2143)), IF(ISERROR(FILTER(D$2:D2782, A$2:A2782 = A2144, D$2:D2782&lt;&gt;"""")), """", COUNTA(FILTER(D$2:D2782, A$2:A2782 = A2144, D$2:D2782&lt;&gt;""""))),"""")"),"")</f>
        <v/>
      </c>
    </row>
    <row r="2145" ht="14.25" customHeight="1">
      <c r="A2145" s="7" t="s">
        <v>4371</v>
      </c>
      <c r="B2145" s="7" t="s">
        <v>4372</v>
      </c>
      <c r="C2145" s="7" t="s">
        <v>44</v>
      </c>
      <c r="D2145" s="8"/>
      <c r="E2145" s="8"/>
      <c r="F2145" s="8"/>
      <c r="G2145" s="2" t="str">
        <f>IFERROR(__xludf.DUMMYFUNCTION("IF(NOT(EXACT(A2145,A2144)), IF(ISERROR(FILTER(D$2:D2782, A$2:A2782 = A2145, D$2:D2782&lt;&gt;"""")), """", COUNTA(FILTER(D$2:D2782, A$2:A2782 = A2145, D$2:D2782&lt;&gt;""""))),"""")"),"")</f>
        <v/>
      </c>
    </row>
    <row r="2146" ht="14.25" customHeight="1">
      <c r="A2146" s="7" t="s">
        <v>4373</v>
      </c>
      <c r="B2146" s="7" t="s">
        <v>4374</v>
      </c>
      <c r="C2146" s="7" t="s">
        <v>44</v>
      </c>
      <c r="D2146" s="8"/>
      <c r="E2146" s="8"/>
      <c r="F2146" s="8"/>
      <c r="G2146" s="2" t="str">
        <f>IFERROR(__xludf.DUMMYFUNCTION("IF(NOT(EXACT(A2146,A2145)), IF(ISERROR(FILTER(D$2:D2782, A$2:A2782 = A2146, D$2:D2782&lt;&gt;"""")), """", COUNTA(FILTER(D$2:D2782, A$2:A2782 = A2146, D$2:D2782&lt;&gt;""""))),"""")"),"")</f>
        <v/>
      </c>
    </row>
    <row r="2147" ht="14.25" customHeight="1">
      <c r="A2147" s="7" t="s">
        <v>4375</v>
      </c>
      <c r="B2147" s="7" t="s">
        <v>4376</v>
      </c>
      <c r="C2147" s="7" t="s">
        <v>44</v>
      </c>
      <c r="D2147" s="8"/>
      <c r="E2147" s="8"/>
      <c r="F2147" s="8"/>
      <c r="G2147" s="2" t="str">
        <f>IFERROR(__xludf.DUMMYFUNCTION("IF(NOT(EXACT(A2147,A2146)), IF(ISERROR(FILTER(D$2:D2782, A$2:A2782 = A2147, D$2:D2782&lt;&gt;"""")), """", COUNTA(FILTER(D$2:D2782, A$2:A2782 = A2147, D$2:D2782&lt;&gt;""""))),"""")"),"")</f>
        <v/>
      </c>
    </row>
    <row r="2148" ht="14.25" customHeight="1">
      <c r="A2148" s="7" t="s">
        <v>4377</v>
      </c>
      <c r="B2148" s="7" t="s">
        <v>4378</v>
      </c>
      <c r="C2148" s="7" t="s">
        <v>44</v>
      </c>
      <c r="D2148" s="8"/>
      <c r="E2148" s="8"/>
      <c r="F2148" s="8"/>
      <c r="G2148" s="2" t="str">
        <f>IFERROR(__xludf.DUMMYFUNCTION("IF(NOT(EXACT(A2148,A2147)), IF(ISERROR(FILTER(D$2:D2782, A$2:A2782 = A2148, D$2:D2782&lt;&gt;"""")), """", COUNTA(FILTER(D$2:D2782, A$2:A2782 = A2148, D$2:D2782&lt;&gt;""""))),"""")"),"")</f>
        <v/>
      </c>
    </row>
    <row r="2149" ht="14.25" customHeight="1">
      <c r="A2149" s="7" t="s">
        <v>4379</v>
      </c>
      <c r="B2149" s="7" t="s">
        <v>4380</v>
      </c>
      <c r="C2149" s="7" t="s">
        <v>44</v>
      </c>
      <c r="D2149" s="8"/>
      <c r="E2149" s="8"/>
      <c r="F2149" s="8"/>
      <c r="G2149" s="2" t="str">
        <f>IFERROR(__xludf.DUMMYFUNCTION("IF(NOT(EXACT(A2149,A2148)), IF(ISERROR(FILTER(D$2:D2782, A$2:A2782 = A2149, D$2:D2782&lt;&gt;"""")), """", COUNTA(FILTER(D$2:D2782, A$2:A2782 = A2149, D$2:D2782&lt;&gt;""""))),"""")"),"")</f>
        <v/>
      </c>
    </row>
    <row r="2150" ht="14.25" customHeight="1">
      <c r="A2150" s="7" t="s">
        <v>4381</v>
      </c>
      <c r="B2150" s="7" t="s">
        <v>4382</v>
      </c>
      <c r="C2150" s="7" t="s">
        <v>44</v>
      </c>
      <c r="D2150" s="8"/>
      <c r="E2150" s="8"/>
      <c r="F2150" s="8"/>
      <c r="G2150" s="2" t="str">
        <f>IFERROR(__xludf.DUMMYFUNCTION("IF(NOT(EXACT(A2150,A2149)), IF(ISERROR(FILTER(D$2:D2782, A$2:A2782 = A2150, D$2:D2782&lt;&gt;"""")), """", COUNTA(FILTER(D$2:D2782, A$2:A2782 = A2150, D$2:D2782&lt;&gt;""""))),"""")"),"")</f>
        <v/>
      </c>
    </row>
    <row r="2151" ht="14.25" customHeight="1">
      <c r="A2151" s="7" t="s">
        <v>4383</v>
      </c>
      <c r="B2151" s="7" t="s">
        <v>4384</v>
      </c>
      <c r="C2151" s="7" t="s">
        <v>44</v>
      </c>
      <c r="D2151" s="8"/>
      <c r="E2151" s="8"/>
      <c r="F2151" s="8"/>
      <c r="G2151" s="2" t="str">
        <f>IFERROR(__xludf.DUMMYFUNCTION("IF(NOT(EXACT(A2151,A2150)), IF(ISERROR(FILTER(D$2:D2782, A$2:A2782 = A2151, D$2:D2782&lt;&gt;"""")), """", COUNTA(FILTER(D$2:D2782, A$2:A2782 = A2151, D$2:D2782&lt;&gt;""""))),"""")"),"")</f>
        <v/>
      </c>
    </row>
    <row r="2152" ht="14.25" customHeight="1">
      <c r="A2152" s="7" t="s">
        <v>4385</v>
      </c>
      <c r="B2152" s="7" t="s">
        <v>4386</v>
      </c>
      <c r="C2152" s="7" t="s">
        <v>4387</v>
      </c>
      <c r="D2152" s="7" t="s">
        <v>4388</v>
      </c>
      <c r="E2152" s="7" t="s">
        <v>21</v>
      </c>
      <c r="F2152" s="7" t="s">
        <v>4389</v>
      </c>
      <c r="G2152" s="2">
        <f>IFERROR(__xludf.DUMMYFUNCTION("IF(NOT(EXACT(A2152,A2151)), IF(ISERROR(FILTER(D$2:D2782, A$2:A2782 = A2152, D$2:D2782&lt;&gt;"""")), """", COUNTA(FILTER(D$2:D2782, A$2:A2782 = A2152, D$2:D2782&lt;&gt;""""))),"""")"),3.0)</f>
        <v>3</v>
      </c>
    </row>
    <row r="2153" ht="14.25" customHeight="1">
      <c r="A2153" s="7" t="s">
        <v>4385</v>
      </c>
      <c r="B2153" s="7" t="s">
        <v>4386</v>
      </c>
      <c r="C2153" s="7" t="s">
        <v>4387</v>
      </c>
      <c r="D2153" s="7" t="s">
        <v>4388</v>
      </c>
      <c r="E2153" s="7" t="s">
        <v>21</v>
      </c>
      <c r="F2153" s="7" t="s">
        <v>4390</v>
      </c>
      <c r="G2153" s="2" t="str">
        <f>IFERROR(__xludf.DUMMYFUNCTION("IF(NOT(EXACT(A2153,A2152)), IF(ISERROR(FILTER(D$2:D2782, A$2:A2782 = A2153, D$2:D2782&lt;&gt;"""")), """", COUNTA(FILTER(D$2:D2782, A$2:A2782 = A2153, D$2:D2782&lt;&gt;""""))),"""")"),"")</f>
        <v/>
      </c>
    </row>
    <row r="2154" ht="14.25" customHeight="1">
      <c r="A2154" s="7" t="s">
        <v>4385</v>
      </c>
      <c r="B2154" s="7" t="s">
        <v>4386</v>
      </c>
      <c r="C2154" s="7" t="s">
        <v>4387</v>
      </c>
      <c r="D2154" s="7" t="s">
        <v>4388</v>
      </c>
      <c r="E2154" s="7" t="s">
        <v>21</v>
      </c>
      <c r="F2154" s="7" t="s">
        <v>4391</v>
      </c>
      <c r="G2154" s="2" t="str">
        <f>IFERROR(__xludf.DUMMYFUNCTION("IF(NOT(EXACT(A2154,A2153)), IF(ISERROR(FILTER(D$2:D2782, A$2:A2782 = A2154, D$2:D2782&lt;&gt;"""")), """", COUNTA(FILTER(D$2:D2782, A$2:A2782 = A2154, D$2:D2782&lt;&gt;""""))),"""")"),"")</f>
        <v/>
      </c>
    </row>
    <row r="2155" ht="14.25" customHeight="1">
      <c r="A2155" s="7" t="s">
        <v>4392</v>
      </c>
      <c r="B2155" s="7" t="s">
        <v>4393</v>
      </c>
      <c r="C2155" s="7" t="s">
        <v>44</v>
      </c>
      <c r="D2155" s="8"/>
      <c r="E2155" s="8"/>
      <c r="F2155" s="8"/>
      <c r="G2155" s="2" t="str">
        <f>IFERROR(__xludf.DUMMYFUNCTION("IF(NOT(EXACT(A2155,A2154)), IF(ISERROR(FILTER(D$2:D2782, A$2:A2782 = A2155, D$2:D2782&lt;&gt;"""")), """", COUNTA(FILTER(D$2:D2782, A$2:A2782 = A2155, D$2:D2782&lt;&gt;""""))),"""")"),"")</f>
        <v/>
      </c>
    </row>
    <row r="2156" ht="14.25" customHeight="1">
      <c r="A2156" s="7" t="s">
        <v>4394</v>
      </c>
      <c r="B2156" s="7" t="s">
        <v>4395</v>
      </c>
      <c r="C2156" s="7" t="s">
        <v>44</v>
      </c>
      <c r="D2156" s="8"/>
      <c r="E2156" s="8"/>
      <c r="F2156" s="8"/>
      <c r="G2156" s="2" t="str">
        <f>IFERROR(__xludf.DUMMYFUNCTION("IF(NOT(EXACT(A2156,A2155)), IF(ISERROR(FILTER(D$2:D2782, A$2:A2782 = A2156, D$2:D2782&lt;&gt;"""")), """", COUNTA(FILTER(D$2:D2782, A$2:A2782 = A2156, D$2:D2782&lt;&gt;""""))),"""")"),"")</f>
        <v/>
      </c>
    </row>
    <row r="2157" ht="14.25" customHeight="1">
      <c r="A2157" s="7" t="s">
        <v>4396</v>
      </c>
      <c r="B2157" s="7" t="s">
        <v>4397</v>
      </c>
      <c r="C2157" s="7" t="s">
        <v>44</v>
      </c>
      <c r="D2157" s="8"/>
      <c r="E2157" s="8"/>
      <c r="F2157" s="8"/>
      <c r="G2157" s="2" t="str">
        <f>IFERROR(__xludf.DUMMYFUNCTION("IF(NOT(EXACT(A2157,A2156)), IF(ISERROR(FILTER(D$2:D2782, A$2:A2782 = A2157, D$2:D2782&lt;&gt;"""")), """", COUNTA(FILTER(D$2:D2782, A$2:A2782 = A2157, D$2:D2782&lt;&gt;""""))),"""")"),"")</f>
        <v/>
      </c>
    </row>
    <row r="2158" ht="14.25" customHeight="1">
      <c r="A2158" s="7" t="s">
        <v>4398</v>
      </c>
      <c r="B2158" s="7" t="s">
        <v>4399</v>
      </c>
      <c r="C2158" s="7" t="s">
        <v>44</v>
      </c>
      <c r="D2158" s="8"/>
      <c r="E2158" s="8"/>
      <c r="F2158" s="8"/>
      <c r="G2158" s="2" t="str">
        <f>IFERROR(__xludf.DUMMYFUNCTION("IF(NOT(EXACT(A2158,A2157)), IF(ISERROR(FILTER(D$2:D2782, A$2:A2782 = A2158, D$2:D2782&lt;&gt;"""")), """", COUNTA(FILTER(D$2:D2782, A$2:A2782 = A2158, D$2:D2782&lt;&gt;""""))),"""")"),"")</f>
        <v/>
      </c>
    </row>
    <row r="2159" ht="14.25" customHeight="1">
      <c r="A2159" s="7" t="s">
        <v>4400</v>
      </c>
      <c r="B2159" s="7" t="s">
        <v>4401</v>
      </c>
      <c r="C2159" s="7" t="s">
        <v>44</v>
      </c>
      <c r="D2159" s="8"/>
      <c r="E2159" s="8"/>
      <c r="F2159" s="8"/>
      <c r="G2159" s="2" t="str">
        <f>IFERROR(__xludf.DUMMYFUNCTION("IF(NOT(EXACT(A2159,A2158)), IF(ISERROR(FILTER(D$2:D2782, A$2:A2782 = A2159, D$2:D2782&lt;&gt;"""")), """", COUNTA(FILTER(D$2:D2782, A$2:A2782 = A2159, D$2:D2782&lt;&gt;""""))),"""")"),"")</f>
        <v/>
      </c>
    </row>
    <row r="2160" ht="14.25" customHeight="1">
      <c r="A2160" s="7" t="s">
        <v>4402</v>
      </c>
      <c r="B2160" s="7" t="s">
        <v>4403</v>
      </c>
      <c r="C2160" s="7" t="s">
        <v>44</v>
      </c>
      <c r="D2160" s="8"/>
      <c r="E2160" s="8"/>
      <c r="F2160" s="8"/>
      <c r="G2160" s="2" t="str">
        <f>IFERROR(__xludf.DUMMYFUNCTION("IF(NOT(EXACT(A2160,A2159)), IF(ISERROR(FILTER(D$2:D2782, A$2:A2782 = A2160, D$2:D2782&lt;&gt;"""")), """", COUNTA(FILTER(D$2:D2782, A$2:A2782 = A2160, D$2:D2782&lt;&gt;""""))),"""")"),"")</f>
        <v/>
      </c>
    </row>
    <row r="2161" ht="14.25" customHeight="1">
      <c r="A2161" s="7" t="s">
        <v>4404</v>
      </c>
      <c r="B2161" s="7" t="s">
        <v>4405</v>
      </c>
      <c r="C2161" s="7" t="s">
        <v>44</v>
      </c>
      <c r="D2161" s="8"/>
      <c r="E2161" s="8"/>
      <c r="F2161" s="8"/>
      <c r="G2161" s="2" t="str">
        <f>IFERROR(__xludf.DUMMYFUNCTION("IF(NOT(EXACT(A2161,A2160)), IF(ISERROR(FILTER(D$2:D2782, A$2:A2782 = A2161, D$2:D2782&lt;&gt;"""")), """", COUNTA(FILTER(D$2:D2782, A$2:A2782 = A2161, D$2:D2782&lt;&gt;""""))),"""")"),"")</f>
        <v/>
      </c>
    </row>
    <row r="2162" ht="14.25" customHeight="1">
      <c r="A2162" s="7" t="s">
        <v>4406</v>
      </c>
      <c r="B2162" s="7" t="s">
        <v>4407</v>
      </c>
      <c r="C2162" s="7" t="s">
        <v>44</v>
      </c>
      <c r="D2162" s="8"/>
      <c r="E2162" s="8"/>
      <c r="F2162" s="8"/>
      <c r="G2162" s="2" t="str">
        <f>IFERROR(__xludf.DUMMYFUNCTION("IF(NOT(EXACT(A2162,A2161)), IF(ISERROR(FILTER(D$2:D2782, A$2:A2782 = A2162, D$2:D2782&lt;&gt;"""")), """", COUNTA(FILTER(D$2:D2782, A$2:A2782 = A2162, D$2:D2782&lt;&gt;""""))),"""")"),"")</f>
        <v/>
      </c>
    </row>
    <row r="2163" ht="14.25" customHeight="1">
      <c r="A2163" s="7" t="s">
        <v>4408</v>
      </c>
      <c r="B2163" s="7" t="s">
        <v>4409</v>
      </c>
      <c r="C2163" s="7" t="s">
        <v>44</v>
      </c>
      <c r="D2163" s="8"/>
      <c r="E2163" s="8"/>
      <c r="F2163" s="8"/>
      <c r="G2163" s="2" t="str">
        <f>IFERROR(__xludf.DUMMYFUNCTION("IF(NOT(EXACT(A2163,A2162)), IF(ISERROR(FILTER(D$2:D2782, A$2:A2782 = A2163, D$2:D2782&lt;&gt;"""")), """", COUNTA(FILTER(D$2:D2782, A$2:A2782 = A2163, D$2:D2782&lt;&gt;""""))),"""")"),"")</f>
        <v/>
      </c>
    </row>
    <row r="2164" ht="14.25" customHeight="1">
      <c r="A2164" s="7" t="s">
        <v>4410</v>
      </c>
      <c r="B2164" s="7" t="s">
        <v>4411</v>
      </c>
      <c r="C2164" s="7" t="s">
        <v>44</v>
      </c>
      <c r="D2164" s="8"/>
      <c r="E2164" s="8"/>
      <c r="F2164" s="8"/>
      <c r="G2164" s="2" t="str">
        <f>IFERROR(__xludf.DUMMYFUNCTION("IF(NOT(EXACT(A2164,A2163)), IF(ISERROR(FILTER(D$2:D2782, A$2:A2782 = A2164, D$2:D2782&lt;&gt;"""")), """", COUNTA(FILTER(D$2:D2782, A$2:A2782 = A2164, D$2:D2782&lt;&gt;""""))),"""")"),"")</f>
        <v/>
      </c>
    </row>
    <row r="2165" ht="14.25" customHeight="1">
      <c r="A2165" s="7" t="s">
        <v>4412</v>
      </c>
      <c r="B2165" s="7" t="s">
        <v>4413</v>
      </c>
      <c r="C2165" s="7" t="s">
        <v>44</v>
      </c>
      <c r="D2165" s="8"/>
      <c r="E2165" s="8"/>
      <c r="F2165" s="8"/>
      <c r="G2165" s="2" t="str">
        <f>IFERROR(__xludf.DUMMYFUNCTION("IF(NOT(EXACT(A2165,A2164)), IF(ISERROR(FILTER(D$2:D2782, A$2:A2782 = A2165, D$2:D2782&lt;&gt;"""")), """", COUNTA(FILTER(D$2:D2782, A$2:A2782 = A2165, D$2:D2782&lt;&gt;""""))),"""")"),"")</f>
        <v/>
      </c>
    </row>
    <row r="2166" ht="14.25" customHeight="1">
      <c r="A2166" s="7" t="s">
        <v>4414</v>
      </c>
      <c r="B2166" s="7" t="s">
        <v>4415</v>
      </c>
      <c r="C2166" s="7" t="s">
        <v>44</v>
      </c>
      <c r="D2166" s="8"/>
      <c r="E2166" s="8"/>
      <c r="F2166" s="8"/>
      <c r="G2166" s="2" t="str">
        <f>IFERROR(__xludf.DUMMYFUNCTION("IF(NOT(EXACT(A2166,A2165)), IF(ISERROR(FILTER(D$2:D2782, A$2:A2782 = A2166, D$2:D2782&lt;&gt;"""")), """", COUNTA(FILTER(D$2:D2782, A$2:A2782 = A2166, D$2:D2782&lt;&gt;""""))),"""")"),"")</f>
        <v/>
      </c>
    </row>
    <row r="2167" ht="14.25" customHeight="1">
      <c r="A2167" s="7" t="s">
        <v>4416</v>
      </c>
      <c r="B2167" s="7" t="s">
        <v>4417</v>
      </c>
      <c r="C2167" s="7" t="s">
        <v>44</v>
      </c>
      <c r="D2167" s="8"/>
      <c r="E2167" s="8"/>
      <c r="F2167" s="8"/>
      <c r="G2167" s="2" t="str">
        <f>IFERROR(__xludf.DUMMYFUNCTION("IF(NOT(EXACT(A2167,A2166)), IF(ISERROR(FILTER(D$2:D2782, A$2:A2782 = A2167, D$2:D2782&lt;&gt;"""")), """", COUNTA(FILTER(D$2:D2782, A$2:A2782 = A2167, D$2:D2782&lt;&gt;""""))),"""")"),"")</f>
        <v/>
      </c>
    </row>
    <row r="2168" ht="14.25" customHeight="1">
      <c r="A2168" s="7" t="s">
        <v>4418</v>
      </c>
      <c r="B2168" s="7" t="s">
        <v>4419</v>
      </c>
      <c r="C2168" s="7" t="s">
        <v>44</v>
      </c>
      <c r="D2168" s="8"/>
      <c r="E2168" s="8"/>
      <c r="F2168" s="8"/>
      <c r="G2168" s="2" t="str">
        <f>IFERROR(__xludf.DUMMYFUNCTION("IF(NOT(EXACT(A2168,A2167)), IF(ISERROR(FILTER(D$2:D2782, A$2:A2782 = A2168, D$2:D2782&lt;&gt;"""")), """", COUNTA(FILTER(D$2:D2782, A$2:A2782 = A2168, D$2:D2782&lt;&gt;""""))),"""")"),"")</f>
        <v/>
      </c>
    </row>
    <row r="2169" ht="14.25" customHeight="1">
      <c r="A2169" s="7" t="s">
        <v>4420</v>
      </c>
      <c r="B2169" s="7" t="s">
        <v>4421</v>
      </c>
      <c r="C2169" s="7" t="s">
        <v>44</v>
      </c>
      <c r="D2169" s="8"/>
      <c r="E2169" s="8"/>
      <c r="F2169" s="8"/>
      <c r="G2169" s="2" t="str">
        <f>IFERROR(__xludf.DUMMYFUNCTION("IF(NOT(EXACT(A2169,A2168)), IF(ISERROR(FILTER(D$2:D2782, A$2:A2782 = A2169, D$2:D2782&lt;&gt;"""")), """", COUNTA(FILTER(D$2:D2782, A$2:A2782 = A2169, D$2:D2782&lt;&gt;""""))),"""")"),"")</f>
        <v/>
      </c>
    </row>
    <row r="2170" ht="14.25" customHeight="1">
      <c r="A2170" s="7" t="s">
        <v>4422</v>
      </c>
      <c r="B2170" s="7" t="s">
        <v>4423</v>
      </c>
      <c r="C2170" s="7" t="s">
        <v>44</v>
      </c>
      <c r="D2170" s="8"/>
      <c r="E2170" s="8"/>
      <c r="F2170" s="8"/>
      <c r="G2170" s="2" t="str">
        <f>IFERROR(__xludf.DUMMYFUNCTION("IF(NOT(EXACT(A2170,A2169)), IF(ISERROR(FILTER(D$2:D2782, A$2:A2782 = A2170, D$2:D2782&lt;&gt;"""")), """", COUNTA(FILTER(D$2:D2782, A$2:A2782 = A2170, D$2:D2782&lt;&gt;""""))),"""")"),"")</f>
        <v/>
      </c>
    </row>
    <row r="2171" ht="14.25" customHeight="1">
      <c r="A2171" s="7" t="s">
        <v>4424</v>
      </c>
      <c r="B2171" s="7" t="s">
        <v>4425</v>
      </c>
      <c r="C2171" s="7" t="s">
        <v>44</v>
      </c>
      <c r="D2171" s="8"/>
      <c r="E2171" s="8"/>
      <c r="F2171" s="8"/>
      <c r="G2171" s="2" t="str">
        <f>IFERROR(__xludf.DUMMYFUNCTION("IF(NOT(EXACT(A2171,A2170)), IF(ISERROR(FILTER(D$2:D2782, A$2:A2782 = A2171, D$2:D2782&lt;&gt;"""")), """", COUNTA(FILTER(D$2:D2782, A$2:A2782 = A2171, D$2:D2782&lt;&gt;""""))),"""")"),"")</f>
        <v/>
      </c>
    </row>
    <row r="2172" ht="14.25" customHeight="1">
      <c r="A2172" s="7" t="s">
        <v>4426</v>
      </c>
      <c r="B2172" s="7" t="s">
        <v>4427</v>
      </c>
      <c r="C2172" s="7" t="s">
        <v>44</v>
      </c>
      <c r="D2172" s="8"/>
      <c r="E2172" s="8"/>
      <c r="F2172" s="8"/>
      <c r="G2172" s="2" t="str">
        <f>IFERROR(__xludf.DUMMYFUNCTION("IF(NOT(EXACT(A2172,A2171)), IF(ISERROR(FILTER(D$2:D2782, A$2:A2782 = A2172, D$2:D2782&lt;&gt;"""")), """", COUNTA(FILTER(D$2:D2782, A$2:A2782 = A2172, D$2:D2782&lt;&gt;""""))),"""")"),"")</f>
        <v/>
      </c>
    </row>
    <row r="2173" ht="14.25" customHeight="1">
      <c r="A2173" s="7" t="s">
        <v>4428</v>
      </c>
      <c r="B2173" s="7" t="s">
        <v>4429</v>
      </c>
      <c r="C2173" s="7" t="s">
        <v>44</v>
      </c>
      <c r="D2173" s="8"/>
      <c r="E2173" s="8"/>
      <c r="F2173" s="8"/>
      <c r="G2173" s="2" t="str">
        <f>IFERROR(__xludf.DUMMYFUNCTION("IF(NOT(EXACT(A2173,A2172)), IF(ISERROR(FILTER(D$2:D2782, A$2:A2782 = A2173, D$2:D2782&lt;&gt;"""")), """", COUNTA(FILTER(D$2:D2782, A$2:A2782 = A2173, D$2:D2782&lt;&gt;""""))),"""")"),"")</f>
        <v/>
      </c>
    </row>
    <row r="2174" ht="14.25" customHeight="1">
      <c r="A2174" s="7" t="s">
        <v>4430</v>
      </c>
      <c r="B2174" s="7" t="s">
        <v>4431</v>
      </c>
      <c r="C2174" s="7" t="s">
        <v>44</v>
      </c>
      <c r="D2174" s="8"/>
      <c r="E2174" s="8"/>
      <c r="F2174" s="8"/>
      <c r="G2174" s="2" t="str">
        <f>IFERROR(__xludf.DUMMYFUNCTION("IF(NOT(EXACT(A2174,A2173)), IF(ISERROR(FILTER(D$2:D2782, A$2:A2782 = A2174, D$2:D2782&lt;&gt;"""")), """", COUNTA(FILTER(D$2:D2782, A$2:A2782 = A2174, D$2:D2782&lt;&gt;""""))),"""")"),"")</f>
        <v/>
      </c>
    </row>
    <row r="2175" ht="14.25" customHeight="1">
      <c r="A2175" s="7" t="s">
        <v>4432</v>
      </c>
      <c r="B2175" s="7" t="s">
        <v>4433</v>
      </c>
      <c r="C2175" s="7" t="s">
        <v>44</v>
      </c>
      <c r="D2175" s="8"/>
      <c r="E2175" s="8"/>
      <c r="F2175" s="8"/>
      <c r="G2175" s="2" t="str">
        <f>IFERROR(__xludf.DUMMYFUNCTION("IF(NOT(EXACT(A2175,A2174)), IF(ISERROR(FILTER(D$2:D2782, A$2:A2782 = A2175, D$2:D2782&lt;&gt;"""")), """", COUNTA(FILTER(D$2:D2782, A$2:A2782 = A2175, D$2:D2782&lt;&gt;""""))),"""")"),"")</f>
        <v/>
      </c>
    </row>
    <row r="2176" ht="14.25" customHeight="1">
      <c r="A2176" s="7" t="s">
        <v>4434</v>
      </c>
      <c r="B2176" s="7" t="s">
        <v>4435</v>
      </c>
      <c r="C2176" s="7" t="s">
        <v>44</v>
      </c>
      <c r="D2176" s="8"/>
      <c r="E2176" s="8"/>
      <c r="F2176" s="8"/>
      <c r="G2176" s="2" t="str">
        <f>IFERROR(__xludf.DUMMYFUNCTION("IF(NOT(EXACT(A2176,A2175)), IF(ISERROR(FILTER(D$2:D2782, A$2:A2782 = A2176, D$2:D2782&lt;&gt;"""")), """", COUNTA(FILTER(D$2:D2782, A$2:A2782 = A2176, D$2:D2782&lt;&gt;""""))),"""")"),"")</f>
        <v/>
      </c>
    </row>
    <row r="2177" ht="14.25" customHeight="1">
      <c r="A2177" s="7" t="s">
        <v>4436</v>
      </c>
      <c r="B2177" s="7" t="s">
        <v>4437</v>
      </c>
      <c r="C2177" s="7" t="s">
        <v>44</v>
      </c>
      <c r="D2177" s="8"/>
      <c r="E2177" s="8"/>
      <c r="F2177" s="8"/>
      <c r="G2177" s="2" t="str">
        <f>IFERROR(__xludf.DUMMYFUNCTION("IF(NOT(EXACT(A2177,A2176)), IF(ISERROR(FILTER(D$2:D2782, A$2:A2782 = A2177, D$2:D2782&lt;&gt;"""")), """", COUNTA(FILTER(D$2:D2782, A$2:A2782 = A2177, D$2:D2782&lt;&gt;""""))),"""")"),"")</f>
        <v/>
      </c>
    </row>
    <row r="2178" ht="14.25" customHeight="1">
      <c r="A2178" s="7" t="s">
        <v>4438</v>
      </c>
      <c r="B2178" s="7" t="s">
        <v>4439</v>
      </c>
      <c r="C2178" s="7" t="s">
        <v>44</v>
      </c>
      <c r="D2178" s="8"/>
      <c r="E2178" s="8"/>
      <c r="F2178" s="8"/>
      <c r="G2178" s="2" t="str">
        <f>IFERROR(__xludf.DUMMYFUNCTION("IF(NOT(EXACT(A2178,A2177)), IF(ISERROR(FILTER(D$2:D2782, A$2:A2782 = A2178, D$2:D2782&lt;&gt;"""")), """", COUNTA(FILTER(D$2:D2782, A$2:A2782 = A2178, D$2:D2782&lt;&gt;""""))),"""")"),"")</f>
        <v/>
      </c>
    </row>
    <row r="2179" ht="14.25" customHeight="1">
      <c r="A2179" s="7" t="s">
        <v>4440</v>
      </c>
      <c r="B2179" s="7" t="s">
        <v>4441</v>
      </c>
      <c r="C2179" s="7" t="s">
        <v>44</v>
      </c>
      <c r="D2179" s="8"/>
      <c r="E2179" s="8"/>
      <c r="F2179" s="8"/>
      <c r="G2179" s="2" t="str">
        <f>IFERROR(__xludf.DUMMYFUNCTION("IF(NOT(EXACT(A2179,A2178)), IF(ISERROR(FILTER(D$2:D2782, A$2:A2782 = A2179, D$2:D2782&lt;&gt;"""")), """", COUNTA(FILTER(D$2:D2782, A$2:A2782 = A2179, D$2:D2782&lt;&gt;""""))),"""")"),"")</f>
        <v/>
      </c>
    </row>
    <row r="2180" ht="14.25" customHeight="1">
      <c r="A2180" s="7" t="s">
        <v>4442</v>
      </c>
      <c r="B2180" s="7" t="s">
        <v>4443</v>
      </c>
      <c r="C2180" s="7" t="s">
        <v>44</v>
      </c>
      <c r="D2180" s="8"/>
      <c r="E2180" s="8"/>
      <c r="F2180" s="8"/>
      <c r="G2180" s="2" t="str">
        <f>IFERROR(__xludf.DUMMYFUNCTION("IF(NOT(EXACT(A2180,A2179)), IF(ISERROR(FILTER(D$2:D2782, A$2:A2782 = A2180, D$2:D2782&lt;&gt;"""")), """", COUNTA(FILTER(D$2:D2782, A$2:A2782 = A2180, D$2:D2782&lt;&gt;""""))),"""")"),"")</f>
        <v/>
      </c>
    </row>
    <row r="2181" ht="14.25" customHeight="1">
      <c r="A2181" s="7" t="s">
        <v>4444</v>
      </c>
      <c r="B2181" s="7" t="s">
        <v>4445</v>
      </c>
      <c r="C2181" s="7" t="s">
        <v>44</v>
      </c>
      <c r="D2181" s="8"/>
      <c r="E2181" s="8"/>
      <c r="F2181" s="8"/>
      <c r="G2181" s="2" t="str">
        <f>IFERROR(__xludf.DUMMYFUNCTION("IF(NOT(EXACT(A2181,A2180)), IF(ISERROR(FILTER(D$2:D2782, A$2:A2782 = A2181, D$2:D2782&lt;&gt;"""")), """", COUNTA(FILTER(D$2:D2782, A$2:A2782 = A2181, D$2:D2782&lt;&gt;""""))),"""")"),"")</f>
        <v/>
      </c>
    </row>
    <row r="2182" ht="14.25" customHeight="1">
      <c r="A2182" s="7" t="s">
        <v>4446</v>
      </c>
      <c r="B2182" s="7" t="s">
        <v>4447</v>
      </c>
      <c r="C2182" s="7" t="s">
        <v>44</v>
      </c>
      <c r="D2182" s="8"/>
      <c r="E2182" s="8"/>
      <c r="F2182" s="8"/>
      <c r="G2182" s="2" t="str">
        <f>IFERROR(__xludf.DUMMYFUNCTION("IF(NOT(EXACT(A2182,A2181)), IF(ISERROR(FILTER(D$2:D2782, A$2:A2782 = A2182, D$2:D2782&lt;&gt;"""")), """", COUNTA(FILTER(D$2:D2782, A$2:A2782 = A2182, D$2:D2782&lt;&gt;""""))),"""")"),"")</f>
        <v/>
      </c>
    </row>
    <row r="2183" ht="14.25" customHeight="1">
      <c r="A2183" s="7" t="s">
        <v>4448</v>
      </c>
      <c r="B2183" s="7" t="s">
        <v>4449</v>
      </c>
      <c r="C2183" s="7" t="s">
        <v>44</v>
      </c>
      <c r="D2183" s="8"/>
      <c r="E2183" s="8"/>
      <c r="F2183" s="8"/>
      <c r="G2183" s="2" t="str">
        <f>IFERROR(__xludf.DUMMYFUNCTION("IF(NOT(EXACT(A2183,A2182)), IF(ISERROR(FILTER(D$2:D2782, A$2:A2782 = A2183, D$2:D2782&lt;&gt;"""")), """", COUNTA(FILTER(D$2:D2782, A$2:A2782 = A2183, D$2:D2782&lt;&gt;""""))),"""")"),"")</f>
        <v/>
      </c>
    </row>
    <row r="2184" ht="14.25" customHeight="1">
      <c r="A2184" s="7" t="s">
        <v>4450</v>
      </c>
      <c r="B2184" s="7" t="s">
        <v>4451</v>
      </c>
      <c r="C2184" s="7" t="s">
        <v>44</v>
      </c>
      <c r="D2184" s="8"/>
      <c r="E2184" s="8"/>
      <c r="F2184" s="8"/>
      <c r="G2184" s="2" t="str">
        <f>IFERROR(__xludf.DUMMYFUNCTION("IF(NOT(EXACT(A2184,A2183)), IF(ISERROR(FILTER(D$2:D2782, A$2:A2782 = A2184, D$2:D2782&lt;&gt;"""")), """", COUNTA(FILTER(D$2:D2782, A$2:A2782 = A2184, D$2:D2782&lt;&gt;""""))),"""")"),"")</f>
        <v/>
      </c>
    </row>
    <row r="2185" ht="14.25" customHeight="1">
      <c r="A2185" s="7" t="s">
        <v>4452</v>
      </c>
      <c r="B2185" s="7" t="s">
        <v>4453</v>
      </c>
      <c r="C2185" s="7" t="s">
        <v>44</v>
      </c>
      <c r="D2185" s="8"/>
      <c r="E2185" s="8"/>
      <c r="F2185" s="8"/>
      <c r="G2185" s="2" t="str">
        <f>IFERROR(__xludf.DUMMYFUNCTION("IF(NOT(EXACT(A2185,A2184)), IF(ISERROR(FILTER(D$2:D2782, A$2:A2782 = A2185, D$2:D2782&lt;&gt;"""")), """", COUNTA(FILTER(D$2:D2782, A$2:A2782 = A2185, D$2:D2782&lt;&gt;""""))),"""")"),"")</f>
        <v/>
      </c>
    </row>
    <row r="2186" ht="14.25" customHeight="1">
      <c r="A2186" s="7" t="s">
        <v>4454</v>
      </c>
      <c r="B2186" s="7" t="s">
        <v>4455</v>
      </c>
      <c r="C2186" s="7" t="s">
        <v>44</v>
      </c>
      <c r="D2186" s="8"/>
      <c r="E2186" s="8"/>
      <c r="F2186" s="8"/>
      <c r="G2186" s="2" t="str">
        <f>IFERROR(__xludf.DUMMYFUNCTION("IF(NOT(EXACT(A2186,A2185)), IF(ISERROR(FILTER(D$2:D2782, A$2:A2782 = A2186, D$2:D2782&lt;&gt;"""")), """", COUNTA(FILTER(D$2:D2782, A$2:A2782 = A2186, D$2:D2782&lt;&gt;""""))),"""")"),"")</f>
        <v/>
      </c>
    </row>
    <row r="2187" ht="14.25" customHeight="1">
      <c r="A2187" s="7" t="s">
        <v>4456</v>
      </c>
      <c r="B2187" s="7" t="s">
        <v>4457</v>
      </c>
      <c r="C2187" s="7" t="s">
        <v>44</v>
      </c>
      <c r="D2187" s="8"/>
      <c r="E2187" s="8"/>
      <c r="F2187" s="8"/>
      <c r="G2187" s="2" t="str">
        <f>IFERROR(__xludf.DUMMYFUNCTION("IF(NOT(EXACT(A2187,A2186)), IF(ISERROR(FILTER(D$2:D2782, A$2:A2782 = A2187, D$2:D2782&lt;&gt;"""")), """", COUNTA(FILTER(D$2:D2782, A$2:A2782 = A2187, D$2:D2782&lt;&gt;""""))),"""")"),"")</f>
        <v/>
      </c>
    </row>
    <row r="2188" ht="14.25" customHeight="1">
      <c r="A2188" s="7" t="s">
        <v>4458</v>
      </c>
      <c r="B2188" s="7" t="s">
        <v>4459</v>
      </c>
      <c r="C2188" s="7" t="s">
        <v>44</v>
      </c>
      <c r="D2188" s="8"/>
      <c r="E2188" s="8"/>
      <c r="F2188" s="8"/>
      <c r="G2188" s="2" t="str">
        <f>IFERROR(__xludf.DUMMYFUNCTION("IF(NOT(EXACT(A2188,A2187)), IF(ISERROR(FILTER(D$2:D2782, A$2:A2782 = A2188, D$2:D2782&lt;&gt;"""")), """", COUNTA(FILTER(D$2:D2782, A$2:A2782 = A2188, D$2:D2782&lt;&gt;""""))),"""")"),"")</f>
        <v/>
      </c>
    </row>
    <row r="2189" ht="14.25" customHeight="1">
      <c r="A2189" s="7" t="s">
        <v>4460</v>
      </c>
      <c r="B2189" s="7" t="s">
        <v>4461</v>
      </c>
      <c r="C2189" s="7" t="s">
        <v>44</v>
      </c>
      <c r="D2189" s="8"/>
      <c r="E2189" s="8"/>
      <c r="F2189" s="8"/>
      <c r="G2189" s="2" t="str">
        <f>IFERROR(__xludf.DUMMYFUNCTION("IF(NOT(EXACT(A2189,A2188)), IF(ISERROR(FILTER(D$2:D2782, A$2:A2782 = A2189, D$2:D2782&lt;&gt;"""")), """", COUNTA(FILTER(D$2:D2782, A$2:A2782 = A2189, D$2:D2782&lt;&gt;""""))),"""")"),"")</f>
        <v/>
      </c>
    </row>
    <row r="2190" ht="14.25" customHeight="1">
      <c r="A2190" s="7" t="s">
        <v>4462</v>
      </c>
      <c r="B2190" s="7" t="s">
        <v>4463</v>
      </c>
      <c r="C2190" s="7" t="s">
        <v>44</v>
      </c>
      <c r="D2190" s="8"/>
      <c r="E2190" s="8"/>
      <c r="F2190" s="8"/>
      <c r="G2190" s="2" t="str">
        <f>IFERROR(__xludf.DUMMYFUNCTION("IF(NOT(EXACT(A2190,A2189)), IF(ISERROR(FILTER(D$2:D2782, A$2:A2782 = A2190, D$2:D2782&lt;&gt;"""")), """", COUNTA(FILTER(D$2:D2782, A$2:A2782 = A2190, D$2:D2782&lt;&gt;""""))),"""")"),"")</f>
        <v/>
      </c>
    </row>
    <row r="2191" ht="14.25" customHeight="1">
      <c r="A2191" s="7" t="s">
        <v>4464</v>
      </c>
      <c r="B2191" s="7" t="s">
        <v>4465</v>
      </c>
      <c r="C2191" s="7" t="s">
        <v>44</v>
      </c>
      <c r="D2191" s="8"/>
      <c r="E2191" s="8"/>
      <c r="F2191" s="8"/>
      <c r="G2191" s="2" t="str">
        <f>IFERROR(__xludf.DUMMYFUNCTION("IF(NOT(EXACT(A2191,A2190)), IF(ISERROR(FILTER(D$2:D2782, A$2:A2782 = A2191, D$2:D2782&lt;&gt;"""")), """", COUNTA(FILTER(D$2:D2782, A$2:A2782 = A2191, D$2:D2782&lt;&gt;""""))),"""")"),"")</f>
        <v/>
      </c>
    </row>
    <row r="2192" ht="14.25" customHeight="1">
      <c r="A2192" s="7" t="s">
        <v>4466</v>
      </c>
      <c r="B2192" s="7" t="s">
        <v>4467</v>
      </c>
      <c r="C2192" s="7" t="s">
        <v>44</v>
      </c>
      <c r="D2192" s="8"/>
      <c r="E2192" s="8"/>
      <c r="F2192" s="8"/>
      <c r="G2192" s="2" t="str">
        <f>IFERROR(__xludf.DUMMYFUNCTION("IF(NOT(EXACT(A2192,A2191)), IF(ISERROR(FILTER(D$2:D2782, A$2:A2782 = A2192, D$2:D2782&lt;&gt;"""")), """", COUNTA(FILTER(D$2:D2782, A$2:A2782 = A2192, D$2:D2782&lt;&gt;""""))),"""")"),"")</f>
        <v/>
      </c>
    </row>
    <row r="2193" ht="14.25" customHeight="1">
      <c r="A2193" s="7" t="s">
        <v>4468</v>
      </c>
      <c r="B2193" s="7" t="s">
        <v>4469</v>
      </c>
      <c r="C2193" s="7" t="s">
        <v>44</v>
      </c>
      <c r="D2193" s="8"/>
      <c r="E2193" s="8"/>
      <c r="F2193" s="8"/>
      <c r="G2193" s="2" t="str">
        <f>IFERROR(__xludf.DUMMYFUNCTION("IF(NOT(EXACT(A2193,A2192)), IF(ISERROR(FILTER(D$2:D2782, A$2:A2782 = A2193, D$2:D2782&lt;&gt;"""")), """", COUNTA(FILTER(D$2:D2782, A$2:A2782 = A2193, D$2:D2782&lt;&gt;""""))),"""")"),"")</f>
        <v/>
      </c>
    </row>
    <row r="2194" ht="14.25" customHeight="1">
      <c r="A2194" s="7" t="s">
        <v>4470</v>
      </c>
      <c r="B2194" s="7" t="s">
        <v>4471</v>
      </c>
      <c r="C2194" s="7" t="s">
        <v>44</v>
      </c>
      <c r="D2194" s="8"/>
      <c r="E2194" s="8"/>
      <c r="F2194" s="8"/>
      <c r="G2194" s="2" t="str">
        <f>IFERROR(__xludf.DUMMYFUNCTION("IF(NOT(EXACT(A2194,A2193)), IF(ISERROR(FILTER(D$2:D2782, A$2:A2782 = A2194, D$2:D2782&lt;&gt;"""")), """", COUNTA(FILTER(D$2:D2782, A$2:A2782 = A2194, D$2:D2782&lt;&gt;""""))),"""")"),"")</f>
        <v/>
      </c>
    </row>
    <row r="2195" ht="14.25" customHeight="1">
      <c r="A2195" s="7" t="s">
        <v>4472</v>
      </c>
      <c r="B2195" s="7" t="s">
        <v>4473</v>
      </c>
      <c r="C2195" s="7" t="s">
        <v>44</v>
      </c>
      <c r="D2195" s="8"/>
      <c r="E2195" s="8"/>
      <c r="F2195" s="8"/>
      <c r="G2195" s="2" t="str">
        <f>IFERROR(__xludf.DUMMYFUNCTION("IF(NOT(EXACT(A2195,A2194)), IF(ISERROR(FILTER(D$2:D2782, A$2:A2782 = A2195, D$2:D2782&lt;&gt;"""")), """", COUNTA(FILTER(D$2:D2782, A$2:A2782 = A2195, D$2:D2782&lt;&gt;""""))),"""")"),"")</f>
        <v/>
      </c>
    </row>
    <row r="2196" ht="14.25" customHeight="1">
      <c r="A2196" s="7" t="s">
        <v>4474</v>
      </c>
      <c r="B2196" s="7" t="s">
        <v>4475</v>
      </c>
      <c r="C2196" s="7" t="s">
        <v>44</v>
      </c>
      <c r="D2196" s="8"/>
      <c r="E2196" s="8"/>
      <c r="F2196" s="8"/>
      <c r="G2196" s="2" t="str">
        <f>IFERROR(__xludf.DUMMYFUNCTION("IF(NOT(EXACT(A2196,A2195)), IF(ISERROR(FILTER(D$2:D2782, A$2:A2782 = A2196, D$2:D2782&lt;&gt;"""")), """", COUNTA(FILTER(D$2:D2782, A$2:A2782 = A2196, D$2:D2782&lt;&gt;""""))),"""")"),"")</f>
        <v/>
      </c>
    </row>
    <row r="2197" ht="14.25" customHeight="1">
      <c r="A2197" s="7" t="s">
        <v>4476</v>
      </c>
      <c r="B2197" s="7" t="s">
        <v>4477</v>
      </c>
      <c r="C2197" s="7" t="s">
        <v>44</v>
      </c>
      <c r="D2197" s="8"/>
      <c r="E2197" s="8"/>
      <c r="F2197" s="8"/>
      <c r="G2197" s="2" t="str">
        <f>IFERROR(__xludf.DUMMYFUNCTION("IF(NOT(EXACT(A2197,A2196)), IF(ISERROR(FILTER(D$2:D2782, A$2:A2782 = A2197, D$2:D2782&lt;&gt;"""")), """", COUNTA(FILTER(D$2:D2782, A$2:A2782 = A2197, D$2:D2782&lt;&gt;""""))),"""")"),"")</f>
        <v/>
      </c>
    </row>
    <row r="2198" ht="14.25" customHeight="1">
      <c r="A2198" s="7" t="s">
        <v>4478</v>
      </c>
      <c r="B2198" s="7" t="s">
        <v>4479</v>
      </c>
      <c r="C2198" s="7" t="s">
        <v>44</v>
      </c>
      <c r="D2198" s="8"/>
      <c r="E2198" s="8"/>
      <c r="F2198" s="8"/>
      <c r="G2198" s="2" t="str">
        <f>IFERROR(__xludf.DUMMYFUNCTION("IF(NOT(EXACT(A2198,A2197)), IF(ISERROR(FILTER(D$2:D2782, A$2:A2782 = A2198, D$2:D2782&lt;&gt;"""")), """", COUNTA(FILTER(D$2:D2782, A$2:A2782 = A2198, D$2:D2782&lt;&gt;""""))),"""")"),"")</f>
        <v/>
      </c>
    </row>
    <row r="2199" ht="14.25" customHeight="1">
      <c r="A2199" s="7" t="s">
        <v>4480</v>
      </c>
      <c r="B2199" s="7" t="s">
        <v>4481</v>
      </c>
      <c r="C2199" s="7" t="s">
        <v>44</v>
      </c>
      <c r="D2199" s="8"/>
      <c r="E2199" s="8"/>
      <c r="F2199" s="8"/>
      <c r="G2199" s="2" t="str">
        <f>IFERROR(__xludf.DUMMYFUNCTION("IF(NOT(EXACT(A2199,A2198)), IF(ISERROR(FILTER(D$2:D2782, A$2:A2782 = A2199, D$2:D2782&lt;&gt;"""")), """", COUNTA(FILTER(D$2:D2782, A$2:A2782 = A2199, D$2:D2782&lt;&gt;""""))),"""")"),"")</f>
        <v/>
      </c>
    </row>
    <row r="2200" ht="14.25" customHeight="1">
      <c r="A2200" s="7" t="s">
        <v>4482</v>
      </c>
      <c r="B2200" s="7" t="s">
        <v>4483</v>
      </c>
      <c r="C2200" s="7" t="s">
        <v>44</v>
      </c>
      <c r="D2200" s="8"/>
      <c r="E2200" s="8"/>
      <c r="F2200" s="8"/>
      <c r="G2200" s="2" t="str">
        <f>IFERROR(__xludf.DUMMYFUNCTION("IF(NOT(EXACT(A2200,A2199)), IF(ISERROR(FILTER(D$2:D2782, A$2:A2782 = A2200, D$2:D2782&lt;&gt;"""")), """", COUNTA(FILTER(D$2:D2782, A$2:A2782 = A2200, D$2:D2782&lt;&gt;""""))),"""")"),"")</f>
        <v/>
      </c>
    </row>
    <row r="2201" ht="14.25" customHeight="1">
      <c r="A2201" s="7" t="s">
        <v>4484</v>
      </c>
      <c r="B2201" s="7" t="s">
        <v>4485</v>
      </c>
      <c r="C2201" s="7" t="s">
        <v>44</v>
      </c>
      <c r="D2201" s="8"/>
      <c r="E2201" s="8"/>
      <c r="F2201" s="8"/>
      <c r="G2201" s="2" t="str">
        <f>IFERROR(__xludf.DUMMYFUNCTION("IF(NOT(EXACT(A2201,A2200)), IF(ISERROR(FILTER(D$2:D2782, A$2:A2782 = A2201, D$2:D2782&lt;&gt;"""")), """", COUNTA(FILTER(D$2:D2782, A$2:A2782 = A2201, D$2:D2782&lt;&gt;""""))),"""")"),"")</f>
        <v/>
      </c>
    </row>
    <row r="2202" ht="14.25" customHeight="1">
      <c r="A2202" s="7" t="s">
        <v>4486</v>
      </c>
      <c r="B2202" s="7" t="s">
        <v>4487</v>
      </c>
      <c r="C2202" s="7" t="s">
        <v>44</v>
      </c>
      <c r="D2202" s="8"/>
      <c r="E2202" s="8"/>
      <c r="F2202" s="8"/>
      <c r="G2202" s="2" t="str">
        <f>IFERROR(__xludf.DUMMYFUNCTION("IF(NOT(EXACT(A2202,A2201)), IF(ISERROR(FILTER(D$2:D2782, A$2:A2782 = A2202, D$2:D2782&lt;&gt;"""")), """", COUNTA(FILTER(D$2:D2782, A$2:A2782 = A2202, D$2:D2782&lt;&gt;""""))),"""")"),"")</f>
        <v/>
      </c>
    </row>
    <row r="2203" ht="14.25" customHeight="1">
      <c r="A2203" s="7" t="s">
        <v>4488</v>
      </c>
      <c r="B2203" s="7" t="s">
        <v>4489</v>
      </c>
      <c r="C2203" s="7" t="s">
        <v>4490</v>
      </c>
      <c r="D2203" s="7" t="s">
        <v>27</v>
      </c>
      <c r="E2203" s="7" t="s">
        <v>21</v>
      </c>
      <c r="F2203" s="7" t="s">
        <v>4491</v>
      </c>
      <c r="G2203" s="2">
        <f>IFERROR(__xludf.DUMMYFUNCTION("IF(NOT(EXACT(A2203,A2202)), IF(ISERROR(FILTER(D$2:D2782, A$2:A2782 = A2203, D$2:D2782&lt;&gt;"""")), """", COUNTA(FILTER(D$2:D2782, A$2:A2782 = A2203, D$2:D2782&lt;&gt;""""))),"""")"),1.0)</f>
        <v>1</v>
      </c>
    </row>
    <row r="2204" ht="14.25" customHeight="1">
      <c r="A2204" s="7" t="s">
        <v>4492</v>
      </c>
      <c r="B2204" s="7" t="s">
        <v>4493</v>
      </c>
      <c r="C2204" s="7" t="s">
        <v>44</v>
      </c>
      <c r="D2204" s="8"/>
      <c r="E2204" s="8"/>
      <c r="F2204" s="8"/>
      <c r="G2204" s="2" t="str">
        <f>IFERROR(__xludf.DUMMYFUNCTION("IF(NOT(EXACT(A2204,A2203)), IF(ISERROR(FILTER(D$2:D2782, A$2:A2782 = A2204, D$2:D2782&lt;&gt;"""")), """", COUNTA(FILTER(D$2:D2782, A$2:A2782 = A2204, D$2:D2782&lt;&gt;""""))),"""")"),"")</f>
        <v/>
      </c>
    </row>
    <row r="2205" ht="14.25" customHeight="1">
      <c r="A2205" s="7" t="s">
        <v>4494</v>
      </c>
      <c r="B2205" s="7" t="s">
        <v>4495</v>
      </c>
      <c r="C2205" s="7" t="s">
        <v>44</v>
      </c>
      <c r="D2205" s="8"/>
      <c r="E2205" s="8"/>
      <c r="F2205" s="8"/>
      <c r="G2205" s="2" t="str">
        <f>IFERROR(__xludf.DUMMYFUNCTION("IF(NOT(EXACT(A2205,A2204)), IF(ISERROR(FILTER(D$2:D2782, A$2:A2782 = A2205, D$2:D2782&lt;&gt;"""")), """", COUNTA(FILTER(D$2:D2782, A$2:A2782 = A2205, D$2:D2782&lt;&gt;""""))),"""")"),"")</f>
        <v/>
      </c>
    </row>
    <row r="2206" ht="14.25" customHeight="1">
      <c r="A2206" s="7" t="s">
        <v>4496</v>
      </c>
      <c r="B2206" s="7" t="s">
        <v>4497</v>
      </c>
      <c r="C2206" s="7" t="s">
        <v>44</v>
      </c>
      <c r="D2206" s="8"/>
      <c r="E2206" s="8"/>
      <c r="F2206" s="8"/>
      <c r="G2206" s="2" t="str">
        <f>IFERROR(__xludf.DUMMYFUNCTION("IF(NOT(EXACT(A2206,A2205)), IF(ISERROR(FILTER(D$2:D2782, A$2:A2782 = A2206, D$2:D2782&lt;&gt;"""")), """", COUNTA(FILTER(D$2:D2782, A$2:A2782 = A2206, D$2:D2782&lt;&gt;""""))),"""")"),"")</f>
        <v/>
      </c>
    </row>
    <row r="2207" ht="14.25" customHeight="1">
      <c r="A2207" s="7" t="s">
        <v>4498</v>
      </c>
      <c r="B2207" s="7" t="s">
        <v>4499</v>
      </c>
      <c r="C2207" s="7" t="s">
        <v>44</v>
      </c>
      <c r="D2207" s="8"/>
      <c r="E2207" s="8"/>
      <c r="F2207" s="8"/>
      <c r="G2207" s="2" t="str">
        <f>IFERROR(__xludf.DUMMYFUNCTION("IF(NOT(EXACT(A2207,A2206)), IF(ISERROR(FILTER(D$2:D2782, A$2:A2782 = A2207, D$2:D2782&lt;&gt;"""")), """", COUNTA(FILTER(D$2:D2782, A$2:A2782 = A2207, D$2:D2782&lt;&gt;""""))),"""")"),"")</f>
        <v/>
      </c>
    </row>
    <row r="2208" ht="14.25" customHeight="1">
      <c r="A2208" s="7" t="s">
        <v>4500</v>
      </c>
      <c r="B2208" s="7" t="s">
        <v>4501</v>
      </c>
      <c r="C2208" s="7" t="s">
        <v>44</v>
      </c>
      <c r="D2208" s="8"/>
      <c r="E2208" s="8"/>
      <c r="F2208" s="8"/>
      <c r="G2208" s="2" t="str">
        <f>IFERROR(__xludf.DUMMYFUNCTION("IF(NOT(EXACT(A2208,A2207)), IF(ISERROR(FILTER(D$2:D2782, A$2:A2782 = A2208, D$2:D2782&lt;&gt;"""")), """", COUNTA(FILTER(D$2:D2782, A$2:A2782 = A2208, D$2:D2782&lt;&gt;""""))),"""")"),"")</f>
        <v/>
      </c>
    </row>
    <row r="2209" ht="14.25" customHeight="1">
      <c r="A2209" s="7" t="s">
        <v>4502</v>
      </c>
      <c r="B2209" s="7" t="s">
        <v>4503</v>
      </c>
      <c r="C2209" s="7" t="s">
        <v>44</v>
      </c>
      <c r="D2209" s="8"/>
      <c r="E2209" s="8"/>
      <c r="F2209" s="8"/>
      <c r="G2209" s="2" t="str">
        <f>IFERROR(__xludf.DUMMYFUNCTION("IF(NOT(EXACT(A2209,A2208)), IF(ISERROR(FILTER(D$2:D2782, A$2:A2782 = A2209, D$2:D2782&lt;&gt;"""")), """", COUNTA(FILTER(D$2:D2782, A$2:A2782 = A2209, D$2:D2782&lt;&gt;""""))),"""")"),"")</f>
        <v/>
      </c>
    </row>
    <row r="2210" ht="14.25" customHeight="1">
      <c r="A2210" s="7" t="s">
        <v>4504</v>
      </c>
      <c r="B2210" s="7" t="s">
        <v>4505</v>
      </c>
      <c r="C2210" s="7" t="s">
        <v>44</v>
      </c>
      <c r="D2210" s="8"/>
      <c r="E2210" s="8"/>
      <c r="F2210" s="8"/>
      <c r="G2210" s="2" t="str">
        <f>IFERROR(__xludf.DUMMYFUNCTION("IF(NOT(EXACT(A2210,A2209)), IF(ISERROR(FILTER(D$2:D2782, A$2:A2782 = A2210, D$2:D2782&lt;&gt;"""")), """", COUNTA(FILTER(D$2:D2782, A$2:A2782 = A2210, D$2:D2782&lt;&gt;""""))),"""")"),"")</f>
        <v/>
      </c>
    </row>
    <row r="2211" ht="14.25" customHeight="1">
      <c r="A2211" s="7" t="s">
        <v>4506</v>
      </c>
      <c r="B2211" s="7" t="s">
        <v>4507</v>
      </c>
      <c r="C2211" s="7" t="s">
        <v>44</v>
      </c>
      <c r="D2211" s="8"/>
      <c r="E2211" s="8"/>
      <c r="F2211" s="8"/>
      <c r="G2211" s="2" t="str">
        <f>IFERROR(__xludf.DUMMYFUNCTION("IF(NOT(EXACT(A2211,A2210)), IF(ISERROR(FILTER(D$2:D2782, A$2:A2782 = A2211, D$2:D2782&lt;&gt;"""")), """", COUNTA(FILTER(D$2:D2782, A$2:A2782 = A2211, D$2:D2782&lt;&gt;""""))),"""")"),"")</f>
        <v/>
      </c>
    </row>
    <row r="2212" ht="14.25" customHeight="1">
      <c r="A2212" s="7" t="s">
        <v>4508</v>
      </c>
      <c r="B2212" s="7" t="s">
        <v>4509</v>
      </c>
      <c r="C2212" s="7" t="s">
        <v>44</v>
      </c>
      <c r="D2212" s="8"/>
      <c r="E2212" s="8"/>
      <c r="F2212" s="8"/>
      <c r="G2212" s="2" t="str">
        <f>IFERROR(__xludf.DUMMYFUNCTION("IF(NOT(EXACT(A2212,A2211)), IF(ISERROR(FILTER(D$2:D2782, A$2:A2782 = A2212, D$2:D2782&lt;&gt;"""")), """", COUNTA(FILTER(D$2:D2782, A$2:A2782 = A2212, D$2:D2782&lt;&gt;""""))),"""")"),"")</f>
        <v/>
      </c>
    </row>
    <row r="2213" ht="14.25" customHeight="1">
      <c r="A2213" s="7" t="s">
        <v>4510</v>
      </c>
      <c r="B2213" s="7" t="s">
        <v>4511</v>
      </c>
      <c r="C2213" s="7" t="s">
        <v>44</v>
      </c>
      <c r="D2213" s="8"/>
      <c r="E2213" s="8"/>
      <c r="F2213" s="8"/>
      <c r="G2213" s="2" t="str">
        <f>IFERROR(__xludf.DUMMYFUNCTION("IF(NOT(EXACT(A2213,A2212)), IF(ISERROR(FILTER(D$2:D2782, A$2:A2782 = A2213, D$2:D2782&lt;&gt;"""")), """", COUNTA(FILTER(D$2:D2782, A$2:A2782 = A2213, D$2:D2782&lt;&gt;""""))),"""")"),"")</f>
        <v/>
      </c>
    </row>
    <row r="2214" ht="14.25" customHeight="1">
      <c r="A2214" s="7" t="s">
        <v>4512</v>
      </c>
      <c r="B2214" s="7" t="s">
        <v>4513</v>
      </c>
      <c r="C2214" s="7" t="s">
        <v>44</v>
      </c>
      <c r="D2214" s="8"/>
      <c r="E2214" s="8"/>
      <c r="F2214" s="8"/>
      <c r="G2214" s="2" t="str">
        <f>IFERROR(__xludf.DUMMYFUNCTION("IF(NOT(EXACT(A2214,A2213)), IF(ISERROR(FILTER(D$2:D2782, A$2:A2782 = A2214, D$2:D2782&lt;&gt;"""")), """", COUNTA(FILTER(D$2:D2782, A$2:A2782 = A2214, D$2:D2782&lt;&gt;""""))),"""")"),"")</f>
        <v/>
      </c>
    </row>
    <row r="2215" ht="14.25" customHeight="1">
      <c r="A2215" s="7" t="s">
        <v>4514</v>
      </c>
      <c r="B2215" s="7" t="s">
        <v>4515</v>
      </c>
      <c r="C2215" s="7" t="s">
        <v>44</v>
      </c>
      <c r="D2215" s="8"/>
      <c r="E2215" s="8"/>
      <c r="F2215" s="8"/>
      <c r="G2215" s="2" t="str">
        <f>IFERROR(__xludf.DUMMYFUNCTION("IF(NOT(EXACT(A2215,A2214)), IF(ISERROR(FILTER(D$2:D2782, A$2:A2782 = A2215, D$2:D2782&lt;&gt;"""")), """", COUNTA(FILTER(D$2:D2782, A$2:A2782 = A2215, D$2:D2782&lt;&gt;""""))),"""")"),"")</f>
        <v/>
      </c>
    </row>
    <row r="2216" ht="14.25" customHeight="1">
      <c r="A2216" s="7" t="s">
        <v>4516</v>
      </c>
      <c r="B2216" s="7" t="s">
        <v>4517</v>
      </c>
      <c r="C2216" s="7" t="s">
        <v>44</v>
      </c>
      <c r="D2216" s="8"/>
      <c r="E2216" s="8"/>
      <c r="F2216" s="8"/>
      <c r="G2216" s="2" t="str">
        <f>IFERROR(__xludf.DUMMYFUNCTION("IF(NOT(EXACT(A2216,A2215)), IF(ISERROR(FILTER(D$2:D2782, A$2:A2782 = A2216, D$2:D2782&lt;&gt;"""")), """", COUNTA(FILTER(D$2:D2782, A$2:A2782 = A2216, D$2:D2782&lt;&gt;""""))),"""")"),"")</f>
        <v/>
      </c>
    </row>
    <row r="2217" ht="14.25" customHeight="1">
      <c r="A2217" s="7" t="s">
        <v>4518</v>
      </c>
      <c r="B2217" s="7" t="s">
        <v>4519</v>
      </c>
      <c r="C2217" s="7" t="s">
        <v>44</v>
      </c>
      <c r="D2217" s="8"/>
      <c r="E2217" s="8"/>
      <c r="F2217" s="8"/>
      <c r="G2217" s="2" t="str">
        <f>IFERROR(__xludf.DUMMYFUNCTION("IF(NOT(EXACT(A2217,A2216)), IF(ISERROR(FILTER(D$2:D2782, A$2:A2782 = A2217, D$2:D2782&lt;&gt;"""")), """", COUNTA(FILTER(D$2:D2782, A$2:A2782 = A2217, D$2:D2782&lt;&gt;""""))),"""")"),"")</f>
        <v/>
      </c>
    </row>
    <row r="2218" ht="14.25" customHeight="1">
      <c r="A2218" s="7" t="s">
        <v>4520</v>
      </c>
      <c r="B2218" s="7" t="s">
        <v>4521</v>
      </c>
      <c r="C2218" s="7" t="s">
        <v>44</v>
      </c>
      <c r="D2218" s="8"/>
      <c r="E2218" s="8"/>
      <c r="F2218" s="8"/>
      <c r="G2218" s="2" t="str">
        <f>IFERROR(__xludf.DUMMYFUNCTION("IF(NOT(EXACT(A2218,A2217)), IF(ISERROR(FILTER(D$2:D2782, A$2:A2782 = A2218, D$2:D2782&lt;&gt;"""")), """", COUNTA(FILTER(D$2:D2782, A$2:A2782 = A2218, D$2:D2782&lt;&gt;""""))),"""")"),"")</f>
        <v/>
      </c>
    </row>
    <row r="2219" ht="14.25" customHeight="1">
      <c r="A2219" s="7" t="s">
        <v>4522</v>
      </c>
      <c r="B2219" s="7" t="s">
        <v>4523</v>
      </c>
      <c r="C2219" s="7" t="s">
        <v>44</v>
      </c>
      <c r="D2219" s="8"/>
      <c r="E2219" s="8"/>
      <c r="F2219" s="8"/>
      <c r="G2219" s="2" t="str">
        <f>IFERROR(__xludf.DUMMYFUNCTION("IF(NOT(EXACT(A2219,A2218)), IF(ISERROR(FILTER(D$2:D2782, A$2:A2782 = A2219, D$2:D2782&lt;&gt;"""")), """", COUNTA(FILTER(D$2:D2782, A$2:A2782 = A2219, D$2:D2782&lt;&gt;""""))),"""")"),"")</f>
        <v/>
      </c>
    </row>
    <row r="2220" ht="14.25" customHeight="1">
      <c r="A2220" s="7" t="s">
        <v>4524</v>
      </c>
      <c r="B2220" s="7" t="s">
        <v>4525</v>
      </c>
      <c r="C2220" s="7" t="s">
        <v>44</v>
      </c>
      <c r="D2220" s="8"/>
      <c r="E2220" s="8"/>
      <c r="F2220" s="8"/>
      <c r="G2220" s="2" t="str">
        <f>IFERROR(__xludf.DUMMYFUNCTION("IF(NOT(EXACT(A2220,A2219)), IF(ISERROR(FILTER(D$2:D2782, A$2:A2782 = A2220, D$2:D2782&lt;&gt;"""")), """", COUNTA(FILTER(D$2:D2782, A$2:A2782 = A2220, D$2:D2782&lt;&gt;""""))),"""")"),"")</f>
        <v/>
      </c>
    </row>
    <row r="2221" ht="14.25" customHeight="1">
      <c r="A2221" s="7" t="s">
        <v>4526</v>
      </c>
      <c r="B2221" s="7" t="s">
        <v>4527</v>
      </c>
      <c r="C2221" s="7" t="s">
        <v>44</v>
      </c>
      <c r="D2221" s="8"/>
      <c r="E2221" s="8"/>
      <c r="F2221" s="8"/>
      <c r="G2221" s="2" t="str">
        <f>IFERROR(__xludf.DUMMYFUNCTION("IF(NOT(EXACT(A2221,A2220)), IF(ISERROR(FILTER(D$2:D2782, A$2:A2782 = A2221, D$2:D2782&lt;&gt;"""")), """", COUNTA(FILTER(D$2:D2782, A$2:A2782 = A2221, D$2:D2782&lt;&gt;""""))),"""")"),"")</f>
        <v/>
      </c>
    </row>
    <row r="2222" ht="14.25" customHeight="1">
      <c r="A2222" s="7" t="s">
        <v>4528</v>
      </c>
      <c r="B2222" s="7" t="s">
        <v>4529</v>
      </c>
      <c r="C2222" s="7" t="s">
        <v>44</v>
      </c>
      <c r="D2222" s="8"/>
      <c r="E2222" s="8"/>
      <c r="F2222" s="8"/>
      <c r="G2222" s="2" t="str">
        <f>IFERROR(__xludf.DUMMYFUNCTION("IF(NOT(EXACT(A2222,A2221)), IF(ISERROR(FILTER(D$2:D2782, A$2:A2782 = A2222, D$2:D2782&lt;&gt;"""")), """", COUNTA(FILTER(D$2:D2782, A$2:A2782 = A2222, D$2:D2782&lt;&gt;""""))),"""")"),"")</f>
        <v/>
      </c>
    </row>
    <row r="2223" ht="14.25" customHeight="1">
      <c r="A2223" s="7" t="s">
        <v>4530</v>
      </c>
      <c r="B2223" s="7" t="s">
        <v>4531</v>
      </c>
      <c r="C2223" s="7" t="s">
        <v>44</v>
      </c>
      <c r="D2223" s="8"/>
      <c r="E2223" s="8"/>
      <c r="F2223" s="8"/>
      <c r="G2223" s="2" t="str">
        <f>IFERROR(__xludf.DUMMYFUNCTION("IF(NOT(EXACT(A2223,A2222)), IF(ISERROR(FILTER(D$2:D2782, A$2:A2782 = A2223, D$2:D2782&lt;&gt;"""")), """", COUNTA(FILTER(D$2:D2782, A$2:A2782 = A2223, D$2:D2782&lt;&gt;""""))),"""")"),"")</f>
        <v/>
      </c>
    </row>
    <row r="2224" ht="14.25" customHeight="1">
      <c r="A2224" s="7" t="s">
        <v>4532</v>
      </c>
      <c r="B2224" s="7" t="s">
        <v>4533</v>
      </c>
      <c r="C2224" s="7" t="s">
        <v>44</v>
      </c>
      <c r="D2224" s="8"/>
      <c r="E2224" s="8"/>
      <c r="F2224" s="8"/>
      <c r="G2224" s="2" t="str">
        <f>IFERROR(__xludf.DUMMYFUNCTION("IF(NOT(EXACT(A2224,A2223)), IF(ISERROR(FILTER(D$2:D2782, A$2:A2782 = A2224, D$2:D2782&lt;&gt;"""")), """", COUNTA(FILTER(D$2:D2782, A$2:A2782 = A2224, D$2:D2782&lt;&gt;""""))),"""")"),"")</f>
        <v/>
      </c>
    </row>
    <row r="2225" ht="14.25" customHeight="1">
      <c r="A2225" s="7" t="s">
        <v>4534</v>
      </c>
      <c r="B2225" s="7" t="s">
        <v>4535</v>
      </c>
      <c r="C2225" s="7" t="s">
        <v>44</v>
      </c>
      <c r="D2225" s="8"/>
      <c r="E2225" s="8"/>
      <c r="F2225" s="8"/>
      <c r="G2225" s="2" t="str">
        <f>IFERROR(__xludf.DUMMYFUNCTION("IF(NOT(EXACT(A2225,A2224)), IF(ISERROR(FILTER(D$2:D2782, A$2:A2782 = A2225, D$2:D2782&lt;&gt;"""")), """", COUNTA(FILTER(D$2:D2782, A$2:A2782 = A2225, D$2:D2782&lt;&gt;""""))),"""")"),"")</f>
        <v/>
      </c>
    </row>
    <row r="2226" ht="14.25" customHeight="1">
      <c r="A2226" s="7" t="s">
        <v>4536</v>
      </c>
      <c r="B2226" s="7" t="s">
        <v>4537</v>
      </c>
      <c r="C2226" s="7" t="s">
        <v>44</v>
      </c>
      <c r="D2226" s="8"/>
      <c r="E2226" s="8"/>
      <c r="F2226" s="8"/>
      <c r="G2226" s="2" t="str">
        <f>IFERROR(__xludf.DUMMYFUNCTION("IF(NOT(EXACT(A2226,A2225)), IF(ISERROR(FILTER(D$2:D2782, A$2:A2782 = A2226, D$2:D2782&lt;&gt;"""")), """", COUNTA(FILTER(D$2:D2782, A$2:A2782 = A2226, D$2:D2782&lt;&gt;""""))),"""")"),"")</f>
        <v/>
      </c>
    </row>
    <row r="2227" ht="14.25" customHeight="1">
      <c r="A2227" s="7" t="s">
        <v>4538</v>
      </c>
      <c r="B2227" s="7" t="s">
        <v>4539</v>
      </c>
      <c r="C2227" s="7" t="s">
        <v>44</v>
      </c>
      <c r="D2227" s="8"/>
      <c r="E2227" s="8"/>
      <c r="F2227" s="8"/>
      <c r="G2227" s="2" t="str">
        <f>IFERROR(__xludf.DUMMYFUNCTION("IF(NOT(EXACT(A2227,A2226)), IF(ISERROR(FILTER(D$2:D2782, A$2:A2782 = A2227, D$2:D2782&lt;&gt;"""")), """", COUNTA(FILTER(D$2:D2782, A$2:A2782 = A2227, D$2:D2782&lt;&gt;""""))),"""")"),"")</f>
        <v/>
      </c>
    </row>
    <row r="2228" ht="14.25" customHeight="1">
      <c r="A2228" s="7" t="s">
        <v>4540</v>
      </c>
      <c r="B2228" s="7" t="s">
        <v>4541</v>
      </c>
      <c r="C2228" s="7" t="s">
        <v>44</v>
      </c>
      <c r="D2228" s="8"/>
      <c r="E2228" s="8"/>
      <c r="F2228" s="8"/>
      <c r="G2228" s="2" t="str">
        <f>IFERROR(__xludf.DUMMYFUNCTION("IF(NOT(EXACT(A2228,A2227)), IF(ISERROR(FILTER(D$2:D2782, A$2:A2782 = A2228, D$2:D2782&lt;&gt;"""")), """", COUNTA(FILTER(D$2:D2782, A$2:A2782 = A2228, D$2:D2782&lt;&gt;""""))),"""")"),"")</f>
        <v/>
      </c>
    </row>
    <row r="2229" ht="14.25" customHeight="1">
      <c r="A2229" s="7" t="s">
        <v>4542</v>
      </c>
      <c r="B2229" s="7" t="s">
        <v>4543</v>
      </c>
      <c r="C2229" s="7" t="s">
        <v>44</v>
      </c>
      <c r="D2229" s="8"/>
      <c r="E2229" s="8"/>
      <c r="F2229" s="8"/>
      <c r="G2229" s="2" t="str">
        <f>IFERROR(__xludf.DUMMYFUNCTION("IF(NOT(EXACT(A2229,A2228)), IF(ISERROR(FILTER(D$2:D2782, A$2:A2782 = A2229, D$2:D2782&lt;&gt;"""")), """", COUNTA(FILTER(D$2:D2782, A$2:A2782 = A2229, D$2:D2782&lt;&gt;""""))),"""")"),"")</f>
        <v/>
      </c>
    </row>
    <row r="2230" ht="14.25" customHeight="1">
      <c r="A2230" s="7" t="s">
        <v>4544</v>
      </c>
      <c r="B2230" s="7" t="s">
        <v>4545</v>
      </c>
      <c r="C2230" s="7" t="s">
        <v>44</v>
      </c>
      <c r="D2230" s="8"/>
      <c r="E2230" s="8"/>
      <c r="F2230" s="8"/>
      <c r="G2230" s="2" t="str">
        <f>IFERROR(__xludf.DUMMYFUNCTION("IF(NOT(EXACT(A2230,A2229)), IF(ISERROR(FILTER(D$2:D2782, A$2:A2782 = A2230, D$2:D2782&lt;&gt;"""")), """", COUNTA(FILTER(D$2:D2782, A$2:A2782 = A2230, D$2:D2782&lt;&gt;""""))),"""")"),"")</f>
        <v/>
      </c>
    </row>
    <row r="2231" ht="14.25" customHeight="1">
      <c r="A2231" s="7" t="s">
        <v>4546</v>
      </c>
      <c r="B2231" s="7" t="s">
        <v>4547</v>
      </c>
      <c r="C2231" s="7" t="s">
        <v>44</v>
      </c>
      <c r="D2231" s="8"/>
      <c r="E2231" s="8"/>
      <c r="F2231" s="8"/>
      <c r="G2231" s="2" t="str">
        <f>IFERROR(__xludf.DUMMYFUNCTION("IF(NOT(EXACT(A2231,A2230)), IF(ISERROR(FILTER(D$2:D2782, A$2:A2782 = A2231, D$2:D2782&lt;&gt;"""")), """", COUNTA(FILTER(D$2:D2782, A$2:A2782 = A2231, D$2:D2782&lt;&gt;""""))),"""")"),"")</f>
        <v/>
      </c>
    </row>
    <row r="2232" ht="14.25" customHeight="1">
      <c r="A2232" s="7" t="s">
        <v>4548</v>
      </c>
      <c r="B2232" s="7" t="s">
        <v>4549</v>
      </c>
      <c r="C2232" s="7" t="s">
        <v>44</v>
      </c>
      <c r="D2232" s="8"/>
      <c r="E2232" s="8"/>
      <c r="F2232" s="8"/>
      <c r="G2232" s="2" t="str">
        <f>IFERROR(__xludf.DUMMYFUNCTION("IF(NOT(EXACT(A2232,A2231)), IF(ISERROR(FILTER(D$2:D2782, A$2:A2782 = A2232, D$2:D2782&lt;&gt;"""")), """", COUNTA(FILTER(D$2:D2782, A$2:A2782 = A2232, D$2:D2782&lt;&gt;""""))),"""")"),"")</f>
        <v/>
      </c>
    </row>
    <row r="2233" ht="14.25" customHeight="1">
      <c r="A2233" s="7" t="s">
        <v>4550</v>
      </c>
      <c r="B2233" s="7" t="s">
        <v>4551</v>
      </c>
      <c r="C2233" s="7" t="s">
        <v>44</v>
      </c>
      <c r="D2233" s="8"/>
      <c r="E2233" s="8"/>
      <c r="F2233" s="8"/>
      <c r="G2233" s="2" t="str">
        <f>IFERROR(__xludf.DUMMYFUNCTION("IF(NOT(EXACT(A2233,A2232)), IF(ISERROR(FILTER(D$2:D2782, A$2:A2782 = A2233, D$2:D2782&lt;&gt;"""")), """", COUNTA(FILTER(D$2:D2782, A$2:A2782 = A2233, D$2:D2782&lt;&gt;""""))),"""")"),"")</f>
        <v/>
      </c>
    </row>
    <row r="2234" ht="14.25" customHeight="1">
      <c r="A2234" s="7" t="s">
        <v>4552</v>
      </c>
      <c r="B2234" s="7" t="s">
        <v>4553</v>
      </c>
      <c r="C2234" s="7" t="s">
        <v>44</v>
      </c>
      <c r="D2234" s="8"/>
      <c r="E2234" s="8"/>
      <c r="F2234" s="8"/>
      <c r="G2234" s="2" t="str">
        <f>IFERROR(__xludf.DUMMYFUNCTION("IF(NOT(EXACT(A2234,A2233)), IF(ISERROR(FILTER(D$2:D2782, A$2:A2782 = A2234, D$2:D2782&lt;&gt;"""")), """", COUNTA(FILTER(D$2:D2782, A$2:A2782 = A2234, D$2:D2782&lt;&gt;""""))),"""")"),"")</f>
        <v/>
      </c>
    </row>
    <row r="2235" ht="14.25" customHeight="1">
      <c r="A2235" s="7" t="s">
        <v>4554</v>
      </c>
      <c r="B2235" s="7" t="s">
        <v>4555</v>
      </c>
      <c r="C2235" s="7" t="s">
        <v>44</v>
      </c>
      <c r="D2235" s="8"/>
      <c r="E2235" s="8"/>
      <c r="F2235" s="8"/>
      <c r="G2235" s="2" t="str">
        <f>IFERROR(__xludf.DUMMYFUNCTION("IF(NOT(EXACT(A2235,A2234)), IF(ISERROR(FILTER(D$2:D2782, A$2:A2782 = A2235, D$2:D2782&lt;&gt;"""")), """", COUNTA(FILTER(D$2:D2782, A$2:A2782 = A2235, D$2:D2782&lt;&gt;""""))),"""")"),"")</f>
        <v/>
      </c>
    </row>
    <row r="2236" ht="14.25" customHeight="1">
      <c r="A2236" s="7" t="s">
        <v>4556</v>
      </c>
      <c r="B2236" s="7" t="s">
        <v>4557</v>
      </c>
      <c r="C2236" s="7" t="s">
        <v>44</v>
      </c>
      <c r="D2236" s="8"/>
      <c r="E2236" s="8"/>
      <c r="F2236" s="8"/>
      <c r="G2236" s="2" t="str">
        <f>IFERROR(__xludf.DUMMYFUNCTION("IF(NOT(EXACT(A2236,A2235)), IF(ISERROR(FILTER(D$2:D2782, A$2:A2782 = A2236, D$2:D2782&lt;&gt;"""")), """", COUNTA(FILTER(D$2:D2782, A$2:A2782 = A2236, D$2:D2782&lt;&gt;""""))),"""")"),"")</f>
        <v/>
      </c>
    </row>
    <row r="2237" ht="14.25" customHeight="1">
      <c r="A2237" s="7" t="s">
        <v>4558</v>
      </c>
      <c r="B2237" s="7" t="s">
        <v>4559</v>
      </c>
      <c r="C2237" s="7" t="s">
        <v>44</v>
      </c>
      <c r="D2237" s="8"/>
      <c r="E2237" s="8"/>
      <c r="F2237" s="8"/>
      <c r="G2237" s="2" t="str">
        <f>IFERROR(__xludf.DUMMYFUNCTION("IF(NOT(EXACT(A2237,A2236)), IF(ISERROR(FILTER(D$2:D2782, A$2:A2782 = A2237, D$2:D2782&lt;&gt;"""")), """", COUNTA(FILTER(D$2:D2782, A$2:A2782 = A2237, D$2:D2782&lt;&gt;""""))),"""")"),"")</f>
        <v/>
      </c>
    </row>
    <row r="2238" ht="14.25" customHeight="1">
      <c r="A2238" s="7" t="s">
        <v>4560</v>
      </c>
      <c r="B2238" s="7" t="s">
        <v>4561</v>
      </c>
      <c r="C2238" s="7" t="s">
        <v>44</v>
      </c>
      <c r="D2238" s="8"/>
      <c r="E2238" s="8"/>
      <c r="F2238" s="8"/>
      <c r="G2238" s="2" t="str">
        <f>IFERROR(__xludf.DUMMYFUNCTION("IF(NOT(EXACT(A2238,A2237)), IF(ISERROR(FILTER(D$2:D2782, A$2:A2782 = A2238, D$2:D2782&lt;&gt;"""")), """", COUNTA(FILTER(D$2:D2782, A$2:A2782 = A2238, D$2:D2782&lt;&gt;""""))),"""")"),"")</f>
        <v/>
      </c>
    </row>
    <row r="2239" ht="14.25" customHeight="1">
      <c r="A2239" s="7" t="s">
        <v>4562</v>
      </c>
      <c r="B2239" s="7" t="s">
        <v>4563</v>
      </c>
      <c r="C2239" s="7" t="s">
        <v>44</v>
      </c>
      <c r="D2239" s="8"/>
      <c r="E2239" s="8"/>
      <c r="F2239" s="8"/>
      <c r="G2239" s="2" t="str">
        <f>IFERROR(__xludf.DUMMYFUNCTION("IF(NOT(EXACT(A2239,A2238)), IF(ISERROR(FILTER(D$2:D2782, A$2:A2782 = A2239, D$2:D2782&lt;&gt;"""")), """", COUNTA(FILTER(D$2:D2782, A$2:A2782 = A2239, D$2:D2782&lt;&gt;""""))),"""")"),"")</f>
        <v/>
      </c>
    </row>
    <row r="2240" ht="14.25" customHeight="1">
      <c r="A2240" s="7" t="s">
        <v>4564</v>
      </c>
      <c r="B2240" s="7" t="s">
        <v>4565</v>
      </c>
      <c r="C2240" s="7" t="s">
        <v>44</v>
      </c>
      <c r="D2240" s="8"/>
      <c r="E2240" s="8"/>
      <c r="F2240" s="8"/>
      <c r="G2240" s="2" t="str">
        <f>IFERROR(__xludf.DUMMYFUNCTION("IF(NOT(EXACT(A2240,A2239)), IF(ISERROR(FILTER(D$2:D2782, A$2:A2782 = A2240, D$2:D2782&lt;&gt;"""")), """", COUNTA(FILTER(D$2:D2782, A$2:A2782 = A2240, D$2:D2782&lt;&gt;""""))),"""")"),"")</f>
        <v/>
      </c>
    </row>
    <row r="2241" ht="14.25" customHeight="1">
      <c r="A2241" s="7" t="s">
        <v>4566</v>
      </c>
      <c r="B2241" s="7" t="s">
        <v>4567</v>
      </c>
      <c r="C2241" s="7" t="s">
        <v>44</v>
      </c>
      <c r="D2241" s="8"/>
      <c r="E2241" s="8"/>
      <c r="F2241" s="8"/>
      <c r="G2241" s="2" t="str">
        <f>IFERROR(__xludf.DUMMYFUNCTION("IF(NOT(EXACT(A2241,A2240)), IF(ISERROR(FILTER(D$2:D2782, A$2:A2782 = A2241, D$2:D2782&lt;&gt;"""")), """", COUNTA(FILTER(D$2:D2782, A$2:A2782 = A2241, D$2:D2782&lt;&gt;""""))),"""")"),"")</f>
        <v/>
      </c>
    </row>
    <row r="2242" ht="14.25" customHeight="1">
      <c r="A2242" s="7" t="s">
        <v>4568</v>
      </c>
      <c r="B2242" s="7" t="s">
        <v>4569</v>
      </c>
      <c r="C2242" s="7" t="s">
        <v>44</v>
      </c>
      <c r="D2242" s="8"/>
      <c r="E2242" s="8"/>
      <c r="F2242" s="8"/>
      <c r="G2242" s="2" t="str">
        <f>IFERROR(__xludf.DUMMYFUNCTION("IF(NOT(EXACT(A2242,A2241)), IF(ISERROR(FILTER(D$2:D2782, A$2:A2782 = A2242, D$2:D2782&lt;&gt;"""")), """", COUNTA(FILTER(D$2:D2782, A$2:A2782 = A2242, D$2:D2782&lt;&gt;""""))),"""")"),"")</f>
        <v/>
      </c>
    </row>
    <row r="2243" ht="14.25" customHeight="1">
      <c r="A2243" s="7" t="s">
        <v>4570</v>
      </c>
      <c r="B2243" s="7" t="s">
        <v>4571</v>
      </c>
      <c r="C2243" s="7" t="s">
        <v>44</v>
      </c>
      <c r="D2243" s="8"/>
      <c r="E2243" s="8"/>
      <c r="F2243" s="8"/>
      <c r="G2243" s="2" t="str">
        <f>IFERROR(__xludf.DUMMYFUNCTION("IF(NOT(EXACT(A2243,A2242)), IF(ISERROR(FILTER(D$2:D2782, A$2:A2782 = A2243, D$2:D2782&lt;&gt;"""")), """", COUNTA(FILTER(D$2:D2782, A$2:A2782 = A2243, D$2:D2782&lt;&gt;""""))),"""")"),"")</f>
        <v/>
      </c>
    </row>
    <row r="2244" ht="14.25" customHeight="1">
      <c r="A2244" s="7" t="s">
        <v>4572</v>
      </c>
      <c r="B2244" s="7" t="s">
        <v>4573</v>
      </c>
      <c r="C2244" s="7" t="s">
        <v>44</v>
      </c>
      <c r="D2244" s="8"/>
      <c r="E2244" s="8"/>
      <c r="F2244" s="8"/>
      <c r="G2244" s="2" t="str">
        <f>IFERROR(__xludf.DUMMYFUNCTION("IF(NOT(EXACT(A2244,A2243)), IF(ISERROR(FILTER(D$2:D2782, A$2:A2782 = A2244, D$2:D2782&lt;&gt;"""")), """", COUNTA(FILTER(D$2:D2782, A$2:A2782 = A2244, D$2:D2782&lt;&gt;""""))),"""")"),"")</f>
        <v/>
      </c>
    </row>
    <row r="2245" ht="14.25" customHeight="1">
      <c r="A2245" s="7" t="s">
        <v>4574</v>
      </c>
      <c r="B2245" s="7" t="s">
        <v>4575</v>
      </c>
      <c r="C2245" s="7" t="s">
        <v>44</v>
      </c>
      <c r="D2245" s="8"/>
      <c r="E2245" s="8"/>
      <c r="F2245" s="8"/>
      <c r="G2245" s="2" t="str">
        <f>IFERROR(__xludf.DUMMYFUNCTION("IF(NOT(EXACT(A2245,A2244)), IF(ISERROR(FILTER(D$2:D2782, A$2:A2782 = A2245, D$2:D2782&lt;&gt;"""")), """", COUNTA(FILTER(D$2:D2782, A$2:A2782 = A2245, D$2:D2782&lt;&gt;""""))),"""")"),"")</f>
        <v/>
      </c>
    </row>
    <row r="2246" ht="14.25" customHeight="1">
      <c r="A2246" s="7" t="s">
        <v>4576</v>
      </c>
      <c r="B2246" s="7" t="s">
        <v>4577</v>
      </c>
      <c r="C2246" s="7" t="s">
        <v>44</v>
      </c>
      <c r="D2246" s="8"/>
      <c r="E2246" s="8"/>
      <c r="F2246" s="8"/>
      <c r="G2246" s="2" t="str">
        <f>IFERROR(__xludf.DUMMYFUNCTION("IF(NOT(EXACT(A2246,A2245)), IF(ISERROR(FILTER(D$2:D2782, A$2:A2782 = A2246, D$2:D2782&lt;&gt;"""")), """", COUNTA(FILTER(D$2:D2782, A$2:A2782 = A2246, D$2:D2782&lt;&gt;""""))),"""")"),"")</f>
        <v/>
      </c>
    </row>
    <row r="2247" ht="14.25" customHeight="1">
      <c r="A2247" s="7" t="s">
        <v>4578</v>
      </c>
      <c r="B2247" s="7" t="s">
        <v>4579</v>
      </c>
      <c r="C2247" s="7" t="s">
        <v>44</v>
      </c>
      <c r="D2247" s="8"/>
      <c r="E2247" s="8"/>
      <c r="F2247" s="8"/>
      <c r="G2247" s="2" t="str">
        <f>IFERROR(__xludf.DUMMYFUNCTION("IF(NOT(EXACT(A2247,A2246)), IF(ISERROR(FILTER(D$2:D2782, A$2:A2782 = A2247, D$2:D2782&lt;&gt;"""")), """", COUNTA(FILTER(D$2:D2782, A$2:A2782 = A2247, D$2:D2782&lt;&gt;""""))),"""")"),"")</f>
        <v/>
      </c>
    </row>
    <row r="2248" ht="14.25" customHeight="1">
      <c r="A2248" s="7" t="s">
        <v>4580</v>
      </c>
      <c r="B2248" s="7" t="s">
        <v>4581</v>
      </c>
      <c r="C2248" s="7" t="s">
        <v>44</v>
      </c>
      <c r="D2248" s="8"/>
      <c r="E2248" s="8"/>
      <c r="F2248" s="8"/>
      <c r="G2248" s="2" t="str">
        <f>IFERROR(__xludf.DUMMYFUNCTION("IF(NOT(EXACT(A2248,A2247)), IF(ISERROR(FILTER(D$2:D2782, A$2:A2782 = A2248, D$2:D2782&lt;&gt;"""")), """", COUNTA(FILTER(D$2:D2782, A$2:A2782 = A2248, D$2:D2782&lt;&gt;""""))),"""")"),"")</f>
        <v/>
      </c>
    </row>
    <row r="2249" ht="14.25" customHeight="1">
      <c r="A2249" s="7" t="s">
        <v>4582</v>
      </c>
      <c r="B2249" s="7" t="s">
        <v>4583</v>
      </c>
      <c r="C2249" s="7" t="s">
        <v>44</v>
      </c>
      <c r="D2249" s="8"/>
      <c r="E2249" s="8"/>
      <c r="F2249" s="8"/>
      <c r="G2249" s="2" t="str">
        <f>IFERROR(__xludf.DUMMYFUNCTION("IF(NOT(EXACT(A2249,A2248)), IF(ISERROR(FILTER(D$2:D2782, A$2:A2782 = A2249, D$2:D2782&lt;&gt;"""")), """", COUNTA(FILTER(D$2:D2782, A$2:A2782 = A2249, D$2:D2782&lt;&gt;""""))),"""")"),"")</f>
        <v/>
      </c>
    </row>
    <row r="2250" ht="14.25" customHeight="1">
      <c r="A2250" s="7" t="s">
        <v>4584</v>
      </c>
      <c r="B2250" s="7" t="s">
        <v>4585</v>
      </c>
      <c r="C2250" s="7" t="s">
        <v>4586</v>
      </c>
      <c r="D2250" s="7" t="s">
        <v>1293</v>
      </c>
      <c r="E2250" s="7" t="s">
        <v>21</v>
      </c>
      <c r="F2250" s="7" t="s">
        <v>1293</v>
      </c>
      <c r="G2250" s="2">
        <f>IFERROR(__xludf.DUMMYFUNCTION("IF(NOT(EXACT(A2250,A2249)), IF(ISERROR(FILTER(D$2:D2782, A$2:A2782 = A2250, D$2:D2782&lt;&gt;"""")), """", COUNTA(FILTER(D$2:D2782, A$2:A2782 = A2250, D$2:D2782&lt;&gt;""""))),"""")"),1.0)</f>
        <v>1</v>
      </c>
    </row>
    <row r="2251" ht="14.25" customHeight="1">
      <c r="A2251" s="7" t="s">
        <v>4587</v>
      </c>
      <c r="B2251" s="7" t="s">
        <v>4588</v>
      </c>
      <c r="C2251" s="7" t="s">
        <v>44</v>
      </c>
      <c r="D2251" s="8"/>
      <c r="E2251" s="8"/>
      <c r="F2251" s="8"/>
      <c r="G2251" s="2" t="str">
        <f>IFERROR(__xludf.DUMMYFUNCTION("IF(NOT(EXACT(A2251,A2250)), IF(ISERROR(FILTER(D$2:D2782, A$2:A2782 = A2251, D$2:D2782&lt;&gt;"""")), """", COUNTA(FILTER(D$2:D2782, A$2:A2782 = A2251, D$2:D2782&lt;&gt;""""))),"""")"),"")</f>
        <v/>
      </c>
    </row>
    <row r="2252" ht="14.25" customHeight="1">
      <c r="A2252" s="7" t="s">
        <v>4589</v>
      </c>
      <c r="B2252" s="7" t="s">
        <v>4590</v>
      </c>
      <c r="C2252" s="7" t="s">
        <v>44</v>
      </c>
      <c r="D2252" s="8"/>
      <c r="E2252" s="8"/>
      <c r="F2252" s="8"/>
      <c r="G2252" s="2" t="str">
        <f>IFERROR(__xludf.DUMMYFUNCTION("IF(NOT(EXACT(A2252,A2251)), IF(ISERROR(FILTER(D$2:D2782, A$2:A2782 = A2252, D$2:D2782&lt;&gt;"""")), """", COUNTA(FILTER(D$2:D2782, A$2:A2782 = A2252, D$2:D2782&lt;&gt;""""))),"""")"),"")</f>
        <v/>
      </c>
    </row>
    <row r="2253" ht="14.25" customHeight="1">
      <c r="A2253" s="7" t="s">
        <v>4591</v>
      </c>
      <c r="B2253" s="7" t="s">
        <v>4592</v>
      </c>
      <c r="C2253" s="7" t="s">
        <v>44</v>
      </c>
      <c r="D2253" s="8"/>
      <c r="E2253" s="8"/>
      <c r="F2253" s="8"/>
      <c r="G2253" s="2" t="str">
        <f>IFERROR(__xludf.DUMMYFUNCTION("IF(NOT(EXACT(A2253,A2252)), IF(ISERROR(FILTER(D$2:D2782, A$2:A2782 = A2253, D$2:D2782&lt;&gt;"""")), """", COUNTA(FILTER(D$2:D2782, A$2:A2782 = A2253, D$2:D2782&lt;&gt;""""))),"""")"),"")</f>
        <v/>
      </c>
    </row>
    <row r="2254" ht="14.25" customHeight="1">
      <c r="A2254" s="7" t="s">
        <v>4593</v>
      </c>
      <c r="B2254" s="7" t="s">
        <v>4594</v>
      </c>
      <c r="C2254" s="7" t="s">
        <v>44</v>
      </c>
      <c r="D2254" s="8"/>
      <c r="E2254" s="8"/>
      <c r="F2254" s="8"/>
      <c r="G2254" s="2" t="str">
        <f>IFERROR(__xludf.DUMMYFUNCTION("IF(NOT(EXACT(A2254,A2253)), IF(ISERROR(FILTER(D$2:D2782, A$2:A2782 = A2254, D$2:D2782&lt;&gt;"""")), """", COUNTA(FILTER(D$2:D2782, A$2:A2782 = A2254, D$2:D2782&lt;&gt;""""))),"""")"),"")</f>
        <v/>
      </c>
    </row>
    <row r="2255" ht="14.25" customHeight="1">
      <c r="A2255" s="7" t="s">
        <v>4595</v>
      </c>
      <c r="B2255" s="7" t="s">
        <v>4596</v>
      </c>
      <c r="C2255" s="7" t="s">
        <v>44</v>
      </c>
      <c r="D2255" s="8"/>
      <c r="E2255" s="8"/>
      <c r="F2255" s="8"/>
      <c r="G2255" s="2" t="str">
        <f>IFERROR(__xludf.DUMMYFUNCTION("IF(NOT(EXACT(A2255,A2254)), IF(ISERROR(FILTER(D$2:D2782, A$2:A2782 = A2255, D$2:D2782&lt;&gt;"""")), """", COUNTA(FILTER(D$2:D2782, A$2:A2782 = A2255, D$2:D2782&lt;&gt;""""))),"""")"),"")</f>
        <v/>
      </c>
    </row>
    <row r="2256" ht="14.25" customHeight="1">
      <c r="A2256" s="7" t="s">
        <v>4597</v>
      </c>
      <c r="B2256" s="7" t="s">
        <v>4598</v>
      </c>
      <c r="C2256" s="7" t="s">
        <v>44</v>
      </c>
      <c r="D2256" s="8"/>
      <c r="E2256" s="8"/>
      <c r="F2256" s="8"/>
      <c r="G2256" s="2" t="str">
        <f>IFERROR(__xludf.DUMMYFUNCTION("IF(NOT(EXACT(A2256,A2255)), IF(ISERROR(FILTER(D$2:D2782, A$2:A2782 = A2256, D$2:D2782&lt;&gt;"""")), """", COUNTA(FILTER(D$2:D2782, A$2:A2782 = A2256, D$2:D2782&lt;&gt;""""))),"""")"),"")</f>
        <v/>
      </c>
    </row>
    <row r="2257" ht="14.25" customHeight="1">
      <c r="A2257" s="7" t="s">
        <v>4599</v>
      </c>
      <c r="B2257" s="7" t="s">
        <v>4600</v>
      </c>
      <c r="C2257" s="7" t="s">
        <v>44</v>
      </c>
      <c r="D2257" s="8"/>
      <c r="E2257" s="8"/>
      <c r="F2257" s="8"/>
      <c r="G2257" s="2" t="str">
        <f>IFERROR(__xludf.DUMMYFUNCTION("IF(NOT(EXACT(A2257,A2256)), IF(ISERROR(FILTER(D$2:D2782, A$2:A2782 = A2257, D$2:D2782&lt;&gt;"""")), """", COUNTA(FILTER(D$2:D2782, A$2:A2782 = A2257, D$2:D2782&lt;&gt;""""))),"""")"),"")</f>
        <v/>
      </c>
    </row>
    <row r="2258" ht="14.25" customHeight="1">
      <c r="A2258" s="7" t="s">
        <v>4601</v>
      </c>
      <c r="B2258" s="7" t="s">
        <v>4602</v>
      </c>
      <c r="C2258" s="7" t="s">
        <v>44</v>
      </c>
      <c r="D2258" s="8"/>
      <c r="E2258" s="8"/>
      <c r="F2258" s="8"/>
      <c r="G2258" s="2" t="str">
        <f>IFERROR(__xludf.DUMMYFUNCTION("IF(NOT(EXACT(A2258,A2257)), IF(ISERROR(FILTER(D$2:D2782, A$2:A2782 = A2258, D$2:D2782&lt;&gt;"""")), """", COUNTA(FILTER(D$2:D2782, A$2:A2782 = A2258, D$2:D2782&lt;&gt;""""))),"""")"),"")</f>
        <v/>
      </c>
    </row>
    <row r="2259" ht="14.25" customHeight="1">
      <c r="A2259" s="7" t="s">
        <v>4603</v>
      </c>
      <c r="B2259" s="7" t="s">
        <v>4604</v>
      </c>
      <c r="C2259" s="7" t="s">
        <v>44</v>
      </c>
      <c r="D2259" s="8"/>
      <c r="E2259" s="8"/>
      <c r="F2259" s="8"/>
      <c r="G2259" s="2" t="str">
        <f>IFERROR(__xludf.DUMMYFUNCTION("IF(NOT(EXACT(A2259,A2258)), IF(ISERROR(FILTER(D$2:D2782, A$2:A2782 = A2259, D$2:D2782&lt;&gt;"""")), """", COUNTA(FILTER(D$2:D2782, A$2:A2782 = A2259, D$2:D2782&lt;&gt;""""))),"""")"),"")</f>
        <v/>
      </c>
    </row>
    <row r="2260" ht="14.25" customHeight="1">
      <c r="A2260" s="7" t="s">
        <v>4605</v>
      </c>
      <c r="B2260" s="7" t="s">
        <v>4606</v>
      </c>
      <c r="C2260" s="7" t="s">
        <v>44</v>
      </c>
      <c r="D2260" s="8"/>
      <c r="E2260" s="8"/>
      <c r="F2260" s="8"/>
      <c r="G2260" s="2" t="str">
        <f>IFERROR(__xludf.DUMMYFUNCTION("IF(NOT(EXACT(A2260,A2259)), IF(ISERROR(FILTER(D$2:D2782, A$2:A2782 = A2260, D$2:D2782&lt;&gt;"""")), """", COUNTA(FILTER(D$2:D2782, A$2:A2782 = A2260, D$2:D2782&lt;&gt;""""))),"""")"),"")</f>
        <v/>
      </c>
    </row>
    <row r="2261" ht="14.25" customHeight="1">
      <c r="A2261" s="7" t="s">
        <v>4607</v>
      </c>
      <c r="B2261" s="7" t="s">
        <v>4608</v>
      </c>
      <c r="C2261" s="7" t="s">
        <v>44</v>
      </c>
      <c r="D2261" s="8"/>
      <c r="E2261" s="8"/>
      <c r="F2261" s="8"/>
      <c r="G2261" s="2" t="str">
        <f>IFERROR(__xludf.DUMMYFUNCTION("IF(NOT(EXACT(A2261,A2260)), IF(ISERROR(FILTER(D$2:D2782, A$2:A2782 = A2261, D$2:D2782&lt;&gt;"""")), """", COUNTA(FILTER(D$2:D2782, A$2:A2782 = A2261, D$2:D2782&lt;&gt;""""))),"""")"),"")</f>
        <v/>
      </c>
    </row>
    <row r="2262" ht="14.25" customHeight="1">
      <c r="A2262" s="7" t="s">
        <v>4609</v>
      </c>
      <c r="B2262" s="7" t="s">
        <v>4610</v>
      </c>
      <c r="C2262" s="7" t="s">
        <v>44</v>
      </c>
      <c r="D2262" s="8"/>
      <c r="E2262" s="8"/>
      <c r="F2262" s="8"/>
      <c r="G2262" s="2" t="str">
        <f>IFERROR(__xludf.DUMMYFUNCTION("IF(NOT(EXACT(A2262,A2261)), IF(ISERROR(FILTER(D$2:D2782, A$2:A2782 = A2262, D$2:D2782&lt;&gt;"""")), """", COUNTA(FILTER(D$2:D2782, A$2:A2782 = A2262, D$2:D2782&lt;&gt;""""))),"""")"),"")</f>
        <v/>
      </c>
    </row>
    <row r="2263" ht="14.25" customHeight="1">
      <c r="A2263" s="7" t="s">
        <v>4611</v>
      </c>
      <c r="B2263" s="7" t="s">
        <v>4612</v>
      </c>
      <c r="C2263" s="7" t="s">
        <v>44</v>
      </c>
      <c r="D2263" s="8"/>
      <c r="E2263" s="8"/>
      <c r="F2263" s="8"/>
      <c r="G2263" s="2" t="str">
        <f>IFERROR(__xludf.DUMMYFUNCTION("IF(NOT(EXACT(A2263,A2262)), IF(ISERROR(FILTER(D$2:D2782, A$2:A2782 = A2263, D$2:D2782&lt;&gt;"""")), """", COUNTA(FILTER(D$2:D2782, A$2:A2782 = A2263, D$2:D2782&lt;&gt;""""))),"""")"),"")</f>
        <v/>
      </c>
    </row>
    <row r="2264" ht="14.25" customHeight="1">
      <c r="A2264" s="7" t="s">
        <v>4613</v>
      </c>
      <c r="B2264" s="7" t="s">
        <v>4614</v>
      </c>
      <c r="C2264" s="7" t="s">
        <v>44</v>
      </c>
      <c r="D2264" s="8"/>
      <c r="E2264" s="8"/>
      <c r="F2264" s="8"/>
      <c r="G2264" s="2" t="str">
        <f>IFERROR(__xludf.DUMMYFUNCTION("IF(NOT(EXACT(A2264,A2263)), IF(ISERROR(FILTER(D$2:D2782, A$2:A2782 = A2264, D$2:D2782&lt;&gt;"""")), """", COUNTA(FILTER(D$2:D2782, A$2:A2782 = A2264, D$2:D2782&lt;&gt;""""))),"""")"),"")</f>
        <v/>
      </c>
    </row>
    <row r="2265" ht="14.25" customHeight="1">
      <c r="A2265" s="7" t="s">
        <v>4615</v>
      </c>
      <c r="B2265" s="7" t="s">
        <v>4616</v>
      </c>
      <c r="C2265" s="7" t="s">
        <v>44</v>
      </c>
      <c r="D2265" s="8"/>
      <c r="E2265" s="8"/>
      <c r="F2265" s="8"/>
      <c r="G2265" s="2" t="str">
        <f>IFERROR(__xludf.DUMMYFUNCTION("IF(NOT(EXACT(A2265,A2264)), IF(ISERROR(FILTER(D$2:D2782, A$2:A2782 = A2265, D$2:D2782&lt;&gt;"""")), """", COUNTA(FILTER(D$2:D2782, A$2:A2782 = A2265, D$2:D2782&lt;&gt;""""))),"""")"),"")</f>
        <v/>
      </c>
    </row>
    <row r="2266" ht="14.25" customHeight="1">
      <c r="A2266" s="7" t="s">
        <v>4617</v>
      </c>
      <c r="B2266" s="7" t="s">
        <v>4618</v>
      </c>
      <c r="C2266" s="7" t="s">
        <v>44</v>
      </c>
      <c r="D2266" s="8"/>
      <c r="E2266" s="8"/>
      <c r="F2266" s="8"/>
      <c r="G2266" s="2" t="str">
        <f>IFERROR(__xludf.DUMMYFUNCTION("IF(NOT(EXACT(A2266,A2265)), IF(ISERROR(FILTER(D$2:D2782, A$2:A2782 = A2266, D$2:D2782&lt;&gt;"""")), """", COUNTA(FILTER(D$2:D2782, A$2:A2782 = A2266, D$2:D2782&lt;&gt;""""))),"""")"),"")</f>
        <v/>
      </c>
    </row>
    <row r="2267" ht="14.25" customHeight="1">
      <c r="A2267" s="7" t="s">
        <v>4619</v>
      </c>
      <c r="B2267" s="7" t="s">
        <v>4620</v>
      </c>
      <c r="C2267" s="7" t="s">
        <v>44</v>
      </c>
      <c r="D2267" s="8"/>
      <c r="E2267" s="8"/>
      <c r="F2267" s="8"/>
      <c r="G2267" s="2" t="str">
        <f>IFERROR(__xludf.DUMMYFUNCTION("IF(NOT(EXACT(A2267,A2266)), IF(ISERROR(FILTER(D$2:D2782, A$2:A2782 = A2267, D$2:D2782&lt;&gt;"""")), """", COUNTA(FILTER(D$2:D2782, A$2:A2782 = A2267, D$2:D2782&lt;&gt;""""))),"""")"),"")</f>
        <v/>
      </c>
    </row>
    <row r="2268" ht="14.25" customHeight="1">
      <c r="A2268" s="7" t="s">
        <v>4621</v>
      </c>
      <c r="B2268" s="7" t="s">
        <v>4622</v>
      </c>
      <c r="C2268" s="7" t="s">
        <v>44</v>
      </c>
      <c r="D2268" s="8"/>
      <c r="E2268" s="8"/>
      <c r="F2268" s="8"/>
      <c r="G2268" s="2" t="str">
        <f>IFERROR(__xludf.DUMMYFUNCTION("IF(NOT(EXACT(A2268,A2267)), IF(ISERROR(FILTER(D$2:D2782, A$2:A2782 = A2268, D$2:D2782&lt;&gt;"""")), """", COUNTA(FILTER(D$2:D2782, A$2:A2782 = A2268, D$2:D2782&lt;&gt;""""))),"""")"),"")</f>
        <v/>
      </c>
    </row>
    <row r="2269" ht="14.25" customHeight="1">
      <c r="A2269" s="7" t="s">
        <v>4623</v>
      </c>
      <c r="B2269" s="7" t="s">
        <v>4624</v>
      </c>
      <c r="C2269" s="7" t="s">
        <v>44</v>
      </c>
      <c r="D2269" s="8"/>
      <c r="E2269" s="8"/>
      <c r="F2269" s="8"/>
      <c r="G2269" s="2" t="str">
        <f>IFERROR(__xludf.DUMMYFUNCTION("IF(NOT(EXACT(A2269,A2268)), IF(ISERROR(FILTER(D$2:D2782, A$2:A2782 = A2269, D$2:D2782&lt;&gt;"""")), """", COUNTA(FILTER(D$2:D2782, A$2:A2782 = A2269, D$2:D2782&lt;&gt;""""))),"""")"),"")</f>
        <v/>
      </c>
    </row>
    <row r="2270" ht="14.25" customHeight="1">
      <c r="A2270" s="7" t="s">
        <v>4625</v>
      </c>
      <c r="B2270" s="7" t="s">
        <v>4626</v>
      </c>
      <c r="C2270" s="7" t="s">
        <v>44</v>
      </c>
      <c r="D2270" s="8"/>
      <c r="E2270" s="8"/>
      <c r="F2270" s="8"/>
      <c r="G2270" s="2" t="str">
        <f>IFERROR(__xludf.DUMMYFUNCTION("IF(NOT(EXACT(A2270,A2269)), IF(ISERROR(FILTER(D$2:D2782, A$2:A2782 = A2270, D$2:D2782&lt;&gt;"""")), """", COUNTA(FILTER(D$2:D2782, A$2:A2782 = A2270, D$2:D2782&lt;&gt;""""))),"""")"),"")</f>
        <v/>
      </c>
    </row>
    <row r="2271" ht="14.25" customHeight="1">
      <c r="A2271" s="7" t="s">
        <v>4627</v>
      </c>
      <c r="B2271" s="7" t="s">
        <v>4628</v>
      </c>
      <c r="C2271" s="7" t="s">
        <v>44</v>
      </c>
      <c r="D2271" s="8"/>
      <c r="E2271" s="8"/>
      <c r="F2271" s="8"/>
      <c r="G2271" s="2" t="str">
        <f>IFERROR(__xludf.DUMMYFUNCTION("IF(NOT(EXACT(A2271,A2270)), IF(ISERROR(FILTER(D$2:D2782, A$2:A2782 = A2271, D$2:D2782&lt;&gt;"""")), """", COUNTA(FILTER(D$2:D2782, A$2:A2782 = A2271, D$2:D2782&lt;&gt;""""))),"""")"),"")</f>
        <v/>
      </c>
    </row>
    <row r="2272" ht="14.25" customHeight="1">
      <c r="A2272" s="7" t="s">
        <v>4629</v>
      </c>
      <c r="B2272" s="7" t="s">
        <v>4630</v>
      </c>
      <c r="C2272" s="7" t="s">
        <v>44</v>
      </c>
      <c r="D2272" s="8"/>
      <c r="E2272" s="8"/>
      <c r="F2272" s="8"/>
      <c r="G2272" s="2" t="str">
        <f>IFERROR(__xludf.DUMMYFUNCTION("IF(NOT(EXACT(A2272,A2271)), IF(ISERROR(FILTER(D$2:D2782, A$2:A2782 = A2272, D$2:D2782&lt;&gt;"""")), """", COUNTA(FILTER(D$2:D2782, A$2:A2782 = A2272, D$2:D2782&lt;&gt;""""))),"""")"),"")</f>
        <v/>
      </c>
    </row>
    <row r="2273" ht="14.25" customHeight="1">
      <c r="A2273" s="7" t="s">
        <v>4631</v>
      </c>
      <c r="B2273" s="7" t="s">
        <v>4632</v>
      </c>
      <c r="C2273" s="7" t="s">
        <v>44</v>
      </c>
      <c r="D2273" s="8"/>
      <c r="E2273" s="8"/>
      <c r="F2273" s="8"/>
      <c r="G2273" s="2" t="str">
        <f>IFERROR(__xludf.DUMMYFUNCTION("IF(NOT(EXACT(A2273,A2272)), IF(ISERROR(FILTER(D$2:D2782, A$2:A2782 = A2273, D$2:D2782&lt;&gt;"""")), """", COUNTA(FILTER(D$2:D2782, A$2:A2782 = A2273, D$2:D2782&lt;&gt;""""))),"""")"),"")</f>
        <v/>
      </c>
    </row>
    <row r="2274" ht="14.25" customHeight="1">
      <c r="A2274" s="7" t="s">
        <v>4633</v>
      </c>
      <c r="B2274" s="7" t="s">
        <v>4634</v>
      </c>
      <c r="C2274" s="7" t="s">
        <v>44</v>
      </c>
      <c r="D2274" s="8"/>
      <c r="E2274" s="8"/>
      <c r="F2274" s="8"/>
      <c r="G2274" s="2" t="str">
        <f>IFERROR(__xludf.DUMMYFUNCTION("IF(NOT(EXACT(A2274,A2273)), IF(ISERROR(FILTER(D$2:D2782, A$2:A2782 = A2274, D$2:D2782&lt;&gt;"""")), """", COUNTA(FILTER(D$2:D2782, A$2:A2782 = A2274, D$2:D2782&lt;&gt;""""))),"""")"),"")</f>
        <v/>
      </c>
    </row>
    <row r="2275" ht="14.25" customHeight="1">
      <c r="A2275" s="7" t="s">
        <v>4635</v>
      </c>
      <c r="B2275" s="7" t="s">
        <v>4636</v>
      </c>
      <c r="C2275" s="7" t="s">
        <v>44</v>
      </c>
      <c r="D2275" s="8"/>
      <c r="E2275" s="8"/>
      <c r="F2275" s="8"/>
      <c r="G2275" s="2" t="str">
        <f>IFERROR(__xludf.DUMMYFUNCTION("IF(NOT(EXACT(A2275,A2274)), IF(ISERROR(FILTER(D$2:D2782, A$2:A2782 = A2275, D$2:D2782&lt;&gt;"""")), """", COUNTA(FILTER(D$2:D2782, A$2:A2782 = A2275, D$2:D2782&lt;&gt;""""))),"""")"),"")</f>
        <v/>
      </c>
    </row>
    <row r="2276" ht="14.25" customHeight="1">
      <c r="A2276" s="7" t="s">
        <v>4637</v>
      </c>
      <c r="B2276" s="7" t="s">
        <v>4638</v>
      </c>
      <c r="C2276" s="7" t="s">
        <v>44</v>
      </c>
      <c r="D2276" s="8"/>
      <c r="E2276" s="8"/>
      <c r="F2276" s="8"/>
      <c r="G2276" s="2" t="str">
        <f>IFERROR(__xludf.DUMMYFUNCTION("IF(NOT(EXACT(A2276,A2275)), IF(ISERROR(FILTER(D$2:D2782, A$2:A2782 = A2276, D$2:D2782&lt;&gt;"""")), """", COUNTA(FILTER(D$2:D2782, A$2:A2782 = A2276, D$2:D2782&lt;&gt;""""))),"""")"),"")</f>
        <v/>
      </c>
    </row>
    <row r="2277" ht="14.25" customHeight="1">
      <c r="A2277" s="7" t="s">
        <v>4639</v>
      </c>
      <c r="B2277" s="7" t="s">
        <v>4640</v>
      </c>
      <c r="C2277" s="7" t="s">
        <v>44</v>
      </c>
      <c r="D2277" s="8"/>
      <c r="E2277" s="8"/>
      <c r="F2277" s="8"/>
      <c r="G2277" s="2" t="str">
        <f>IFERROR(__xludf.DUMMYFUNCTION("IF(NOT(EXACT(A2277,A2276)), IF(ISERROR(FILTER(D$2:D2782, A$2:A2782 = A2277, D$2:D2782&lt;&gt;"""")), """", COUNTA(FILTER(D$2:D2782, A$2:A2782 = A2277, D$2:D2782&lt;&gt;""""))),"""")"),"")</f>
        <v/>
      </c>
    </row>
    <row r="2278" ht="14.25" customHeight="1">
      <c r="A2278" s="7" t="s">
        <v>4641</v>
      </c>
      <c r="B2278" s="7" t="s">
        <v>4642</v>
      </c>
      <c r="C2278" s="7" t="s">
        <v>44</v>
      </c>
      <c r="D2278" s="8"/>
      <c r="E2278" s="8"/>
      <c r="F2278" s="8"/>
      <c r="G2278" s="2" t="str">
        <f>IFERROR(__xludf.DUMMYFUNCTION("IF(NOT(EXACT(A2278,A2277)), IF(ISERROR(FILTER(D$2:D2782, A$2:A2782 = A2278, D$2:D2782&lt;&gt;"""")), """", COUNTA(FILTER(D$2:D2782, A$2:A2782 = A2278, D$2:D2782&lt;&gt;""""))),"""")"),"")</f>
        <v/>
      </c>
    </row>
    <row r="2279" ht="14.25" customHeight="1">
      <c r="A2279" s="7" t="s">
        <v>4643</v>
      </c>
      <c r="B2279" s="7" t="s">
        <v>4644</v>
      </c>
      <c r="C2279" s="7" t="s">
        <v>44</v>
      </c>
      <c r="D2279" s="8"/>
      <c r="E2279" s="8"/>
      <c r="F2279" s="8"/>
      <c r="G2279" s="2" t="str">
        <f>IFERROR(__xludf.DUMMYFUNCTION("IF(NOT(EXACT(A2279,A2278)), IF(ISERROR(FILTER(D$2:D2782, A$2:A2782 = A2279, D$2:D2782&lt;&gt;"""")), """", COUNTA(FILTER(D$2:D2782, A$2:A2782 = A2279, D$2:D2782&lt;&gt;""""))),"""")"),"")</f>
        <v/>
      </c>
    </row>
    <row r="2280" ht="14.25" customHeight="1">
      <c r="A2280" s="7" t="s">
        <v>4645</v>
      </c>
      <c r="B2280" s="7" t="s">
        <v>4646</v>
      </c>
      <c r="C2280" s="7" t="s">
        <v>44</v>
      </c>
      <c r="D2280" s="8"/>
      <c r="E2280" s="8"/>
      <c r="F2280" s="8"/>
      <c r="G2280" s="2" t="str">
        <f>IFERROR(__xludf.DUMMYFUNCTION("IF(NOT(EXACT(A2280,A2279)), IF(ISERROR(FILTER(D$2:D2782, A$2:A2782 = A2280, D$2:D2782&lt;&gt;"""")), """", COUNTA(FILTER(D$2:D2782, A$2:A2782 = A2280, D$2:D2782&lt;&gt;""""))),"""")"),"")</f>
        <v/>
      </c>
    </row>
    <row r="2281" ht="14.25" customHeight="1">
      <c r="A2281" s="7" t="s">
        <v>4647</v>
      </c>
      <c r="B2281" s="7" t="s">
        <v>4648</v>
      </c>
      <c r="C2281" s="7" t="s">
        <v>44</v>
      </c>
      <c r="D2281" s="8"/>
      <c r="E2281" s="8"/>
      <c r="F2281" s="8"/>
      <c r="G2281" s="2" t="str">
        <f>IFERROR(__xludf.DUMMYFUNCTION("IF(NOT(EXACT(A2281,A2280)), IF(ISERROR(FILTER(D$2:D2782, A$2:A2782 = A2281, D$2:D2782&lt;&gt;"""")), """", COUNTA(FILTER(D$2:D2782, A$2:A2782 = A2281, D$2:D2782&lt;&gt;""""))),"""")"),"")</f>
        <v/>
      </c>
    </row>
    <row r="2282" ht="14.25" customHeight="1">
      <c r="A2282" s="7" t="s">
        <v>4649</v>
      </c>
      <c r="B2282" s="7" t="s">
        <v>4650</v>
      </c>
      <c r="C2282" s="7" t="s">
        <v>44</v>
      </c>
      <c r="D2282" s="8"/>
      <c r="E2282" s="8"/>
      <c r="F2282" s="8"/>
      <c r="G2282" s="2" t="str">
        <f>IFERROR(__xludf.DUMMYFUNCTION("IF(NOT(EXACT(A2282,A2281)), IF(ISERROR(FILTER(D$2:D2782, A$2:A2782 = A2282, D$2:D2782&lt;&gt;"""")), """", COUNTA(FILTER(D$2:D2782, A$2:A2782 = A2282, D$2:D2782&lt;&gt;""""))),"""")"),"")</f>
        <v/>
      </c>
    </row>
    <row r="2283" ht="14.25" customHeight="1">
      <c r="A2283" s="7" t="s">
        <v>4651</v>
      </c>
      <c r="B2283" s="7" t="s">
        <v>4652</v>
      </c>
      <c r="C2283" s="7" t="s">
        <v>44</v>
      </c>
      <c r="D2283" s="8"/>
      <c r="E2283" s="8"/>
      <c r="F2283" s="8"/>
      <c r="G2283" s="2" t="str">
        <f>IFERROR(__xludf.DUMMYFUNCTION("IF(NOT(EXACT(A2283,A2282)), IF(ISERROR(FILTER(D$2:D2782, A$2:A2782 = A2283, D$2:D2782&lt;&gt;"""")), """", COUNTA(FILTER(D$2:D2782, A$2:A2782 = A2283, D$2:D2782&lt;&gt;""""))),"""")"),"")</f>
        <v/>
      </c>
    </row>
    <row r="2284" ht="14.25" customHeight="1">
      <c r="A2284" s="7" t="s">
        <v>4653</v>
      </c>
      <c r="B2284" s="7" t="s">
        <v>4654</v>
      </c>
      <c r="C2284" s="7" t="s">
        <v>44</v>
      </c>
      <c r="D2284" s="8"/>
      <c r="E2284" s="8"/>
      <c r="F2284" s="8"/>
      <c r="G2284" s="2" t="str">
        <f>IFERROR(__xludf.DUMMYFUNCTION("IF(NOT(EXACT(A2284,A2283)), IF(ISERROR(FILTER(D$2:D2782, A$2:A2782 = A2284, D$2:D2782&lt;&gt;"""")), """", COUNTA(FILTER(D$2:D2782, A$2:A2782 = A2284, D$2:D2782&lt;&gt;""""))),"""")"),"")</f>
        <v/>
      </c>
    </row>
    <row r="2285" ht="14.25" customHeight="1">
      <c r="A2285" s="7" t="s">
        <v>4655</v>
      </c>
      <c r="B2285" s="7" t="s">
        <v>4656</v>
      </c>
      <c r="C2285" s="7" t="s">
        <v>44</v>
      </c>
      <c r="D2285" s="8"/>
      <c r="E2285" s="8"/>
      <c r="F2285" s="8"/>
      <c r="G2285" s="2" t="str">
        <f>IFERROR(__xludf.DUMMYFUNCTION("IF(NOT(EXACT(A2285,A2284)), IF(ISERROR(FILTER(D$2:D2782, A$2:A2782 = A2285, D$2:D2782&lt;&gt;"""")), """", COUNTA(FILTER(D$2:D2782, A$2:A2782 = A2285, D$2:D2782&lt;&gt;""""))),"""")"),"")</f>
        <v/>
      </c>
    </row>
    <row r="2286" ht="14.25" customHeight="1">
      <c r="A2286" s="7" t="s">
        <v>4657</v>
      </c>
      <c r="B2286" s="7" t="s">
        <v>4658</v>
      </c>
      <c r="C2286" s="7" t="s">
        <v>4659</v>
      </c>
      <c r="D2286" s="7" t="s">
        <v>4660</v>
      </c>
      <c r="E2286" s="7" t="s">
        <v>21</v>
      </c>
      <c r="F2286" s="7" t="s">
        <v>770</v>
      </c>
      <c r="G2286" s="2">
        <f>IFERROR(__xludf.DUMMYFUNCTION("IF(NOT(EXACT(A2286,A2285)), IF(ISERROR(FILTER(D$2:D2782, A$2:A2782 = A2286, D$2:D2782&lt;&gt;"""")), """", COUNTA(FILTER(D$2:D2782, A$2:A2782 = A2286, D$2:D2782&lt;&gt;""""))),"""")"),1.0)</f>
        <v>1</v>
      </c>
    </row>
    <row r="2287" ht="14.25" customHeight="1">
      <c r="A2287" s="7" t="s">
        <v>4661</v>
      </c>
      <c r="B2287" s="7" t="s">
        <v>4662</v>
      </c>
      <c r="C2287" s="7" t="s">
        <v>44</v>
      </c>
      <c r="D2287" s="8"/>
      <c r="E2287" s="8"/>
      <c r="F2287" s="8"/>
      <c r="G2287" s="2" t="str">
        <f>IFERROR(__xludf.DUMMYFUNCTION("IF(NOT(EXACT(A2287,A2286)), IF(ISERROR(FILTER(D$2:D2782, A$2:A2782 = A2287, D$2:D2782&lt;&gt;"""")), """", COUNTA(FILTER(D$2:D2782, A$2:A2782 = A2287, D$2:D2782&lt;&gt;""""))),"""")"),"")</f>
        <v/>
      </c>
    </row>
    <row r="2288" ht="14.25" customHeight="1">
      <c r="A2288" s="7" t="s">
        <v>4663</v>
      </c>
      <c r="B2288" s="7" t="s">
        <v>4664</v>
      </c>
      <c r="C2288" s="7" t="s">
        <v>44</v>
      </c>
      <c r="D2288" s="8"/>
      <c r="E2288" s="8"/>
      <c r="F2288" s="8"/>
      <c r="G2288" s="2" t="str">
        <f>IFERROR(__xludf.DUMMYFUNCTION("IF(NOT(EXACT(A2288,A2287)), IF(ISERROR(FILTER(D$2:D2782, A$2:A2782 = A2288, D$2:D2782&lt;&gt;"""")), """", COUNTA(FILTER(D$2:D2782, A$2:A2782 = A2288, D$2:D2782&lt;&gt;""""))),"""")"),"")</f>
        <v/>
      </c>
    </row>
    <row r="2289" ht="14.25" customHeight="1">
      <c r="A2289" s="7" t="s">
        <v>4665</v>
      </c>
      <c r="B2289" s="7" t="s">
        <v>4666</v>
      </c>
      <c r="C2289" s="7" t="s">
        <v>44</v>
      </c>
      <c r="D2289" s="8"/>
      <c r="E2289" s="8"/>
      <c r="F2289" s="8"/>
      <c r="G2289" s="2" t="str">
        <f>IFERROR(__xludf.DUMMYFUNCTION("IF(NOT(EXACT(A2289,A2288)), IF(ISERROR(FILTER(D$2:D2782, A$2:A2782 = A2289, D$2:D2782&lt;&gt;"""")), """", COUNTA(FILTER(D$2:D2782, A$2:A2782 = A2289, D$2:D2782&lt;&gt;""""))),"""")"),"")</f>
        <v/>
      </c>
    </row>
    <row r="2290" ht="14.25" customHeight="1">
      <c r="A2290" s="7" t="s">
        <v>4667</v>
      </c>
      <c r="B2290" s="7" t="s">
        <v>4668</v>
      </c>
      <c r="C2290" s="7" t="s">
        <v>44</v>
      </c>
      <c r="D2290" s="8"/>
      <c r="E2290" s="8"/>
      <c r="F2290" s="8"/>
      <c r="G2290" s="2" t="str">
        <f>IFERROR(__xludf.DUMMYFUNCTION("IF(NOT(EXACT(A2290,A2289)), IF(ISERROR(FILTER(D$2:D2782, A$2:A2782 = A2290, D$2:D2782&lt;&gt;"""")), """", COUNTA(FILTER(D$2:D2782, A$2:A2782 = A2290, D$2:D2782&lt;&gt;""""))),"""")"),"")</f>
        <v/>
      </c>
    </row>
    <row r="2291" ht="14.25" customHeight="1">
      <c r="A2291" s="7" t="s">
        <v>4669</v>
      </c>
      <c r="B2291" s="7" t="s">
        <v>4670</v>
      </c>
      <c r="C2291" s="7" t="s">
        <v>44</v>
      </c>
      <c r="D2291" s="8"/>
      <c r="E2291" s="8"/>
      <c r="F2291" s="8"/>
      <c r="G2291" s="2" t="str">
        <f>IFERROR(__xludf.DUMMYFUNCTION("IF(NOT(EXACT(A2291,A2290)), IF(ISERROR(FILTER(D$2:D2782, A$2:A2782 = A2291, D$2:D2782&lt;&gt;"""")), """", COUNTA(FILTER(D$2:D2782, A$2:A2782 = A2291, D$2:D2782&lt;&gt;""""))),"""")"),"")</f>
        <v/>
      </c>
    </row>
    <row r="2292" ht="14.25" customHeight="1">
      <c r="A2292" s="7" t="s">
        <v>4671</v>
      </c>
      <c r="B2292" s="7" t="s">
        <v>4672</v>
      </c>
      <c r="C2292" s="7" t="s">
        <v>44</v>
      </c>
      <c r="D2292" s="8"/>
      <c r="E2292" s="8"/>
      <c r="F2292" s="8"/>
      <c r="G2292" s="2" t="str">
        <f>IFERROR(__xludf.DUMMYFUNCTION("IF(NOT(EXACT(A2292,A2291)), IF(ISERROR(FILTER(D$2:D2782, A$2:A2782 = A2292, D$2:D2782&lt;&gt;"""")), """", COUNTA(FILTER(D$2:D2782, A$2:A2782 = A2292, D$2:D2782&lt;&gt;""""))),"""")"),"")</f>
        <v/>
      </c>
    </row>
    <row r="2293" ht="14.25" customHeight="1">
      <c r="A2293" s="7" t="s">
        <v>4673</v>
      </c>
      <c r="B2293" s="7" t="s">
        <v>4674</v>
      </c>
      <c r="C2293" s="7" t="s">
        <v>44</v>
      </c>
      <c r="D2293" s="8"/>
      <c r="E2293" s="8"/>
      <c r="F2293" s="8"/>
      <c r="G2293" s="2" t="str">
        <f>IFERROR(__xludf.DUMMYFUNCTION("IF(NOT(EXACT(A2293,A2292)), IF(ISERROR(FILTER(D$2:D2782, A$2:A2782 = A2293, D$2:D2782&lt;&gt;"""")), """", COUNTA(FILTER(D$2:D2782, A$2:A2782 = A2293, D$2:D2782&lt;&gt;""""))),"""")"),"")</f>
        <v/>
      </c>
    </row>
    <row r="2294" ht="14.25" customHeight="1">
      <c r="A2294" s="7" t="s">
        <v>4675</v>
      </c>
      <c r="B2294" s="7" t="s">
        <v>4676</v>
      </c>
      <c r="C2294" s="7" t="s">
        <v>44</v>
      </c>
      <c r="D2294" s="8"/>
      <c r="E2294" s="8"/>
      <c r="F2294" s="8"/>
      <c r="G2294" s="2" t="str">
        <f>IFERROR(__xludf.DUMMYFUNCTION("IF(NOT(EXACT(A2294,A2293)), IF(ISERROR(FILTER(D$2:D2782, A$2:A2782 = A2294, D$2:D2782&lt;&gt;"""")), """", COUNTA(FILTER(D$2:D2782, A$2:A2782 = A2294, D$2:D2782&lt;&gt;""""))),"""")"),"")</f>
        <v/>
      </c>
    </row>
    <row r="2295" ht="14.25" customHeight="1">
      <c r="A2295" s="7" t="s">
        <v>4677</v>
      </c>
      <c r="B2295" s="7" t="s">
        <v>4678</v>
      </c>
      <c r="C2295" s="7" t="s">
        <v>44</v>
      </c>
      <c r="D2295" s="8"/>
      <c r="E2295" s="8"/>
      <c r="F2295" s="8"/>
      <c r="G2295" s="2" t="str">
        <f>IFERROR(__xludf.DUMMYFUNCTION("IF(NOT(EXACT(A2295,A2294)), IF(ISERROR(FILTER(D$2:D2782, A$2:A2782 = A2295, D$2:D2782&lt;&gt;"""")), """", COUNTA(FILTER(D$2:D2782, A$2:A2782 = A2295, D$2:D2782&lt;&gt;""""))),"""")"),"")</f>
        <v/>
      </c>
    </row>
    <row r="2296" ht="14.25" customHeight="1">
      <c r="A2296" s="7" t="s">
        <v>4679</v>
      </c>
      <c r="B2296" s="7" t="s">
        <v>4680</v>
      </c>
      <c r="C2296" s="7" t="s">
        <v>44</v>
      </c>
      <c r="D2296" s="8"/>
      <c r="E2296" s="8"/>
      <c r="F2296" s="8"/>
      <c r="G2296" s="2" t="str">
        <f>IFERROR(__xludf.DUMMYFUNCTION("IF(NOT(EXACT(A2296,A2295)), IF(ISERROR(FILTER(D$2:D2782, A$2:A2782 = A2296, D$2:D2782&lt;&gt;"""")), """", COUNTA(FILTER(D$2:D2782, A$2:A2782 = A2296, D$2:D2782&lt;&gt;""""))),"""")"),"")</f>
        <v/>
      </c>
    </row>
    <row r="2297" ht="14.25" customHeight="1">
      <c r="A2297" s="7" t="s">
        <v>4681</v>
      </c>
      <c r="B2297" s="7" t="s">
        <v>4682</v>
      </c>
      <c r="C2297" s="7" t="s">
        <v>44</v>
      </c>
      <c r="D2297" s="8"/>
      <c r="E2297" s="8"/>
      <c r="F2297" s="8"/>
      <c r="G2297" s="2" t="str">
        <f>IFERROR(__xludf.DUMMYFUNCTION("IF(NOT(EXACT(A2297,A2296)), IF(ISERROR(FILTER(D$2:D2782, A$2:A2782 = A2297, D$2:D2782&lt;&gt;"""")), """", COUNTA(FILTER(D$2:D2782, A$2:A2782 = A2297, D$2:D2782&lt;&gt;""""))),"""")"),"")</f>
        <v/>
      </c>
    </row>
    <row r="2298" ht="14.25" customHeight="1">
      <c r="A2298" s="7" t="s">
        <v>4683</v>
      </c>
      <c r="B2298" s="7" t="s">
        <v>4684</v>
      </c>
      <c r="C2298" s="7" t="s">
        <v>44</v>
      </c>
      <c r="D2298" s="8"/>
      <c r="E2298" s="8"/>
      <c r="F2298" s="8"/>
      <c r="G2298" s="2" t="str">
        <f>IFERROR(__xludf.DUMMYFUNCTION("IF(NOT(EXACT(A2298,A2297)), IF(ISERROR(FILTER(D$2:D2782, A$2:A2782 = A2298, D$2:D2782&lt;&gt;"""")), """", COUNTA(FILTER(D$2:D2782, A$2:A2782 = A2298, D$2:D2782&lt;&gt;""""))),"""")"),"")</f>
        <v/>
      </c>
    </row>
    <row r="2299" ht="14.25" customHeight="1">
      <c r="A2299" s="7" t="s">
        <v>4685</v>
      </c>
      <c r="B2299" s="7" t="s">
        <v>4686</v>
      </c>
      <c r="C2299" s="7" t="s">
        <v>44</v>
      </c>
      <c r="D2299" s="8"/>
      <c r="E2299" s="8"/>
      <c r="F2299" s="8"/>
      <c r="G2299" s="2" t="str">
        <f>IFERROR(__xludf.DUMMYFUNCTION("IF(NOT(EXACT(A2299,A2298)), IF(ISERROR(FILTER(D$2:D2782, A$2:A2782 = A2299, D$2:D2782&lt;&gt;"""")), """", COUNTA(FILTER(D$2:D2782, A$2:A2782 = A2299, D$2:D2782&lt;&gt;""""))),"""")"),"")</f>
        <v/>
      </c>
    </row>
    <row r="2300" ht="14.25" customHeight="1">
      <c r="A2300" s="7" t="s">
        <v>4687</v>
      </c>
      <c r="B2300" s="7" t="s">
        <v>4688</v>
      </c>
      <c r="C2300" s="7" t="s">
        <v>44</v>
      </c>
      <c r="D2300" s="8"/>
      <c r="E2300" s="8"/>
      <c r="F2300" s="8"/>
      <c r="G2300" s="2" t="str">
        <f>IFERROR(__xludf.DUMMYFUNCTION("IF(NOT(EXACT(A2300,A2299)), IF(ISERROR(FILTER(D$2:D2782, A$2:A2782 = A2300, D$2:D2782&lt;&gt;"""")), """", COUNTA(FILTER(D$2:D2782, A$2:A2782 = A2300, D$2:D2782&lt;&gt;""""))),"""")"),"")</f>
        <v/>
      </c>
    </row>
    <row r="2301" ht="14.25" customHeight="1">
      <c r="A2301" s="7" t="s">
        <v>4689</v>
      </c>
      <c r="B2301" s="7" t="s">
        <v>4690</v>
      </c>
      <c r="C2301" s="7" t="s">
        <v>44</v>
      </c>
      <c r="D2301" s="8"/>
      <c r="E2301" s="8"/>
      <c r="F2301" s="8"/>
      <c r="G2301" s="2" t="str">
        <f>IFERROR(__xludf.DUMMYFUNCTION("IF(NOT(EXACT(A2301,A2300)), IF(ISERROR(FILTER(D$2:D2782, A$2:A2782 = A2301, D$2:D2782&lt;&gt;"""")), """", COUNTA(FILTER(D$2:D2782, A$2:A2782 = A2301, D$2:D2782&lt;&gt;""""))),"""")"),"")</f>
        <v/>
      </c>
    </row>
    <row r="2302" ht="14.25" customHeight="1">
      <c r="A2302" s="7" t="s">
        <v>4691</v>
      </c>
      <c r="B2302" s="7" t="s">
        <v>4692</v>
      </c>
      <c r="C2302" s="7" t="s">
        <v>44</v>
      </c>
      <c r="D2302" s="8"/>
      <c r="E2302" s="8"/>
      <c r="F2302" s="8"/>
      <c r="G2302" s="2" t="str">
        <f>IFERROR(__xludf.DUMMYFUNCTION("IF(NOT(EXACT(A2302,A2301)), IF(ISERROR(FILTER(D$2:D2782, A$2:A2782 = A2302, D$2:D2782&lt;&gt;"""")), """", COUNTA(FILTER(D$2:D2782, A$2:A2782 = A2302, D$2:D2782&lt;&gt;""""))),"""")"),"")</f>
        <v/>
      </c>
    </row>
    <row r="2303" ht="14.25" customHeight="1">
      <c r="A2303" s="7" t="s">
        <v>4693</v>
      </c>
      <c r="B2303" s="7" t="s">
        <v>4694</v>
      </c>
      <c r="C2303" s="7" t="s">
        <v>44</v>
      </c>
      <c r="D2303" s="8"/>
      <c r="E2303" s="8"/>
      <c r="F2303" s="8"/>
      <c r="G2303" s="2" t="str">
        <f>IFERROR(__xludf.DUMMYFUNCTION("IF(NOT(EXACT(A2303,A2302)), IF(ISERROR(FILTER(D$2:D2782, A$2:A2782 = A2303, D$2:D2782&lt;&gt;"""")), """", COUNTA(FILTER(D$2:D2782, A$2:A2782 = A2303, D$2:D2782&lt;&gt;""""))),"""")"),"")</f>
        <v/>
      </c>
    </row>
    <row r="2304" ht="14.25" customHeight="1">
      <c r="A2304" s="7" t="s">
        <v>4695</v>
      </c>
      <c r="B2304" s="7" t="s">
        <v>4696</v>
      </c>
      <c r="C2304" s="7" t="s">
        <v>44</v>
      </c>
      <c r="D2304" s="8"/>
      <c r="E2304" s="8"/>
      <c r="F2304" s="8"/>
      <c r="G2304" s="2" t="str">
        <f>IFERROR(__xludf.DUMMYFUNCTION("IF(NOT(EXACT(A2304,A2303)), IF(ISERROR(FILTER(D$2:D2782, A$2:A2782 = A2304, D$2:D2782&lt;&gt;"""")), """", COUNTA(FILTER(D$2:D2782, A$2:A2782 = A2304, D$2:D2782&lt;&gt;""""))),"""")"),"")</f>
        <v/>
      </c>
    </row>
    <row r="2305" ht="14.25" customHeight="1">
      <c r="A2305" s="7" t="s">
        <v>4697</v>
      </c>
      <c r="B2305" s="7" t="s">
        <v>4698</v>
      </c>
      <c r="C2305" s="7" t="s">
        <v>44</v>
      </c>
      <c r="D2305" s="8"/>
      <c r="E2305" s="8"/>
      <c r="F2305" s="8"/>
      <c r="G2305" s="2" t="str">
        <f>IFERROR(__xludf.DUMMYFUNCTION("IF(NOT(EXACT(A2305,A2304)), IF(ISERROR(FILTER(D$2:D2782, A$2:A2782 = A2305, D$2:D2782&lt;&gt;"""")), """", COUNTA(FILTER(D$2:D2782, A$2:A2782 = A2305, D$2:D2782&lt;&gt;""""))),"""")"),"")</f>
        <v/>
      </c>
    </row>
    <row r="2306" ht="14.25" customHeight="1">
      <c r="A2306" s="7" t="s">
        <v>4699</v>
      </c>
      <c r="B2306" s="7" t="s">
        <v>4700</v>
      </c>
      <c r="C2306" s="7" t="s">
        <v>44</v>
      </c>
      <c r="D2306" s="8"/>
      <c r="E2306" s="8"/>
      <c r="F2306" s="8"/>
      <c r="G2306" s="2" t="str">
        <f>IFERROR(__xludf.DUMMYFUNCTION("IF(NOT(EXACT(A2306,A2305)), IF(ISERROR(FILTER(D$2:D2782, A$2:A2782 = A2306, D$2:D2782&lt;&gt;"""")), """", COUNTA(FILTER(D$2:D2782, A$2:A2782 = A2306, D$2:D2782&lt;&gt;""""))),"""")"),"")</f>
        <v/>
      </c>
    </row>
    <row r="2307" ht="14.25" customHeight="1">
      <c r="A2307" s="7" t="s">
        <v>4701</v>
      </c>
      <c r="B2307" s="7" t="s">
        <v>4702</v>
      </c>
      <c r="C2307" s="7" t="s">
        <v>44</v>
      </c>
      <c r="D2307" s="8"/>
      <c r="E2307" s="8"/>
      <c r="F2307" s="8"/>
      <c r="G2307" s="2" t="str">
        <f>IFERROR(__xludf.DUMMYFUNCTION("IF(NOT(EXACT(A2307,A2306)), IF(ISERROR(FILTER(D$2:D2782, A$2:A2782 = A2307, D$2:D2782&lt;&gt;"""")), """", COUNTA(FILTER(D$2:D2782, A$2:A2782 = A2307, D$2:D2782&lt;&gt;""""))),"""")"),"")</f>
        <v/>
      </c>
    </row>
    <row r="2308" ht="14.25" customHeight="1">
      <c r="A2308" s="7" t="s">
        <v>4703</v>
      </c>
      <c r="B2308" s="7" t="s">
        <v>4704</v>
      </c>
      <c r="C2308" s="7" t="s">
        <v>44</v>
      </c>
      <c r="D2308" s="8"/>
      <c r="E2308" s="8"/>
      <c r="F2308" s="8"/>
      <c r="G2308" s="2" t="str">
        <f>IFERROR(__xludf.DUMMYFUNCTION("IF(NOT(EXACT(A2308,A2307)), IF(ISERROR(FILTER(D$2:D2782, A$2:A2782 = A2308, D$2:D2782&lt;&gt;"""")), """", COUNTA(FILTER(D$2:D2782, A$2:A2782 = A2308, D$2:D2782&lt;&gt;""""))),"""")"),"")</f>
        <v/>
      </c>
    </row>
    <row r="2309" ht="14.25" customHeight="1">
      <c r="A2309" s="7" t="s">
        <v>4705</v>
      </c>
      <c r="B2309" s="7" t="s">
        <v>4706</v>
      </c>
      <c r="C2309" s="7" t="s">
        <v>44</v>
      </c>
      <c r="D2309" s="8"/>
      <c r="E2309" s="8"/>
      <c r="F2309" s="8"/>
      <c r="G2309" s="2" t="str">
        <f>IFERROR(__xludf.DUMMYFUNCTION("IF(NOT(EXACT(A2309,A2308)), IF(ISERROR(FILTER(D$2:D2782, A$2:A2782 = A2309, D$2:D2782&lt;&gt;"""")), """", COUNTA(FILTER(D$2:D2782, A$2:A2782 = A2309, D$2:D2782&lt;&gt;""""))),"""")"),"")</f>
        <v/>
      </c>
    </row>
    <row r="2310" ht="14.25" customHeight="1">
      <c r="A2310" s="7" t="s">
        <v>4707</v>
      </c>
      <c r="B2310" s="7" t="s">
        <v>4708</v>
      </c>
      <c r="C2310" s="7" t="s">
        <v>44</v>
      </c>
      <c r="D2310" s="8"/>
      <c r="E2310" s="8"/>
      <c r="F2310" s="8"/>
      <c r="G2310" s="2" t="str">
        <f>IFERROR(__xludf.DUMMYFUNCTION("IF(NOT(EXACT(A2310,A2309)), IF(ISERROR(FILTER(D$2:D2782, A$2:A2782 = A2310, D$2:D2782&lt;&gt;"""")), """", COUNTA(FILTER(D$2:D2782, A$2:A2782 = A2310, D$2:D2782&lt;&gt;""""))),"""")"),"")</f>
        <v/>
      </c>
    </row>
    <row r="2311" ht="14.25" customHeight="1">
      <c r="A2311" s="7" t="s">
        <v>4709</v>
      </c>
      <c r="B2311" s="7" t="s">
        <v>4710</v>
      </c>
      <c r="C2311" s="7" t="s">
        <v>44</v>
      </c>
      <c r="D2311" s="8"/>
      <c r="E2311" s="8"/>
      <c r="F2311" s="8"/>
      <c r="G2311" s="2" t="str">
        <f>IFERROR(__xludf.DUMMYFUNCTION("IF(NOT(EXACT(A2311,A2310)), IF(ISERROR(FILTER(D$2:D2782, A$2:A2782 = A2311, D$2:D2782&lt;&gt;"""")), """", COUNTA(FILTER(D$2:D2782, A$2:A2782 = A2311, D$2:D2782&lt;&gt;""""))),"""")"),"")</f>
        <v/>
      </c>
    </row>
    <row r="2312" ht="14.25" customHeight="1">
      <c r="A2312" s="7" t="s">
        <v>4711</v>
      </c>
      <c r="B2312" s="7" t="s">
        <v>4712</v>
      </c>
      <c r="C2312" s="7" t="s">
        <v>44</v>
      </c>
      <c r="D2312" s="8"/>
      <c r="E2312" s="8"/>
      <c r="F2312" s="8"/>
      <c r="G2312" s="2" t="str">
        <f>IFERROR(__xludf.DUMMYFUNCTION("IF(NOT(EXACT(A2312,A2311)), IF(ISERROR(FILTER(D$2:D2782, A$2:A2782 = A2312, D$2:D2782&lt;&gt;"""")), """", COUNTA(FILTER(D$2:D2782, A$2:A2782 = A2312, D$2:D2782&lt;&gt;""""))),"""")"),"")</f>
        <v/>
      </c>
    </row>
    <row r="2313" ht="14.25" customHeight="1">
      <c r="A2313" s="7" t="s">
        <v>4713</v>
      </c>
      <c r="B2313" s="7" t="s">
        <v>4714</v>
      </c>
      <c r="C2313" s="7" t="s">
        <v>44</v>
      </c>
      <c r="D2313" s="8"/>
      <c r="E2313" s="8"/>
      <c r="F2313" s="8"/>
      <c r="G2313" s="2" t="str">
        <f>IFERROR(__xludf.DUMMYFUNCTION("IF(NOT(EXACT(A2313,A2312)), IF(ISERROR(FILTER(D$2:D2782, A$2:A2782 = A2313, D$2:D2782&lt;&gt;"""")), """", COUNTA(FILTER(D$2:D2782, A$2:A2782 = A2313, D$2:D2782&lt;&gt;""""))),"""")"),"")</f>
        <v/>
      </c>
    </row>
    <row r="2314" ht="14.25" customHeight="1">
      <c r="A2314" s="7" t="s">
        <v>4715</v>
      </c>
      <c r="B2314" s="7" t="s">
        <v>4716</v>
      </c>
      <c r="C2314" s="7" t="s">
        <v>44</v>
      </c>
      <c r="D2314" s="8"/>
      <c r="E2314" s="8"/>
      <c r="F2314" s="8"/>
      <c r="G2314" s="2" t="str">
        <f>IFERROR(__xludf.DUMMYFUNCTION("IF(NOT(EXACT(A2314,A2313)), IF(ISERROR(FILTER(D$2:D2782, A$2:A2782 = A2314, D$2:D2782&lt;&gt;"""")), """", COUNTA(FILTER(D$2:D2782, A$2:A2782 = A2314, D$2:D2782&lt;&gt;""""))),"""")"),"")</f>
        <v/>
      </c>
    </row>
    <row r="2315" ht="14.25" customHeight="1">
      <c r="A2315" s="7" t="s">
        <v>4717</v>
      </c>
      <c r="B2315" s="7" t="s">
        <v>4718</v>
      </c>
      <c r="C2315" s="7" t="s">
        <v>44</v>
      </c>
      <c r="D2315" s="8"/>
      <c r="E2315" s="8"/>
      <c r="F2315" s="8"/>
      <c r="G2315" s="2" t="str">
        <f>IFERROR(__xludf.DUMMYFUNCTION("IF(NOT(EXACT(A2315,A2314)), IF(ISERROR(FILTER(D$2:D2782, A$2:A2782 = A2315, D$2:D2782&lt;&gt;"""")), """", COUNTA(FILTER(D$2:D2782, A$2:A2782 = A2315, D$2:D2782&lt;&gt;""""))),"""")"),"")</f>
        <v/>
      </c>
    </row>
    <row r="2316" ht="14.25" customHeight="1">
      <c r="A2316" s="7" t="s">
        <v>4719</v>
      </c>
      <c r="B2316" s="7" t="s">
        <v>4720</v>
      </c>
      <c r="C2316" s="7" t="s">
        <v>44</v>
      </c>
      <c r="D2316" s="8"/>
      <c r="E2316" s="8"/>
      <c r="F2316" s="8"/>
      <c r="G2316" s="2" t="str">
        <f>IFERROR(__xludf.DUMMYFUNCTION("IF(NOT(EXACT(A2316,A2315)), IF(ISERROR(FILTER(D$2:D2782, A$2:A2782 = A2316, D$2:D2782&lt;&gt;"""")), """", COUNTA(FILTER(D$2:D2782, A$2:A2782 = A2316, D$2:D2782&lt;&gt;""""))),"""")"),"")</f>
        <v/>
      </c>
    </row>
    <row r="2317" ht="14.25" customHeight="1">
      <c r="A2317" s="7" t="s">
        <v>4721</v>
      </c>
      <c r="B2317" s="7" t="s">
        <v>4722</v>
      </c>
      <c r="C2317" s="7" t="s">
        <v>44</v>
      </c>
      <c r="D2317" s="8"/>
      <c r="E2317" s="8"/>
      <c r="F2317" s="8"/>
      <c r="G2317" s="2" t="str">
        <f>IFERROR(__xludf.DUMMYFUNCTION("IF(NOT(EXACT(A2317,A2316)), IF(ISERROR(FILTER(D$2:D2782, A$2:A2782 = A2317, D$2:D2782&lt;&gt;"""")), """", COUNTA(FILTER(D$2:D2782, A$2:A2782 = A2317, D$2:D2782&lt;&gt;""""))),"""")"),"")</f>
        <v/>
      </c>
    </row>
    <row r="2318" ht="14.25" customHeight="1">
      <c r="A2318" s="7" t="s">
        <v>4723</v>
      </c>
      <c r="B2318" s="7" t="s">
        <v>4724</v>
      </c>
      <c r="C2318" s="7" t="s">
        <v>44</v>
      </c>
      <c r="D2318" s="8"/>
      <c r="E2318" s="8"/>
      <c r="F2318" s="8"/>
      <c r="G2318" s="2" t="str">
        <f>IFERROR(__xludf.DUMMYFUNCTION("IF(NOT(EXACT(A2318,A2317)), IF(ISERROR(FILTER(D$2:D2782, A$2:A2782 = A2318, D$2:D2782&lt;&gt;"""")), """", COUNTA(FILTER(D$2:D2782, A$2:A2782 = A2318, D$2:D2782&lt;&gt;""""))),"""")"),"")</f>
        <v/>
      </c>
    </row>
    <row r="2319" ht="14.25" customHeight="1">
      <c r="A2319" s="7" t="s">
        <v>4725</v>
      </c>
      <c r="B2319" s="7" t="s">
        <v>4726</v>
      </c>
      <c r="C2319" s="7" t="s">
        <v>44</v>
      </c>
      <c r="D2319" s="8"/>
      <c r="E2319" s="8"/>
      <c r="F2319" s="8"/>
      <c r="G2319" s="2" t="str">
        <f>IFERROR(__xludf.DUMMYFUNCTION("IF(NOT(EXACT(A2319,A2318)), IF(ISERROR(FILTER(D$2:D2782, A$2:A2782 = A2319, D$2:D2782&lt;&gt;"""")), """", COUNTA(FILTER(D$2:D2782, A$2:A2782 = A2319, D$2:D2782&lt;&gt;""""))),"""")"),"")</f>
        <v/>
      </c>
    </row>
    <row r="2320" ht="14.25" customHeight="1">
      <c r="A2320" s="7" t="s">
        <v>4727</v>
      </c>
      <c r="B2320" s="7" t="s">
        <v>4728</v>
      </c>
      <c r="C2320" s="7" t="s">
        <v>44</v>
      </c>
      <c r="D2320" s="8"/>
      <c r="E2320" s="8"/>
      <c r="F2320" s="8"/>
      <c r="G2320" s="2" t="str">
        <f>IFERROR(__xludf.DUMMYFUNCTION("IF(NOT(EXACT(A2320,A2319)), IF(ISERROR(FILTER(D$2:D2782, A$2:A2782 = A2320, D$2:D2782&lt;&gt;"""")), """", COUNTA(FILTER(D$2:D2782, A$2:A2782 = A2320, D$2:D2782&lt;&gt;""""))),"""")"),"")</f>
        <v/>
      </c>
    </row>
    <row r="2321" ht="14.25" customHeight="1">
      <c r="A2321" s="7" t="s">
        <v>4729</v>
      </c>
      <c r="B2321" s="7" t="s">
        <v>4730</v>
      </c>
      <c r="C2321" s="7" t="s">
        <v>44</v>
      </c>
      <c r="D2321" s="8"/>
      <c r="E2321" s="8"/>
      <c r="F2321" s="8"/>
      <c r="G2321" s="2" t="str">
        <f>IFERROR(__xludf.DUMMYFUNCTION("IF(NOT(EXACT(A2321,A2320)), IF(ISERROR(FILTER(D$2:D2782, A$2:A2782 = A2321, D$2:D2782&lt;&gt;"""")), """", COUNTA(FILTER(D$2:D2782, A$2:A2782 = A2321, D$2:D2782&lt;&gt;""""))),"""")"),"")</f>
        <v/>
      </c>
    </row>
    <row r="2322" ht="14.25" customHeight="1">
      <c r="A2322" s="7" t="s">
        <v>4731</v>
      </c>
      <c r="B2322" s="7" t="s">
        <v>4732</v>
      </c>
      <c r="C2322" s="7" t="s">
        <v>44</v>
      </c>
      <c r="D2322" s="8"/>
      <c r="E2322" s="8"/>
      <c r="F2322" s="8"/>
      <c r="G2322" s="2" t="str">
        <f>IFERROR(__xludf.DUMMYFUNCTION("IF(NOT(EXACT(A2322,A2321)), IF(ISERROR(FILTER(D$2:D2782, A$2:A2782 = A2322, D$2:D2782&lt;&gt;"""")), """", COUNTA(FILTER(D$2:D2782, A$2:A2782 = A2322, D$2:D2782&lt;&gt;""""))),"""")"),"")</f>
        <v/>
      </c>
    </row>
    <row r="2323" ht="14.25" customHeight="1">
      <c r="A2323" s="7" t="s">
        <v>4733</v>
      </c>
      <c r="B2323" s="7" t="s">
        <v>4734</v>
      </c>
      <c r="C2323" s="7" t="s">
        <v>44</v>
      </c>
      <c r="D2323" s="8"/>
      <c r="E2323" s="8"/>
      <c r="F2323" s="8"/>
      <c r="G2323" s="2" t="str">
        <f>IFERROR(__xludf.DUMMYFUNCTION("IF(NOT(EXACT(A2323,A2322)), IF(ISERROR(FILTER(D$2:D2782, A$2:A2782 = A2323, D$2:D2782&lt;&gt;"""")), """", COUNTA(FILTER(D$2:D2782, A$2:A2782 = A2323, D$2:D2782&lt;&gt;""""))),"""")"),"")</f>
        <v/>
      </c>
    </row>
    <row r="2324" ht="14.25" customHeight="1">
      <c r="A2324" s="7" t="s">
        <v>4735</v>
      </c>
      <c r="B2324" s="7" t="s">
        <v>4736</v>
      </c>
      <c r="C2324" s="7" t="s">
        <v>44</v>
      </c>
      <c r="D2324" s="8"/>
      <c r="E2324" s="8"/>
      <c r="F2324" s="8"/>
      <c r="G2324" s="2" t="str">
        <f>IFERROR(__xludf.DUMMYFUNCTION("IF(NOT(EXACT(A2324,A2323)), IF(ISERROR(FILTER(D$2:D2782, A$2:A2782 = A2324, D$2:D2782&lt;&gt;"""")), """", COUNTA(FILTER(D$2:D2782, A$2:A2782 = A2324, D$2:D2782&lt;&gt;""""))),"""")"),"")</f>
        <v/>
      </c>
    </row>
    <row r="2325" ht="14.25" customHeight="1">
      <c r="A2325" s="7" t="s">
        <v>4737</v>
      </c>
      <c r="B2325" s="7" t="s">
        <v>4738</v>
      </c>
      <c r="C2325" s="7" t="s">
        <v>44</v>
      </c>
      <c r="D2325" s="8"/>
      <c r="E2325" s="8"/>
      <c r="F2325" s="8"/>
      <c r="G2325" s="2" t="str">
        <f>IFERROR(__xludf.DUMMYFUNCTION("IF(NOT(EXACT(A2325,A2324)), IF(ISERROR(FILTER(D$2:D2782, A$2:A2782 = A2325, D$2:D2782&lt;&gt;"""")), """", COUNTA(FILTER(D$2:D2782, A$2:A2782 = A2325, D$2:D2782&lt;&gt;""""))),"""")"),"")</f>
        <v/>
      </c>
    </row>
    <row r="2326" ht="14.25" customHeight="1">
      <c r="A2326" s="7" t="s">
        <v>4739</v>
      </c>
      <c r="B2326" s="7" t="s">
        <v>4740</v>
      </c>
      <c r="C2326" s="7" t="s">
        <v>44</v>
      </c>
      <c r="D2326" s="8"/>
      <c r="E2326" s="8"/>
      <c r="F2326" s="8"/>
      <c r="G2326" s="2" t="str">
        <f>IFERROR(__xludf.DUMMYFUNCTION("IF(NOT(EXACT(A2326,A2325)), IF(ISERROR(FILTER(D$2:D2782, A$2:A2782 = A2326, D$2:D2782&lt;&gt;"""")), """", COUNTA(FILTER(D$2:D2782, A$2:A2782 = A2326, D$2:D2782&lt;&gt;""""))),"""")"),"")</f>
        <v/>
      </c>
    </row>
    <row r="2327" ht="14.25" customHeight="1">
      <c r="A2327" s="7" t="s">
        <v>4741</v>
      </c>
      <c r="B2327" s="7" t="s">
        <v>4742</v>
      </c>
      <c r="C2327" s="7" t="s">
        <v>44</v>
      </c>
      <c r="D2327" s="8"/>
      <c r="E2327" s="8"/>
      <c r="F2327" s="8"/>
      <c r="G2327" s="2" t="str">
        <f>IFERROR(__xludf.DUMMYFUNCTION("IF(NOT(EXACT(A2327,A2326)), IF(ISERROR(FILTER(D$2:D2782, A$2:A2782 = A2327, D$2:D2782&lt;&gt;"""")), """", COUNTA(FILTER(D$2:D2782, A$2:A2782 = A2327, D$2:D2782&lt;&gt;""""))),"""")"),"")</f>
        <v/>
      </c>
    </row>
    <row r="2328" ht="14.25" customHeight="1">
      <c r="A2328" s="7" t="s">
        <v>4743</v>
      </c>
      <c r="B2328" s="7" t="s">
        <v>4744</v>
      </c>
      <c r="C2328" s="7" t="s">
        <v>44</v>
      </c>
      <c r="D2328" s="8"/>
      <c r="E2328" s="8"/>
      <c r="F2328" s="8"/>
      <c r="G2328" s="2" t="str">
        <f>IFERROR(__xludf.DUMMYFUNCTION("IF(NOT(EXACT(A2328,A2327)), IF(ISERROR(FILTER(D$2:D2782, A$2:A2782 = A2328, D$2:D2782&lt;&gt;"""")), """", COUNTA(FILTER(D$2:D2782, A$2:A2782 = A2328, D$2:D2782&lt;&gt;""""))),"""")"),"")</f>
        <v/>
      </c>
    </row>
    <row r="2329" ht="14.25" customHeight="1">
      <c r="A2329" s="7" t="s">
        <v>4745</v>
      </c>
      <c r="B2329" s="7" t="s">
        <v>4746</v>
      </c>
      <c r="C2329" s="7" t="s">
        <v>44</v>
      </c>
      <c r="D2329" s="8"/>
      <c r="E2329" s="8"/>
      <c r="F2329" s="8"/>
      <c r="G2329" s="2" t="str">
        <f>IFERROR(__xludf.DUMMYFUNCTION("IF(NOT(EXACT(A2329,A2328)), IF(ISERROR(FILTER(D$2:D2782, A$2:A2782 = A2329, D$2:D2782&lt;&gt;"""")), """", COUNTA(FILTER(D$2:D2782, A$2:A2782 = A2329, D$2:D2782&lt;&gt;""""))),"""")"),"")</f>
        <v/>
      </c>
    </row>
    <row r="2330" ht="14.25" customHeight="1">
      <c r="A2330" s="7" t="s">
        <v>4747</v>
      </c>
      <c r="B2330" s="7" t="s">
        <v>4748</v>
      </c>
      <c r="C2330" s="7" t="s">
        <v>44</v>
      </c>
      <c r="D2330" s="8"/>
      <c r="E2330" s="8"/>
      <c r="F2330" s="8"/>
      <c r="G2330" s="2" t="str">
        <f>IFERROR(__xludf.DUMMYFUNCTION("IF(NOT(EXACT(A2330,A2329)), IF(ISERROR(FILTER(D$2:D2782, A$2:A2782 = A2330, D$2:D2782&lt;&gt;"""")), """", COUNTA(FILTER(D$2:D2782, A$2:A2782 = A2330, D$2:D2782&lt;&gt;""""))),"""")"),"")</f>
        <v/>
      </c>
    </row>
    <row r="2331" ht="14.25" customHeight="1">
      <c r="A2331" s="7" t="s">
        <v>4749</v>
      </c>
      <c r="B2331" s="7" t="s">
        <v>4750</v>
      </c>
      <c r="C2331" s="7" t="s">
        <v>44</v>
      </c>
      <c r="D2331" s="8"/>
      <c r="E2331" s="8"/>
      <c r="F2331" s="8"/>
      <c r="G2331" s="2" t="str">
        <f>IFERROR(__xludf.DUMMYFUNCTION("IF(NOT(EXACT(A2331,A2330)), IF(ISERROR(FILTER(D$2:D2782, A$2:A2782 = A2331, D$2:D2782&lt;&gt;"""")), """", COUNTA(FILTER(D$2:D2782, A$2:A2782 = A2331, D$2:D2782&lt;&gt;""""))),"""")"),"")</f>
        <v/>
      </c>
    </row>
    <row r="2332" ht="14.25" customHeight="1">
      <c r="A2332" s="7" t="s">
        <v>4751</v>
      </c>
      <c r="B2332" s="7" t="s">
        <v>4752</v>
      </c>
      <c r="C2332" s="7" t="s">
        <v>44</v>
      </c>
      <c r="D2332" s="8"/>
      <c r="E2332" s="8"/>
      <c r="F2332" s="8"/>
      <c r="G2332" s="2" t="str">
        <f>IFERROR(__xludf.DUMMYFUNCTION("IF(NOT(EXACT(A2332,A2331)), IF(ISERROR(FILTER(D$2:D2782, A$2:A2782 = A2332, D$2:D2782&lt;&gt;"""")), """", COUNTA(FILTER(D$2:D2782, A$2:A2782 = A2332, D$2:D2782&lt;&gt;""""))),"""")"),"")</f>
        <v/>
      </c>
    </row>
    <row r="2333" ht="14.25" customHeight="1">
      <c r="A2333" s="7" t="s">
        <v>4753</v>
      </c>
      <c r="B2333" s="7" t="s">
        <v>4754</v>
      </c>
      <c r="C2333" s="7" t="s">
        <v>44</v>
      </c>
      <c r="D2333" s="8"/>
      <c r="E2333" s="8"/>
      <c r="F2333" s="8"/>
      <c r="G2333" s="2" t="str">
        <f>IFERROR(__xludf.DUMMYFUNCTION("IF(NOT(EXACT(A2333,A2332)), IF(ISERROR(FILTER(D$2:D2782, A$2:A2782 = A2333, D$2:D2782&lt;&gt;"""")), """", COUNTA(FILTER(D$2:D2782, A$2:A2782 = A2333, D$2:D2782&lt;&gt;""""))),"""")"),"")</f>
        <v/>
      </c>
    </row>
    <row r="2334" ht="14.25" customHeight="1">
      <c r="A2334" s="7" t="s">
        <v>4755</v>
      </c>
      <c r="B2334" s="7" t="s">
        <v>4756</v>
      </c>
      <c r="C2334" s="7" t="s">
        <v>44</v>
      </c>
      <c r="D2334" s="8"/>
      <c r="E2334" s="8"/>
      <c r="F2334" s="8"/>
      <c r="G2334" s="2" t="str">
        <f>IFERROR(__xludf.DUMMYFUNCTION("IF(NOT(EXACT(A2334,A2333)), IF(ISERROR(FILTER(D$2:D2782, A$2:A2782 = A2334, D$2:D2782&lt;&gt;"""")), """", COUNTA(FILTER(D$2:D2782, A$2:A2782 = A2334, D$2:D2782&lt;&gt;""""))),"""")"),"")</f>
        <v/>
      </c>
    </row>
    <row r="2335" ht="14.25" customHeight="1">
      <c r="A2335" s="7" t="s">
        <v>4757</v>
      </c>
      <c r="B2335" s="7" t="s">
        <v>4758</v>
      </c>
      <c r="C2335" s="7" t="s">
        <v>44</v>
      </c>
      <c r="D2335" s="8"/>
      <c r="E2335" s="8"/>
      <c r="F2335" s="8"/>
      <c r="G2335" s="2" t="str">
        <f>IFERROR(__xludf.DUMMYFUNCTION("IF(NOT(EXACT(A2335,A2334)), IF(ISERROR(FILTER(D$2:D2782, A$2:A2782 = A2335, D$2:D2782&lt;&gt;"""")), """", COUNTA(FILTER(D$2:D2782, A$2:A2782 = A2335, D$2:D2782&lt;&gt;""""))),"""")"),"")</f>
        <v/>
      </c>
    </row>
    <row r="2336" ht="14.25" customHeight="1">
      <c r="A2336" s="7" t="s">
        <v>4759</v>
      </c>
      <c r="B2336" s="7" t="s">
        <v>4760</v>
      </c>
      <c r="C2336" s="7" t="s">
        <v>44</v>
      </c>
      <c r="D2336" s="8"/>
      <c r="E2336" s="8"/>
      <c r="F2336" s="8"/>
      <c r="G2336" s="2" t="str">
        <f>IFERROR(__xludf.DUMMYFUNCTION("IF(NOT(EXACT(A2336,A2335)), IF(ISERROR(FILTER(D$2:D2782, A$2:A2782 = A2336, D$2:D2782&lt;&gt;"""")), """", COUNTA(FILTER(D$2:D2782, A$2:A2782 = A2336, D$2:D2782&lt;&gt;""""))),"""")"),"")</f>
        <v/>
      </c>
    </row>
    <row r="2337" ht="14.25" customHeight="1">
      <c r="A2337" s="7" t="s">
        <v>4761</v>
      </c>
      <c r="B2337" s="7" t="s">
        <v>4762</v>
      </c>
      <c r="C2337" s="7" t="s">
        <v>44</v>
      </c>
      <c r="D2337" s="8"/>
      <c r="E2337" s="8"/>
      <c r="F2337" s="8"/>
      <c r="G2337" s="2" t="str">
        <f>IFERROR(__xludf.DUMMYFUNCTION("IF(NOT(EXACT(A2337,A2336)), IF(ISERROR(FILTER(D$2:D2782, A$2:A2782 = A2337, D$2:D2782&lt;&gt;"""")), """", COUNTA(FILTER(D$2:D2782, A$2:A2782 = A2337, D$2:D2782&lt;&gt;""""))),"""")"),"")</f>
        <v/>
      </c>
    </row>
    <row r="2338" ht="14.25" customHeight="1">
      <c r="A2338" s="7" t="s">
        <v>4763</v>
      </c>
      <c r="B2338" s="7" t="s">
        <v>4764</v>
      </c>
      <c r="C2338" s="7" t="s">
        <v>44</v>
      </c>
      <c r="D2338" s="8"/>
      <c r="E2338" s="8"/>
      <c r="F2338" s="8"/>
      <c r="G2338" s="2" t="str">
        <f>IFERROR(__xludf.DUMMYFUNCTION("IF(NOT(EXACT(A2338,A2337)), IF(ISERROR(FILTER(D$2:D2782, A$2:A2782 = A2338, D$2:D2782&lt;&gt;"""")), """", COUNTA(FILTER(D$2:D2782, A$2:A2782 = A2338, D$2:D2782&lt;&gt;""""))),"""")"),"")</f>
        <v/>
      </c>
    </row>
    <row r="2339" ht="14.25" customHeight="1">
      <c r="A2339" s="7" t="s">
        <v>4765</v>
      </c>
      <c r="B2339" s="7" t="s">
        <v>4766</v>
      </c>
      <c r="C2339" s="7" t="s">
        <v>44</v>
      </c>
      <c r="D2339" s="8"/>
      <c r="E2339" s="8"/>
      <c r="F2339" s="8"/>
      <c r="G2339" s="2" t="str">
        <f>IFERROR(__xludf.DUMMYFUNCTION("IF(NOT(EXACT(A2339,A2338)), IF(ISERROR(FILTER(D$2:D2782, A$2:A2782 = A2339, D$2:D2782&lt;&gt;"""")), """", COUNTA(FILTER(D$2:D2782, A$2:A2782 = A2339, D$2:D2782&lt;&gt;""""))),"""")"),"")</f>
        <v/>
      </c>
    </row>
    <row r="2340" ht="14.25" customHeight="1">
      <c r="A2340" s="7" t="s">
        <v>4767</v>
      </c>
      <c r="B2340" s="7" t="s">
        <v>4768</v>
      </c>
      <c r="C2340" s="7" t="s">
        <v>44</v>
      </c>
      <c r="D2340" s="8"/>
      <c r="E2340" s="8"/>
      <c r="F2340" s="8"/>
      <c r="G2340" s="2" t="str">
        <f>IFERROR(__xludf.DUMMYFUNCTION("IF(NOT(EXACT(A2340,A2339)), IF(ISERROR(FILTER(D$2:D2782, A$2:A2782 = A2340, D$2:D2782&lt;&gt;"""")), """", COUNTA(FILTER(D$2:D2782, A$2:A2782 = A2340, D$2:D2782&lt;&gt;""""))),"""")"),"")</f>
        <v/>
      </c>
    </row>
    <row r="2341" ht="14.25" customHeight="1">
      <c r="A2341" s="7" t="s">
        <v>4769</v>
      </c>
      <c r="B2341" s="7" t="s">
        <v>4770</v>
      </c>
      <c r="C2341" s="7" t="s">
        <v>44</v>
      </c>
      <c r="D2341" s="8"/>
      <c r="E2341" s="8"/>
      <c r="F2341" s="8"/>
      <c r="G2341" s="2" t="str">
        <f>IFERROR(__xludf.DUMMYFUNCTION("IF(NOT(EXACT(A2341,A2340)), IF(ISERROR(FILTER(D$2:D2782, A$2:A2782 = A2341, D$2:D2782&lt;&gt;"""")), """", COUNTA(FILTER(D$2:D2782, A$2:A2782 = A2341, D$2:D2782&lt;&gt;""""))),"""")"),"")</f>
        <v/>
      </c>
    </row>
    <row r="2342" ht="14.25" customHeight="1">
      <c r="A2342" s="7" t="s">
        <v>4771</v>
      </c>
      <c r="B2342" s="7" t="s">
        <v>4772</v>
      </c>
      <c r="C2342" s="7" t="s">
        <v>44</v>
      </c>
      <c r="D2342" s="8"/>
      <c r="E2342" s="8"/>
      <c r="F2342" s="8"/>
      <c r="G2342" s="2" t="str">
        <f>IFERROR(__xludf.DUMMYFUNCTION("IF(NOT(EXACT(A2342,A2341)), IF(ISERROR(FILTER(D$2:D2782, A$2:A2782 = A2342, D$2:D2782&lt;&gt;"""")), """", COUNTA(FILTER(D$2:D2782, A$2:A2782 = A2342, D$2:D2782&lt;&gt;""""))),"""")"),"")</f>
        <v/>
      </c>
    </row>
    <row r="2343" ht="14.25" customHeight="1">
      <c r="A2343" s="7" t="s">
        <v>4773</v>
      </c>
      <c r="B2343" s="7" t="s">
        <v>4774</v>
      </c>
      <c r="C2343" s="7" t="s">
        <v>44</v>
      </c>
      <c r="D2343" s="8"/>
      <c r="E2343" s="8"/>
      <c r="F2343" s="8"/>
      <c r="G2343" s="2" t="str">
        <f>IFERROR(__xludf.DUMMYFUNCTION("IF(NOT(EXACT(A2343,A2342)), IF(ISERROR(FILTER(D$2:D2782, A$2:A2782 = A2343, D$2:D2782&lt;&gt;"""")), """", COUNTA(FILTER(D$2:D2782, A$2:A2782 = A2343, D$2:D2782&lt;&gt;""""))),"""")"),"")</f>
        <v/>
      </c>
    </row>
    <row r="2344" ht="14.25" customHeight="1">
      <c r="A2344" s="7" t="s">
        <v>4775</v>
      </c>
      <c r="B2344" s="7" t="s">
        <v>4776</v>
      </c>
      <c r="C2344" s="7" t="s">
        <v>44</v>
      </c>
      <c r="D2344" s="8"/>
      <c r="E2344" s="8"/>
      <c r="F2344" s="8"/>
      <c r="G2344" s="2" t="str">
        <f>IFERROR(__xludf.DUMMYFUNCTION("IF(NOT(EXACT(A2344,A2343)), IF(ISERROR(FILTER(D$2:D2782, A$2:A2782 = A2344, D$2:D2782&lt;&gt;"""")), """", COUNTA(FILTER(D$2:D2782, A$2:A2782 = A2344, D$2:D2782&lt;&gt;""""))),"""")"),"")</f>
        <v/>
      </c>
    </row>
    <row r="2345" ht="14.25" customHeight="1">
      <c r="A2345" s="7" t="s">
        <v>4777</v>
      </c>
      <c r="B2345" s="7" t="s">
        <v>4778</v>
      </c>
      <c r="C2345" s="7" t="s">
        <v>4779</v>
      </c>
      <c r="D2345" s="7" t="s">
        <v>4780</v>
      </c>
      <c r="E2345" s="7" t="s">
        <v>21</v>
      </c>
      <c r="F2345" s="7" t="s">
        <v>4781</v>
      </c>
      <c r="G2345" s="2">
        <f>IFERROR(__xludf.DUMMYFUNCTION("IF(NOT(EXACT(A2345,A2344)), IF(ISERROR(FILTER(D$2:D2782, A$2:A2782 = A2345, D$2:D2782&lt;&gt;"""")), """", COUNTA(FILTER(D$2:D2782, A$2:A2782 = A2345, D$2:D2782&lt;&gt;""""))),"""")"),1.0)</f>
        <v>1</v>
      </c>
    </row>
    <row r="2346" ht="14.25" customHeight="1">
      <c r="A2346" s="7" t="s">
        <v>4782</v>
      </c>
      <c r="B2346" s="7" t="s">
        <v>4783</v>
      </c>
      <c r="C2346" s="7" t="s">
        <v>44</v>
      </c>
      <c r="D2346" s="8"/>
      <c r="E2346" s="8"/>
      <c r="F2346" s="8"/>
      <c r="G2346" s="2" t="str">
        <f>IFERROR(__xludf.DUMMYFUNCTION("IF(NOT(EXACT(A2346,A2345)), IF(ISERROR(FILTER(D$2:D2782, A$2:A2782 = A2346, D$2:D2782&lt;&gt;"""")), """", COUNTA(FILTER(D$2:D2782, A$2:A2782 = A2346, D$2:D2782&lt;&gt;""""))),"""")"),"")</f>
        <v/>
      </c>
    </row>
    <row r="2347" ht="14.25" customHeight="1">
      <c r="A2347" s="7" t="s">
        <v>4784</v>
      </c>
      <c r="B2347" s="7" t="s">
        <v>4785</v>
      </c>
      <c r="C2347" s="7" t="s">
        <v>44</v>
      </c>
      <c r="D2347" s="8"/>
      <c r="E2347" s="8"/>
      <c r="F2347" s="8"/>
      <c r="G2347" s="2" t="str">
        <f>IFERROR(__xludf.DUMMYFUNCTION("IF(NOT(EXACT(A2347,A2346)), IF(ISERROR(FILTER(D$2:D2782, A$2:A2782 = A2347, D$2:D2782&lt;&gt;"""")), """", COUNTA(FILTER(D$2:D2782, A$2:A2782 = A2347, D$2:D2782&lt;&gt;""""))),"""")"),"")</f>
        <v/>
      </c>
    </row>
    <row r="2348" ht="14.25" customHeight="1">
      <c r="A2348" s="7" t="s">
        <v>4786</v>
      </c>
      <c r="B2348" s="7" t="s">
        <v>4787</v>
      </c>
      <c r="C2348" s="7" t="s">
        <v>44</v>
      </c>
      <c r="D2348" s="8"/>
      <c r="E2348" s="8"/>
      <c r="F2348" s="8"/>
      <c r="G2348" s="2" t="str">
        <f>IFERROR(__xludf.DUMMYFUNCTION("IF(NOT(EXACT(A2348,A2347)), IF(ISERROR(FILTER(D$2:D2782, A$2:A2782 = A2348, D$2:D2782&lt;&gt;"""")), """", COUNTA(FILTER(D$2:D2782, A$2:A2782 = A2348, D$2:D2782&lt;&gt;""""))),"""")"),"")</f>
        <v/>
      </c>
    </row>
    <row r="2349" ht="14.25" customHeight="1">
      <c r="A2349" s="7" t="s">
        <v>4788</v>
      </c>
      <c r="B2349" s="7" t="s">
        <v>4789</v>
      </c>
      <c r="C2349" s="7" t="s">
        <v>44</v>
      </c>
      <c r="D2349" s="8"/>
      <c r="E2349" s="8"/>
      <c r="F2349" s="8"/>
      <c r="G2349" s="2" t="str">
        <f>IFERROR(__xludf.DUMMYFUNCTION("IF(NOT(EXACT(A2349,A2348)), IF(ISERROR(FILTER(D$2:D2782, A$2:A2782 = A2349, D$2:D2782&lt;&gt;"""")), """", COUNTA(FILTER(D$2:D2782, A$2:A2782 = A2349, D$2:D2782&lt;&gt;""""))),"""")"),"")</f>
        <v/>
      </c>
    </row>
    <row r="2350" ht="14.25" customHeight="1">
      <c r="A2350" s="7" t="s">
        <v>4790</v>
      </c>
      <c r="B2350" s="7" t="s">
        <v>4791</v>
      </c>
      <c r="C2350" s="7" t="s">
        <v>44</v>
      </c>
      <c r="D2350" s="8"/>
      <c r="E2350" s="8"/>
      <c r="F2350" s="8"/>
      <c r="G2350" s="2" t="str">
        <f>IFERROR(__xludf.DUMMYFUNCTION("IF(NOT(EXACT(A2350,A2349)), IF(ISERROR(FILTER(D$2:D2782, A$2:A2782 = A2350, D$2:D2782&lt;&gt;"""")), """", COUNTA(FILTER(D$2:D2782, A$2:A2782 = A2350, D$2:D2782&lt;&gt;""""))),"""")"),"")</f>
        <v/>
      </c>
    </row>
    <row r="2351" ht="14.25" customHeight="1">
      <c r="A2351" s="7" t="s">
        <v>4792</v>
      </c>
      <c r="B2351" s="7" t="s">
        <v>4793</v>
      </c>
      <c r="C2351" s="7" t="s">
        <v>44</v>
      </c>
      <c r="D2351" s="8"/>
      <c r="E2351" s="8"/>
      <c r="F2351" s="8"/>
      <c r="G2351" s="2" t="str">
        <f>IFERROR(__xludf.DUMMYFUNCTION("IF(NOT(EXACT(A2351,A2350)), IF(ISERROR(FILTER(D$2:D2782, A$2:A2782 = A2351, D$2:D2782&lt;&gt;"""")), """", COUNTA(FILTER(D$2:D2782, A$2:A2782 = A2351, D$2:D2782&lt;&gt;""""))),"""")"),"")</f>
        <v/>
      </c>
    </row>
    <row r="2352" ht="14.25" customHeight="1">
      <c r="A2352" s="7" t="s">
        <v>4794</v>
      </c>
      <c r="B2352" s="7" t="s">
        <v>4795</v>
      </c>
      <c r="C2352" s="7" t="s">
        <v>44</v>
      </c>
      <c r="D2352" s="8"/>
      <c r="E2352" s="8"/>
      <c r="F2352" s="8"/>
      <c r="G2352" s="2" t="str">
        <f>IFERROR(__xludf.DUMMYFUNCTION("IF(NOT(EXACT(A2352,A2351)), IF(ISERROR(FILTER(D$2:D2782, A$2:A2782 = A2352, D$2:D2782&lt;&gt;"""")), """", COUNTA(FILTER(D$2:D2782, A$2:A2782 = A2352, D$2:D2782&lt;&gt;""""))),"""")"),"")</f>
        <v/>
      </c>
    </row>
    <row r="2353" ht="14.25" customHeight="1">
      <c r="A2353" s="7" t="s">
        <v>4796</v>
      </c>
      <c r="B2353" s="7" t="s">
        <v>4797</v>
      </c>
      <c r="C2353" s="7" t="s">
        <v>44</v>
      </c>
      <c r="D2353" s="8"/>
      <c r="E2353" s="8"/>
      <c r="F2353" s="8"/>
      <c r="G2353" s="2" t="str">
        <f>IFERROR(__xludf.DUMMYFUNCTION("IF(NOT(EXACT(A2353,A2352)), IF(ISERROR(FILTER(D$2:D2782, A$2:A2782 = A2353, D$2:D2782&lt;&gt;"""")), """", COUNTA(FILTER(D$2:D2782, A$2:A2782 = A2353, D$2:D2782&lt;&gt;""""))),"""")"),"")</f>
        <v/>
      </c>
    </row>
    <row r="2354" ht="14.25" customHeight="1">
      <c r="A2354" s="7" t="s">
        <v>4798</v>
      </c>
      <c r="B2354" s="7" t="s">
        <v>4799</v>
      </c>
      <c r="C2354" s="7" t="s">
        <v>44</v>
      </c>
      <c r="D2354" s="8"/>
      <c r="E2354" s="8"/>
      <c r="F2354" s="8"/>
      <c r="G2354" s="2" t="str">
        <f>IFERROR(__xludf.DUMMYFUNCTION("IF(NOT(EXACT(A2354,A2353)), IF(ISERROR(FILTER(D$2:D2782, A$2:A2782 = A2354, D$2:D2782&lt;&gt;"""")), """", COUNTA(FILTER(D$2:D2782, A$2:A2782 = A2354, D$2:D2782&lt;&gt;""""))),"""")"),"")</f>
        <v/>
      </c>
    </row>
    <row r="2355" ht="14.25" customHeight="1">
      <c r="A2355" s="7" t="s">
        <v>4800</v>
      </c>
      <c r="B2355" s="7" t="s">
        <v>4801</v>
      </c>
      <c r="C2355" s="7" t="s">
        <v>44</v>
      </c>
      <c r="D2355" s="8"/>
      <c r="E2355" s="8"/>
      <c r="F2355" s="8"/>
      <c r="G2355" s="2" t="str">
        <f>IFERROR(__xludf.DUMMYFUNCTION("IF(NOT(EXACT(A2355,A2354)), IF(ISERROR(FILTER(D$2:D2782, A$2:A2782 = A2355, D$2:D2782&lt;&gt;"""")), """", COUNTA(FILTER(D$2:D2782, A$2:A2782 = A2355, D$2:D2782&lt;&gt;""""))),"""")"),"")</f>
        <v/>
      </c>
    </row>
    <row r="2356" ht="14.25" customHeight="1">
      <c r="A2356" s="7" t="s">
        <v>4802</v>
      </c>
      <c r="B2356" s="7" t="s">
        <v>4803</v>
      </c>
      <c r="C2356" s="7" t="s">
        <v>44</v>
      </c>
      <c r="D2356" s="8"/>
      <c r="E2356" s="8"/>
      <c r="F2356" s="8"/>
      <c r="G2356" s="2" t="str">
        <f>IFERROR(__xludf.DUMMYFUNCTION("IF(NOT(EXACT(A2356,A2355)), IF(ISERROR(FILTER(D$2:D2782, A$2:A2782 = A2356, D$2:D2782&lt;&gt;"""")), """", COUNTA(FILTER(D$2:D2782, A$2:A2782 = A2356, D$2:D2782&lt;&gt;""""))),"""")"),"")</f>
        <v/>
      </c>
    </row>
    <row r="2357" ht="14.25" customHeight="1">
      <c r="A2357" s="7" t="s">
        <v>4804</v>
      </c>
      <c r="B2357" s="7" t="s">
        <v>4805</v>
      </c>
      <c r="C2357" s="7" t="s">
        <v>44</v>
      </c>
      <c r="D2357" s="8"/>
      <c r="E2357" s="8"/>
      <c r="F2357" s="8"/>
      <c r="G2357" s="2" t="str">
        <f>IFERROR(__xludf.DUMMYFUNCTION("IF(NOT(EXACT(A2357,A2356)), IF(ISERROR(FILTER(D$2:D2782, A$2:A2782 = A2357, D$2:D2782&lt;&gt;"""")), """", COUNTA(FILTER(D$2:D2782, A$2:A2782 = A2357, D$2:D2782&lt;&gt;""""))),"""")"),"")</f>
        <v/>
      </c>
    </row>
    <row r="2358" ht="14.25" customHeight="1">
      <c r="A2358" s="7" t="s">
        <v>4806</v>
      </c>
      <c r="B2358" s="7" t="s">
        <v>4807</v>
      </c>
      <c r="C2358" s="7" t="s">
        <v>44</v>
      </c>
      <c r="D2358" s="8"/>
      <c r="E2358" s="8"/>
      <c r="F2358" s="8"/>
      <c r="G2358" s="2" t="str">
        <f>IFERROR(__xludf.DUMMYFUNCTION("IF(NOT(EXACT(A2358,A2357)), IF(ISERROR(FILTER(D$2:D2782, A$2:A2782 = A2358, D$2:D2782&lt;&gt;"""")), """", COUNTA(FILTER(D$2:D2782, A$2:A2782 = A2358, D$2:D2782&lt;&gt;""""))),"""")"),"")</f>
        <v/>
      </c>
    </row>
    <row r="2359" ht="14.25" customHeight="1">
      <c r="A2359" s="7" t="s">
        <v>4808</v>
      </c>
      <c r="B2359" s="7" t="s">
        <v>4809</v>
      </c>
      <c r="C2359" s="7" t="s">
        <v>44</v>
      </c>
      <c r="D2359" s="8"/>
      <c r="E2359" s="8"/>
      <c r="F2359" s="8"/>
      <c r="G2359" s="2" t="str">
        <f>IFERROR(__xludf.DUMMYFUNCTION("IF(NOT(EXACT(A2359,A2358)), IF(ISERROR(FILTER(D$2:D2782, A$2:A2782 = A2359, D$2:D2782&lt;&gt;"""")), """", COUNTA(FILTER(D$2:D2782, A$2:A2782 = A2359, D$2:D2782&lt;&gt;""""))),"""")"),"")</f>
        <v/>
      </c>
    </row>
    <row r="2360" ht="14.25" customHeight="1">
      <c r="A2360" s="7" t="s">
        <v>4810</v>
      </c>
      <c r="B2360" s="7" t="s">
        <v>4811</v>
      </c>
      <c r="C2360" s="7" t="s">
        <v>44</v>
      </c>
      <c r="D2360" s="8"/>
      <c r="E2360" s="8"/>
      <c r="F2360" s="8"/>
      <c r="G2360" s="2" t="str">
        <f>IFERROR(__xludf.DUMMYFUNCTION("IF(NOT(EXACT(A2360,A2359)), IF(ISERROR(FILTER(D$2:D2782, A$2:A2782 = A2360, D$2:D2782&lt;&gt;"""")), """", COUNTA(FILTER(D$2:D2782, A$2:A2782 = A2360, D$2:D2782&lt;&gt;""""))),"""")"),"")</f>
        <v/>
      </c>
    </row>
    <row r="2361" ht="14.25" customHeight="1">
      <c r="A2361" s="7" t="s">
        <v>4812</v>
      </c>
      <c r="B2361" s="7" t="s">
        <v>4813</v>
      </c>
      <c r="C2361" s="7" t="s">
        <v>44</v>
      </c>
      <c r="D2361" s="8"/>
      <c r="E2361" s="8"/>
      <c r="F2361" s="8"/>
      <c r="G2361" s="2" t="str">
        <f>IFERROR(__xludf.DUMMYFUNCTION("IF(NOT(EXACT(A2361,A2360)), IF(ISERROR(FILTER(D$2:D2782, A$2:A2782 = A2361, D$2:D2782&lt;&gt;"""")), """", COUNTA(FILTER(D$2:D2782, A$2:A2782 = A2361, D$2:D2782&lt;&gt;""""))),"""")"),"")</f>
        <v/>
      </c>
    </row>
    <row r="2362" ht="14.25" customHeight="1">
      <c r="A2362" s="7" t="s">
        <v>4814</v>
      </c>
      <c r="B2362" s="7" t="s">
        <v>4815</v>
      </c>
      <c r="C2362" s="7" t="s">
        <v>44</v>
      </c>
      <c r="D2362" s="8"/>
      <c r="E2362" s="8"/>
      <c r="F2362" s="8"/>
      <c r="G2362" s="2" t="str">
        <f>IFERROR(__xludf.DUMMYFUNCTION("IF(NOT(EXACT(A2362,A2361)), IF(ISERROR(FILTER(D$2:D2782, A$2:A2782 = A2362, D$2:D2782&lt;&gt;"""")), """", COUNTA(FILTER(D$2:D2782, A$2:A2782 = A2362, D$2:D2782&lt;&gt;""""))),"""")"),"")</f>
        <v/>
      </c>
    </row>
    <row r="2363" ht="14.25" customHeight="1">
      <c r="A2363" s="7" t="s">
        <v>4816</v>
      </c>
      <c r="B2363" s="7" t="s">
        <v>4817</v>
      </c>
      <c r="C2363" s="7" t="s">
        <v>44</v>
      </c>
      <c r="D2363" s="8"/>
      <c r="E2363" s="8"/>
      <c r="F2363" s="8"/>
      <c r="G2363" s="2" t="str">
        <f>IFERROR(__xludf.DUMMYFUNCTION("IF(NOT(EXACT(A2363,A2362)), IF(ISERROR(FILTER(D$2:D2782, A$2:A2782 = A2363, D$2:D2782&lt;&gt;"""")), """", COUNTA(FILTER(D$2:D2782, A$2:A2782 = A2363, D$2:D2782&lt;&gt;""""))),"""")"),"")</f>
        <v/>
      </c>
    </row>
    <row r="2364" ht="14.25" customHeight="1">
      <c r="A2364" s="7" t="s">
        <v>4818</v>
      </c>
      <c r="B2364" s="7" t="s">
        <v>4819</v>
      </c>
      <c r="C2364" s="7" t="s">
        <v>44</v>
      </c>
      <c r="D2364" s="8"/>
      <c r="E2364" s="8"/>
      <c r="F2364" s="8"/>
      <c r="G2364" s="2" t="str">
        <f>IFERROR(__xludf.DUMMYFUNCTION("IF(NOT(EXACT(A2364,A2363)), IF(ISERROR(FILTER(D$2:D2782, A$2:A2782 = A2364, D$2:D2782&lt;&gt;"""")), """", COUNTA(FILTER(D$2:D2782, A$2:A2782 = A2364, D$2:D2782&lt;&gt;""""))),"""")"),"")</f>
        <v/>
      </c>
    </row>
    <row r="2365" ht="14.25" customHeight="1">
      <c r="A2365" s="7" t="s">
        <v>4820</v>
      </c>
      <c r="B2365" s="7" t="s">
        <v>4821</v>
      </c>
      <c r="C2365" s="7" t="s">
        <v>44</v>
      </c>
      <c r="D2365" s="8"/>
      <c r="E2365" s="8"/>
      <c r="F2365" s="8"/>
      <c r="G2365" s="2" t="str">
        <f>IFERROR(__xludf.DUMMYFUNCTION("IF(NOT(EXACT(A2365,A2364)), IF(ISERROR(FILTER(D$2:D2782, A$2:A2782 = A2365, D$2:D2782&lt;&gt;"""")), """", COUNTA(FILTER(D$2:D2782, A$2:A2782 = A2365, D$2:D2782&lt;&gt;""""))),"""")"),"")</f>
        <v/>
      </c>
    </row>
    <row r="2366" ht="14.25" customHeight="1">
      <c r="A2366" s="7" t="s">
        <v>4822</v>
      </c>
      <c r="B2366" s="7" t="s">
        <v>4823</v>
      </c>
      <c r="C2366" s="7" t="s">
        <v>44</v>
      </c>
      <c r="D2366" s="8"/>
      <c r="E2366" s="8"/>
      <c r="F2366" s="8"/>
      <c r="G2366" s="2" t="str">
        <f>IFERROR(__xludf.DUMMYFUNCTION("IF(NOT(EXACT(A2366,A2365)), IF(ISERROR(FILTER(D$2:D2782, A$2:A2782 = A2366, D$2:D2782&lt;&gt;"""")), """", COUNTA(FILTER(D$2:D2782, A$2:A2782 = A2366, D$2:D2782&lt;&gt;""""))),"""")"),"")</f>
        <v/>
      </c>
    </row>
    <row r="2367" ht="14.25" customHeight="1">
      <c r="A2367" s="7" t="s">
        <v>4824</v>
      </c>
      <c r="B2367" s="7" t="s">
        <v>4825</v>
      </c>
      <c r="C2367" s="7" t="s">
        <v>44</v>
      </c>
      <c r="D2367" s="8"/>
      <c r="E2367" s="8"/>
      <c r="F2367" s="8"/>
      <c r="G2367" s="2" t="str">
        <f>IFERROR(__xludf.DUMMYFUNCTION("IF(NOT(EXACT(A2367,A2366)), IF(ISERROR(FILTER(D$2:D2782, A$2:A2782 = A2367, D$2:D2782&lt;&gt;"""")), """", COUNTA(FILTER(D$2:D2782, A$2:A2782 = A2367, D$2:D2782&lt;&gt;""""))),"""")"),"")</f>
        <v/>
      </c>
    </row>
    <row r="2368" ht="14.25" customHeight="1">
      <c r="A2368" s="7" t="s">
        <v>4826</v>
      </c>
      <c r="B2368" s="7" t="s">
        <v>4827</v>
      </c>
      <c r="C2368" s="7" t="s">
        <v>44</v>
      </c>
      <c r="D2368" s="8"/>
      <c r="E2368" s="8"/>
      <c r="F2368" s="8"/>
      <c r="G2368" s="2" t="str">
        <f>IFERROR(__xludf.DUMMYFUNCTION("IF(NOT(EXACT(A2368,A2367)), IF(ISERROR(FILTER(D$2:D2782, A$2:A2782 = A2368, D$2:D2782&lt;&gt;"""")), """", COUNTA(FILTER(D$2:D2782, A$2:A2782 = A2368, D$2:D2782&lt;&gt;""""))),"""")"),"")</f>
        <v/>
      </c>
    </row>
    <row r="2369" ht="14.25" customHeight="1">
      <c r="A2369" s="7" t="s">
        <v>4828</v>
      </c>
      <c r="B2369" s="7" t="s">
        <v>4829</v>
      </c>
      <c r="C2369" s="7" t="s">
        <v>44</v>
      </c>
      <c r="D2369" s="8"/>
      <c r="E2369" s="8"/>
      <c r="F2369" s="8"/>
      <c r="G2369" s="2" t="str">
        <f>IFERROR(__xludf.DUMMYFUNCTION("IF(NOT(EXACT(A2369,A2368)), IF(ISERROR(FILTER(D$2:D2782, A$2:A2782 = A2369, D$2:D2782&lt;&gt;"""")), """", COUNTA(FILTER(D$2:D2782, A$2:A2782 = A2369, D$2:D2782&lt;&gt;""""))),"""")"),"")</f>
        <v/>
      </c>
    </row>
    <row r="2370" ht="14.25" customHeight="1">
      <c r="A2370" s="7" t="s">
        <v>4830</v>
      </c>
      <c r="B2370" s="7" t="s">
        <v>4831</v>
      </c>
      <c r="C2370" s="7" t="s">
        <v>44</v>
      </c>
      <c r="D2370" s="8"/>
      <c r="E2370" s="8"/>
      <c r="F2370" s="8"/>
      <c r="G2370" s="2" t="str">
        <f>IFERROR(__xludf.DUMMYFUNCTION("IF(NOT(EXACT(A2370,A2369)), IF(ISERROR(FILTER(D$2:D2782, A$2:A2782 = A2370, D$2:D2782&lt;&gt;"""")), """", COUNTA(FILTER(D$2:D2782, A$2:A2782 = A2370, D$2:D2782&lt;&gt;""""))),"""")"),"")</f>
        <v/>
      </c>
    </row>
    <row r="2371" ht="14.25" customHeight="1">
      <c r="A2371" s="7" t="s">
        <v>4832</v>
      </c>
      <c r="B2371" s="7" t="s">
        <v>4833</v>
      </c>
      <c r="C2371" s="7" t="s">
        <v>44</v>
      </c>
      <c r="D2371" s="8"/>
      <c r="E2371" s="8"/>
      <c r="F2371" s="8"/>
      <c r="G2371" s="2" t="str">
        <f>IFERROR(__xludf.DUMMYFUNCTION("IF(NOT(EXACT(A2371,A2370)), IF(ISERROR(FILTER(D$2:D2782, A$2:A2782 = A2371, D$2:D2782&lt;&gt;"""")), """", COUNTA(FILTER(D$2:D2782, A$2:A2782 = A2371, D$2:D2782&lt;&gt;""""))),"""")"),"")</f>
        <v/>
      </c>
    </row>
    <row r="2372" ht="14.25" customHeight="1">
      <c r="A2372" s="7" t="s">
        <v>4834</v>
      </c>
      <c r="B2372" s="7" t="s">
        <v>4700</v>
      </c>
      <c r="C2372" s="7" t="s">
        <v>44</v>
      </c>
      <c r="D2372" s="8"/>
      <c r="E2372" s="8"/>
      <c r="F2372" s="8"/>
      <c r="G2372" s="2" t="str">
        <f>IFERROR(__xludf.DUMMYFUNCTION("IF(NOT(EXACT(A2372,A2371)), IF(ISERROR(FILTER(D$2:D2782, A$2:A2782 = A2372, D$2:D2782&lt;&gt;"""")), """", COUNTA(FILTER(D$2:D2782, A$2:A2782 = A2372, D$2:D2782&lt;&gt;""""))),"""")"),"")</f>
        <v/>
      </c>
    </row>
    <row r="2373" ht="14.25" customHeight="1">
      <c r="A2373" s="7" t="s">
        <v>4835</v>
      </c>
      <c r="B2373" s="7" t="s">
        <v>4836</v>
      </c>
      <c r="C2373" s="7" t="s">
        <v>44</v>
      </c>
      <c r="D2373" s="8"/>
      <c r="E2373" s="8"/>
      <c r="F2373" s="8"/>
      <c r="G2373" s="2" t="str">
        <f>IFERROR(__xludf.DUMMYFUNCTION("IF(NOT(EXACT(A2373,A2372)), IF(ISERROR(FILTER(D$2:D2782, A$2:A2782 = A2373, D$2:D2782&lt;&gt;"""")), """", COUNTA(FILTER(D$2:D2782, A$2:A2782 = A2373, D$2:D2782&lt;&gt;""""))),"""")"),"")</f>
        <v/>
      </c>
    </row>
    <row r="2374" ht="14.25" customHeight="1">
      <c r="A2374" s="7" t="s">
        <v>4837</v>
      </c>
      <c r="B2374" s="7" t="s">
        <v>4838</v>
      </c>
      <c r="C2374" s="7" t="s">
        <v>44</v>
      </c>
      <c r="D2374" s="8"/>
      <c r="E2374" s="8"/>
      <c r="F2374" s="8"/>
      <c r="G2374" s="2" t="str">
        <f>IFERROR(__xludf.DUMMYFUNCTION("IF(NOT(EXACT(A2374,A2373)), IF(ISERROR(FILTER(D$2:D2782, A$2:A2782 = A2374, D$2:D2782&lt;&gt;"""")), """", COUNTA(FILTER(D$2:D2782, A$2:A2782 = A2374, D$2:D2782&lt;&gt;""""))),"""")"),"")</f>
        <v/>
      </c>
    </row>
    <row r="2375" ht="14.25" customHeight="1">
      <c r="A2375" s="7" t="s">
        <v>4839</v>
      </c>
      <c r="B2375" s="7" t="s">
        <v>4840</v>
      </c>
      <c r="C2375" s="7" t="s">
        <v>44</v>
      </c>
      <c r="D2375" s="8"/>
      <c r="E2375" s="8"/>
      <c r="F2375" s="8"/>
      <c r="G2375" s="2" t="str">
        <f>IFERROR(__xludf.DUMMYFUNCTION("IF(NOT(EXACT(A2375,A2374)), IF(ISERROR(FILTER(D$2:D2782, A$2:A2782 = A2375, D$2:D2782&lt;&gt;"""")), """", COUNTA(FILTER(D$2:D2782, A$2:A2782 = A2375, D$2:D2782&lt;&gt;""""))),"""")"),"")</f>
        <v/>
      </c>
    </row>
    <row r="2376" ht="14.25" customHeight="1">
      <c r="A2376" s="7" t="s">
        <v>4841</v>
      </c>
      <c r="B2376" s="7" t="s">
        <v>4842</v>
      </c>
      <c r="C2376" s="7" t="s">
        <v>4843</v>
      </c>
      <c r="D2376" s="7" t="s">
        <v>4844</v>
      </c>
      <c r="E2376" s="7" t="s">
        <v>21</v>
      </c>
      <c r="F2376" s="7" t="s">
        <v>4845</v>
      </c>
      <c r="G2376" s="2">
        <f>IFERROR(__xludf.DUMMYFUNCTION("IF(NOT(EXACT(A2376,A2375)), IF(ISERROR(FILTER(D$2:D2782, A$2:A2782 = A2376, D$2:D2782&lt;&gt;"""")), """", COUNTA(FILTER(D$2:D2782, A$2:A2782 = A2376, D$2:D2782&lt;&gt;""""))),"""")"),3.0)</f>
        <v>3</v>
      </c>
    </row>
    <row r="2377" ht="14.25" customHeight="1">
      <c r="A2377" s="7" t="s">
        <v>4841</v>
      </c>
      <c r="B2377" s="7" t="s">
        <v>4842</v>
      </c>
      <c r="C2377" s="7" t="s">
        <v>4843</v>
      </c>
      <c r="D2377" s="7" t="s">
        <v>4844</v>
      </c>
      <c r="E2377" s="7" t="s">
        <v>21</v>
      </c>
      <c r="F2377" s="7" t="s">
        <v>4846</v>
      </c>
      <c r="G2377" s="2" t="str">
        <f>IFERROR(__xludf.DUMMYFUNCTION("IF(NOT(EXACT(A2377,A2376)), IF(ISERROR(FILTER(D$2:D2782, A$2:A2782 = A2377, D$2:D2782&lt;&gt;"""")), """", COUNTA(FILTER(D$2:D2782, A$2:A2782 = A2377, D$2:D2782&lt;&gt;""""))),"""")"),"")</f>
        <v/>
      </c>
    </row>
    <row r="2378" ht="14.25" customHeight="1">
      <c r="A2378" s="7" t="s">
        <v>4841</v>
      </c>
      <c r="B2378" s="7" t="s">
        <v>4842</v>
      </c>
      <c r="C2378" s="7" t="s">
        <v>4843</v>
      </c>
      <c r="D2378" s="7" t="s">
        <v>4844</v>
      </c>
      <c r="E2378" s="7" t="s">
        <v>21</v>
      </c>
      <c r="F2378" s="7" t="s">
        <v>31</v>
      </c>
      <c r="G2378" s="2" t="str">
        <f>IFERROR(__xludf.DUMMYFUNCTION("IF(NOT(EXACT(A2378,A2377)), IF(ISERROR(FILTER(D$2:D2782, A$2:A2782 = A2378, D$2:D2782&lt;&gt;"""")), """", COUNTA(FILTER(D$2:D2782, A$2:A2782 = A2378, D$2:D2782&lt;&gt;""""))),"""")"),"")</f>
        <v/>
      </c>
    </row>
    <row r="2379" ht="14.25" customHeight="1">
      <c r="A2379" s="7" t="s">
        <v>4847</v>
      </c>
      <c r="B2379" s="7" t="s">
        <v>4848</v>
      </c>
      <c r="C2379" s="7" t="s">
        <v>44</v>
      </c>
      <c r="D2379" s="8"/>
      <c r="E2379" s="8"/>
      <c r="F2379" s="8"/>
      <c r="G2379" s="2" t="str">
        <f>IFERROR(__xludf.DUMMYFUNCTION("IF(NOT(EXACT(A2379,A2378)), IF(ISERROR(FILTER(D$2:D2782, A$2:A2782 = A2379, D$2:D2782&lt;&gt;"""")), """", COUNTA(FILTER(D$2:D2782, A$2:A2782 = A2379, D$2:D2782&lt;&gt;""""))),"""")"),"")</f>
        <v/>
      </c>
    </row>
    <row r="2380" ht="14.25" customHeight="1">
      <c r="A2380" s="7" t="s">
        <v>4849</v>
      </c>
      <c r="B2380" s="7" t="s">
        <v>4850</v>
      </c>
      <c r="C2380" s="7" t="s">
        <v>44</v>
      </c>
      <c r="D2380" s="8"/>
      <c r="E2380" s="8"/>
      <c r="F2380" s="8"/>
      <c r="G2380" s="2" t="str">
        <f>IFERROR(__xludf.DUMMYFUNCTION("IF(NOT(EXACT(A2380,A2379)), IF(ISERROR(FILTER(D$2:D2782, A$2:A2782 = A2380, D$2:D2782&lt;&gt;"""")), """", COUNTA(FILTER(D$2:D2782, A$2:A2782 = A2380, D$2:D2782&lt;&gt;""""))),"""")"),"")</f>
        <v/>
      </c>
    </row>
    <row r="2381" ht="14.25" customHeight="1">
      <c r="A2381" s="7" t="s">
        <v>4851</v>
      </c>
      <c r="B2381" s="7" t="s">
        <v>4852</v>
      </c>
      <c r="C2381" s="7" t="s">
        <v>4853</v>
      </c>
      <c r="D2381" s="7" t="s">
        <v>4854</v>
      </c>
      <c r="E2381" s="7" t="s">
        <v>21</v>
      </c>
      <c r="F2381" s="7" t="s">
        <v>4855</v>
      </c>
      <c r="G2381" s="2">
        <f>IFERROR(__xludf.DUMMYFUNCTION("IF(NOT(EXACT(A2381,A2380)), IF(ISERROR(FILTER(D$2:D2782, A$2:A2782 = A2381, D$2:D2782&lt;&gt;"""")), """", COUNTA(FILTER(D$2:D2782, A$2:A2782 = A2381, D$2:D2782&lt;&gt;""""))),"""")"),2.0)</f>
        <v>2</v>
      </c>
    </row>
    <row r="2382" ht="14.25" customHeight="1">
      <c r="A2382" s="7" t="s">
        <v>4851</v>
      </c>
      <c r="B2382" s="7" t="s">
        <v>4852</v>
      </c>
      <c r="C2382" s="7" t="s">
        <v>4853</v>
      </c>
      <c r="D2382" s="7" t="s">
        <v>4854</v>
      </c>
      <c r="E2382" s="7" t="s">
        <v>21</v>
      </c>
      <c r="F2382" s="7" t="s">
        <v>4856</v>
      </c>
      <c r="G2382" s="2" t="str">
        <f>IFERROR(__xludf.DUMMYFUNCTION("IF(NOT(EXACT(A2382,A2381)), IF(ISERROR(FILTER(D$2:D2782, A$2:A2782 = A2382, D$2:D2782&lt;&gt;"""")), """", COUNTA(FILTER(D$2:D2782, A$2:A2782 = A2382, D$2:D2782&lt;&gt;""""))),"""")"),"")</f>
        <v/>
      </c>
    </row>
    <row r="2383" ht="14.25" customHeight="1">
      <c r="A2383" s="7" t="s">
        <v>4857</v>
      </c>
      <c r="B2383" s="7" t="s">
        <v>4858</v>
      </c>
      <c r="C2383" s="7" t="s">
        <v>44</v>
      </c>
      <c r="D2383" s="8"/>
      <c r="E2383" s="8"/>
      <c r="F2383" s="8"/>
      <c r="G2383" s="2" t="str">
        <f>IFERROR(__xludf.DUMMYFUNCTION("IF(NOT(EXACT(A2383,A2382)), IF(ISERROR(FILTER(D$2:D2782, A$2:A2782 = A2383, D$2:D2782&lt;&gt;"""")), """", COUNTA(FILTER(D$2:D2782, A$2:A2782 = A2383, D$2:D2782&lt;&gt;""""))),"""")"),"")</f>
        <v/>
      </c>
    </row>
    <row r="2384" ht="14.25" customHeight="1">
      <c r="A2384" s="7" t="s">
        <v>4859</v>
      </c>
      <c r="B2384" s="7" t="s">
        <v>4860</v>
      </c>
      <c r="C2384" s="7" t="s">
        <v>44</v>
      </c>
      <c r="D2384" s="8"/>
      <c r="E2384" s="8"/>
      <c r="F2384" s="8"/>
      <c r="G2384" s="2" t="str">
        <f>IFERROR(__xludf.DUMMYFUNCTION("IF(NOT(EXACT(A2384,A2383)), IF(ISERROR(FILTER(D$2:D2782, A$2:A2782 = A2384, D$2:D2782&lt;&gt;"""")), """", COUNTA(FILTER(D$2:D2782, A$2:A2782 = A2384, D$2:D2782&lt;&gt;""""))),"""")"),"")</f>
        <v/>
      </c>
    </row>
    <row r="2385" ht="14.25" customHeight="1">
      <c r="A2385" s="7" t="s">
        <v>4861</v>
      </c>
      <c r="B2385" s="7" t="s">
        <v>4862</v>
      </c>
      <c r="C2385" s="7" t="s">
        <v>44</v>
      </c>
      <c r="D2385" s="8"/>
      <c r="E2385" s="8"/>
      <c r="F2385" s="8"/>
      <c r="G2385" s="2" t="str">
        <f>IFERROR(__xludf.DUMMYFUNCTION("IF(NOT(EXACT(A2385,A2384)), IF(ISERROR(FILTER(D$2:D2782, A$2:A2782 = A2385, D$2:D2782&lt;&gt;"""")), """", COUNTA(FILTER(D$2:D2782, A$2:A2782 = A2385, D$2:D2782&lt;&gt;""""))),"""")"),"")</f>
        <v/>
      </c>
    </row>
    <row r="2386" ht="14.25" customHeight="1">
      <c r="A2386" s="7" t="s">
        <v>4863</v>
      </c>
      <c r="B2386" s="7" t="s">
        <v>4864</v>
      </c>
      <c r="C2386" s="7" t="s">
        <v>44</v>
      </c>
      <c r="D2386" s="8"/>
      <c r="E2386" s="8"/>
      <c r="F2386" s="8"/>
      <c r="G2386" s="2" t="str">
        <f>IFERROR(__xludf.DUMMYFUNCTION("IF(NOT(EXACT(A2386,A2385)), IF(ISERROR(FILTER(D$2:D2782, A$2:A2782 = A2386, D$2:D2782&lt;&gt;"""")), """", COUNTA(FILTER(D$2:D2782, A$2:A2782 = A2386, D$2:D2782&lt;&gt;""""))),"""")"),"")</f>
        <v/>
      </c>
    </row>
    <row r="2387" ht="14.25" customHeight="1">
      <c r="A2387" s="7" t="s">
        <v>4865</v>
      </c>
      <c r="B2387" s="7" t="s">
        <v>4866</v>
      </c>
      <c r="C2387" s="7" t="s">
        <v>44</v>
      </c>
      <c r="D2387" s="8"/>
      <c r="E2387" s="8"/>
      <c r="F2387" s="8"/>
      <c r="G2387" s="2" t="str">
        <f>IFERROR(__xludf.DUMMYFUNCTION("IF(NOT(EXACT(A2387,A2386)), IF(ISERROR(FILTER(D$2:D2782, A$2:A2782 = A2387, D$2:D2782&lt;&gt;"""")), """", COUNTA(FILTER(D$2:D2782, A$2:A2782 = A2387, D$2:D2782&lt;&gt;""""))),"""")"),"")</f>
        <v/>
      </c>
    </row>
    <row r="2388" ht="14.25" customHeight="1">
      <c r="A2388" s="7" t="s">
        <v>4867</v>
      </c>
      <c r="B2388" s="7" t="s">
        <v>4868</v>
      </c>
      <c r="C2388" s="7" t="s">
        <v>44</v>
      </c>
      <c r="D2388" s="8"/>
      <c r="E2388" s="8"/>
      <c r="F2388" s="8"/>
      <c r="G2388" s="2" t="str">
        <f>IFERROR(__xludf.DUMMYFUNCTION("IF(NOT(EXACT(A2388,A2387)), IF(ISERROR(FILTER(D$2:D2782, A$2:A2782 = A2388, D$2:D2782&lt;&gt;"""")), """", COUNTA(FILTER(D$2:D2782, A$2:A2782 = A2388, D$2:D2782&lt;&gt;""""))),"""")"),"")</f>
        <v/>
      </c>
    </row>
    <row r="2389" ht="14.25" customHeight="1">
      <c r="A2389" s="7" t="s">
        <v>4869</v>
      </c>
      <c r="B2389" s="7" t="s">
        <v>4870</v>
      </c>
      <c r="C2389" s="7" t="s">
        <v>44</v>
      </c>
      <c r="D2389" s="8"/>
      <c r="E2389" s="8"/>
      <c r="F2389" s="8"/>
      <c r="G2389" s="2" t="str">
        <f>IFERROR(__xludf.DUMMYFUNCTION("IF(NOT(EXACT(A2389,A2388)), IF(ISERROR(FILTER(D$2:D2782, A$2:A2782 = A2389, D$2:D2782&lt;&gt;"""")), """", COUNTA(FILTER(D$2:D2782, A$2:A2782 = A2389, D$2:D2782&lt;&gt;""""))),"""")"),"")</f>
        <v/>
      </c>
    </row>
    <row r="2390" ht="14.25" customHeight="1">
      <c r="A2390" s="7" t="s">
        <v>4871</v>
      </c>
      <c r="B2390" s="7" t="s">
        <v>4872</v>
      </c>
      <c r="C2390" s="7" t="s">
        <v>44</v>
      </c>
      <c r="D2390" s="8"/>
      <c r="E2390" s="8"/>
      <c r="F2390" s="8"/>
      <c r="G2390" s="2" t="str">
        <f>IFERROR(__xludf.DUMMYFUNCTION("IF(NOT(EXACT(A2390,A2389)), IF(ISERROR(FILTER(D$2:D2782, A$2:A2782 = A2390, D$2:D2782&lt;&gt;"""")), """", COUNTA(FILTER(D$2:D2782, A$2:A2782 = A2390, D$2:D2782&lt;&gt;""""))),"""")"),"")</f>
        <v/>
      </c>
    </row>
    <row r="2391" ht="14.25" customHeight="1">
      <c r="A2391" s="7" t="s">
        <v>4873</v>
      </c>
      <c r="B2391" s="7" t="s">
        <v>4874</v>
      </c>
      <c r="C2391" s="7" t="s">
        <v>44</v>
      </c>
      <c r="D2391" s="8"/>
      <c r="E2391" s="8"/>
      <c r="F2391" s="8"/>
      <c r="G2391" s="2" t="str">
        <f>IFERROR(__xludf.DUMMYFUNCTION("IF(NOT(EXACT(A2391,A2390)), IF(ISERROR(FILTER(D$2:D2782, A$2:A2782 = A2391, D$2:D2782&lt;&gt;"""")), """", COUNTA(FILTER(D$2:D2782, A$2:A2782 = A2391, D$2:D2782&lt;&gt;""""))),"""")"),"")</f>
        <v/>
      </c>
    </row>
    <row r="2392" ht="14.25" customHeight="1">
      <c r="A2392" s="7" t="s">
        <v>4875</v>
      </c>
      <c r="B2392" s="7" t="s">
        <v>4876</v>
      </c>
      <c r="C2392" s="7" t="s">
        <v>44</v>
      </c>
      <c r="D2392" s="8"/>
      <c r="E2392" s="8"/>
      <c r="F2392" s="8"/>
      <c r="G2392" s="2" t="str">
        <f>IFERROR(__xludf.DUMMYFUNCTION("IF(NOT(EXACT(A2392,A2391)), IF(ISERROR(FILTER(D$2:D2782, A$2:A2782 = A2392, D$2:D2782&lt;&gt;"""")), """", COUNTA(FILTER(D$2:D2782, A$2:A2782 = A2392, D$2:D2782&lt;&gt;""""))),"""")"),"")</f>
        <v/>
      </c>
    </row>
    <row r="2393" ht="14.25" customHeight="1">
      <c r="A2393" s="7" t="s">
        <v>4877</v>
      </c>
      <c r="B2393" s="7" t="s">
        <v>4878</v>
      </c>
      <c r="C2393" s="7" t="s">
        <v>44</v>
      </c>
      <c r="D2393" s="8"/>
      <c r="E2393" s="8"/>
      <c r="F2393" s="8"/>
      <c r="G2393" s="2" t="str">
        <f>IFERROR(__xludf.DUMMYFUNCTION("IF(NOT(EXACT(A2393,A2392)), IF(ISERROR(FILTER(D$2:D2782, A$2:A2782 = A2393, D$2:D2782&lt;&gt;"""")), """", COUNTA(FILTER(D$2:D2782, A$2:A2782 = A2393, D$2:D2782&lt;&gt;""""))),"""")"),"")</f>
        <v/>
      </c>
    </row>
    <row r="2394" ht="14.25" customHeight="1">
      <c r="A2394" s="7" t="s">
        <v>4879</v>
      </c>
      <c r="B2394" s="7" t="s">
        <v>4880</v>
      </c>
      <c r="C2394" s="7" t="s">
        <v>44</v>
      </c>
      <c r="D2394" s="8"/>
      <c r="E2394" s="8"/>
      <c r="F2394" s="8"/>
      <c r="G2394" s="2" t="str">
        <f>IFERROR(__xludf.DUMMYFUNCTION("IF(NOT(EXACT(A2394,A2393)), IF(ISERROR(FILTER(D$2:D2782, A$2:A2782 = A2394, D$2:D2782&lt;&gt;"""")), """", COUNTA(FILTER(D$2:D2782, A$2:A2782 = A2394, D$2:D2782&lt;&gt;""""))),"""")"),"")</f>
        <v/>
      </c>
    </row>
    <row r="2395" ht="14.25" customHeight="1">
      <c r="A2395" s="7" t="s">
        <v>4881</v>
      </c>
      <c r="B2395" s="7" t="s">
        <v>4882</v>
      </c>
      <c r="C2395" s="7" t="s">
        <v>44</v>
      </c>
      <c r="D2395" s="8"/>
      <c r="E2395" s="8"/>
      <c r="F2395" s="8"/>
      <c r="G2395" s="2" t="str">
        <f>IFERROR(__xludf.DUMMYFUNCTION("IF(NOT(EXACT(A2395,A2394)), IF(ISERROR(FILTER(D$2:D2782, A$2:A2782 = A2395, D$2:D2782&lt;&gt;"""")), """", COUNTA(FILTER(D$2:D2782, A$2:A2782 = A2395, D$2:D2782&lt;&gt;""""))),"""")"),"")</f>
        <v/>
      </c>
    </row>
    <row r="2396" ht="14.25" customHeight="1">
      <c r="A2396" s="7" t="s">
        <v>4883</v>
      </c>
      <c r="B2396" s="7" t="s">
        <v>4884</v>
      </c>
      <c r="C2396" s="7" t="s">
        <v>44</v>
      </c>
      <c r="D2396" s="8"/>
      <c r="E2396" s="8"/>
      <c r="F2396" s="8"/>
      <c r="G2396" s="2" t="str">
        <f>IFERROR(__xludf.DUMMYFUNCTION("IF(NOT(EXACT(A2396,A2395)), IF(ISERROR(FILTER(D$2:D2782, A$2:A2782 = A2396, D$2:D2782&lt;&gt;"""")), """", COUNTA(FILTER(D$2:D2782, A$2:A2782 = A2396, D$2:D2782&lt;&gt;""""))),"""")"),"")</f>
        <v/>
      </c>
    </row>
    <row r="2397" ht="14.25" customHeight="1">
      <c r="A2397" s="7" t="s">
        <v>4885</v>
      </c>
      <c r="B2397" s="7" t="s">
        <v>4886</v>
      </c>
      <c r="C2397" s="7" t="s">
        <v>44</v>
      </c>
      <c r="D2397" s="8"/>
      <c r="E2397" s="8"/>
      <c r="F2397" s="8"/>
      <c r="G2397" s="2" t="str">
        <f>IFERROR(__xludf.DUMMYFUNCTION("IF(NOT(EXACT(A2397,A2396)), IF(ISERROR(FILTER(D$2:D2782, A$2:A2782 = A2397, D$2:D2782&lt;&gt;"""")), """", COUNTA(FILTER(D$2:D2782, A$2:A2782 = A2397, D$2:D2782&lt;&gt;""""))),"""")"),"")</f>
        <v/>
      </c>
    </row>
    <row r="2398" ht="14.25" customHeight="1">
      <c r="A2398" s="7" t="s">
        <v>4887</v>
      </c>
      <c r="B2398" s="7" t="s">
        <v>4888</v>
      </c>
      <c r="C2398" s="7" t="s">
        <v>44</v>
      </c>
      <c r="D2398" s="8"/>
      <c r="E2398" s="8"/>
      <c r="F2398" s="8"/>
      <c r="G2398" s="2" t="str">
        <f>IFERROR(__xludf.DUMMYFUNCTION("IF(NOT(EXACT(A2398,A2397)), IF(ISERROR(FILTER(D$2:D2782, A$2:A2782 = A2398, D$2:D2782&lt;&gt;"""")), """", COUNTA(FILTER(D$2:D2782, A$2:A2782 = A2398, D$2:D2782&lt;&gt;""""))),"""")"),"")</f>
        <v/>
      </c>
    </row>
    <row r="2399" ht="14.25" customHeight="1">
      <c r="A2399" s="7" t="s">
        <v>4889</v>
      </c>
      <c r="B2399" s="7" t="s">
        <v>4890</v>
      </c>
      <c r="C2399" s="7" t="s">
        <v>44</v>
      </c>
      <c r="D2399" s="8"/>
      <c r="E2399" s="8"/>
      <c r="F2399" s="8"/>
      <c r="G2399" s="2" t="str">
        <f>IFERROR(__xludf.DUMMYFUNCTION("IF(NOT(EXACT(A2399,A2398)), IF(ISERROR(FILTER(D$2:D2782, A$2:A2782 = A2399, D$2:D2782&lt;&gt;"""")), """", COUNTA(FILTER(D$2:D2782, A$2:A2782 = A2399, D$2:D2782&lt;&gt;""""))),"""")"),"")</f>
        <v/>
      </c>
    </row>
    <row r="2400" ht="14.25" customHeight="1">
      <c r="A2400" s="7" t="s">
        <v>4891</v>
      </c>
      <c r="B2400" s="7" t="s">
        <v>4892</v>
      </c>
      <c r="C2400" s="7" t="s">
        <v>44</v>
      </c>
      <c r="D2400" s="8"/>
      <c r="E2400" s="8"/>
      <c r="F2400" s="8"/>
      <c r="G2400" s="2" t="str">
        <f>IFERROR(__xludf.DUMMYFUNCTION("IF(NOT(EXACT(A2400,A2399)), IF(ISERROR(FILTER(D$2:D2782, A$2:A2782 = A2400, D$2:D2782&lt;&gt;"""")), """", COUNTA(FILTER(D$2:D2782, A$2:A2782 = A2400, D$2:D2782&lt;&gt;""""))),"""")"),"")</f>
        <v/>
      </c>
    </row>
    <row r="2401" ht="14.25" customHeight="1">
      <c r="A2401" s="7" t="s">
        <v>4893</v>
      </c>
      <c r="B2401" s="7" t="s">
        <v>4894</v>
      </c>
      <c r="C2401" s="7" t="s">
        <v>44</v>
      </c>
      <c r="D2401" s="8"/>
      <c r="E2401" s="8"/>
      <c r="F2401" s="8"/>
      <c r="G2401" s="2" t="str">
        <f>IFERROR(__xludf.DUMMYFUNCTION("IF(NOT(EXACT(A2401,A2400)), IF(ISERROR(FILTER(D$2:D2782, A$2:A2782 = A2401, D$2:D2782&lt;&gt;"""")), """", COUNTA(FILTER(D$2:D2782, A$2:A2782 = A2401, D$2:D2782&lt;&gt;""""))),"""")"),"")</f>
        <v/>
      </c>
    </row>
    <row r="2402" ht="14.25" customHeight="1">
      <c r="A2402" s="7" t="s">
        <v>4895</v>
      </c>
      <c r="B2402" s="7" t="s">
        <v>4896</v>
      </c>
      <c r="C2402" s="7" t="s">
        <v>44</v>
      </c>
      <c r="D2402" s="8"/>
      <c r="E2402" s="8"/>
      <c r="F2402" s="8"/>
      <c r="G2402" s="2" t="str">
        <f>IFERROR(__xludf.DUMMYFUNCTION("IF(NOT(EXACT(A2402,A2401)), IF(ISERROR(FILTER(D$2:D2782, A$2:A2782 = A2402, D$2:D2782&lt;&gt;"""")), """", COUNTA(FILTER(D$2:D2782, A$2:A2782 = A2402, D$2:D2782&lt;&gt;""""))),"""")"),"")</f>
        <v/>
      </c>
    </row>
    <row r="2403" ht="14.25" customHeight="1">
      <c r="A2403" s="7" t="s">
        <v>4897</v>
      </c>
      <c r="B2403" s="7" t="s">
        <v>4898</v>
      </c>
      <c r="C2403" s="7" t="s">
        <v>44</v>
      </c>
      <c r="D2403" s="8"/>
      <c r="E2403" s="8"/>
      <c r="F2403" s="8"/>
      <c r="G2403" s="2" t="str">
        <f>IFERROR(__xludf.DUMMYFUNCTION("IF(NOT(EXACT(A2403,A2402)), IF(ISERROR(FILTER(D$2:D2782, A$2:A2782 = A2403, D$2:D2782&lt;&gt;"""")), """", COUNTA(FILTER(D$2:D2782, A$2:A2782 = A2403, D$2:D2782&lt;&gt;""""))),"""")"),"")</f>
        <v/>
      </c>
    </row>
    <row r="2404" ht="14.25" customHeight="1">
      <c r="A2404" s="7" t="s">
        <v>4899</v>
      </c>
      <c r="B2404" s="7" t="s">
        <v>4900</v>
      </c>
      <c r="C2404" s="7" t="s">
        <v>44</v>
      </c>
      <c r="D2404" s="8"/>
      <c r="E2404" s="8"/>
      <c r="F2404" s="8"/>
      <c r="G2404" s="2" t="str">
        <f>IFERROR(__xludf.DUMMYFUNCTION("IF(NOT(EXACT(A2404,A2403)), IF(ISERROR(FILTER(D$2:D2782, A$2:A2782 = A2404, D$2:D2782&lt;&gt;"""")), """", COUNTA(FILTER(D$2:D2782, A$2:A2782 = A2404, D$2:D2782&lt;&gt;""""))),"""")"),"")</f>
        <v/>
      </c>
    </row>
    <row r="2405" ht="14.25" customHeight="1">
      <c r="A2405" s="7" t="s">
        <v>4901</v>
      </c>
      <c r="B2405" s="7" t="s">
        <v>4902</v>
      </c>
      <c r="C2405" s="7" t="s">
        <v>44</v>
      </c>
      <c r="D2405" s="8"/>
      <c r="E2405" s="8"/>
      <c r="F2405" s="8"/>
      <c r="G2405" s="2" t="str">
        <f>IFERROR(__xludf.DUMMYFUNCTION("IF(NOT(EXACT(A2405,A2404)), IF(ISERROR(FILTER(D$2:D2782, A$2:A2782 = A2405, D$2:D2782&lt;&gt;"""")), """", COUNTA(FILTER(D$2:D2782, A$2:A2782 = A2405, D$2:D2782&lt;&gt;""""))),"""")"),"")</f>
        <v/>
      </c>
    </row>
    <row r="2406" ht="14.25" customHeight="1">
      <c r="A2406" s="7" t="s">
        <v>4903</v>
      </c>
      <c r="B2406" s="7" t="s">
        <v>4904</v>
      </c>
      <c r="C2406" s="7" t="s">
        <v>44</v>
      </c>
      <c r="D2406" s="8"/>
      <c r="E2406" s="8"/>
      <c r="F2406" s="8"/>
      <c r="G2406" s="2" t="str">
        <f>IFERROR(__xludf.DUMMYFUNCTION("IF(NOT(EXACT(A2406,A2405)), IF(ISERROR(FILTER(D$2:D2782, A$2:A2782 = A2406, D$2:D2782&lt;&gt;"""")), """", COUNTA(FILTER(D$2:D2782, A$2:A2782 = A2406, D$2:D2782&lt;&gt;""""))),"""")"),"")</f>
        <v/>
      </c>
    </row>
    <row r="2407" ht="14.25" customHeight="1">
      <c r="A2407" s="7" t="s">
        <v>4905</v>
      </c>
      <c r="B2407" s="7" t="s">
        <v>4906</v>
      </c>
      <c r="C2407" s="7" t="s">
        <v>44</v>
      </c>
      <c r="D2407" s="8"/>
      <c r="E2407" s="8"/>
      <c r="F2407" s="8"/>
      <c r="G2407" s="2" t="str">
        <f>IFERROR(__xludf.DUMMYFUNCTION("IF(NOT(EXACT(A2407,A2406)), IF(ISERROR(FILTER(D$2:D2782, A$2:A2782 = A2407, D$2:D2782&lt;&gt;"""")), """", COUNTA(FILTER(D$2:D2782, A$2:A2782 = A2407, D$2:D2782&lt;&gt;""""))),"""")"),"")</f>
        <v/>
      </c>
    </row>
    <row r="2408" ht="14.25" customHeight="1">
      <c r="A2408" s="7" t="s">
        <v>4907</v>
      </c>
      <c r="B2408" s="7" t="s">
        <v>4908</v>
      </c>
      <c r="C2408" s="7" t="s">
        <v>44</v>
      </c>
      <c r="D2408" s="8"/>
      <c r="E2408" s="8"/>
      <c r="F2408" s="8"/>
      <c r="G2408" s="2" t="str">
        <f>IFERROR(__xludf.DUMMYFUNCTION("IF(NOT(EXACT(A2408,A2407)), IF(ISERROR(FILTER(D$2:D2782, A$2:A2782 = A2408, D$2:D2782&lt;&gt;"""")), """", COUNTA(FILTER(D$2:D2782, A$2:A2782 = A2408, D$2:D2782&lt;&gt;""""))),"""")"),"")</f>
        <v/>
      </c>
    </row>
    <row r="2409" ht="14.25" customHeight="1">
      <c r="A2409" s="7" t="s">
        <v>4909</v>
      </c>
      <c r="B2409" s="7" t="s">
        <v>4910</v>
      </c>
      <c r="C2409" s="7" t="s">
        <v>44</v>
      </c>
      <c r="D2409" s="8"/>
      <c r="E2409" s="8"/>
      <c r="F2409" s="8"/>
      <c r="G2409" s="2" t="str">
        <f>IFERROR(__xludf.DUMMYFUNCTION("IF(NOT(EXACT(A2409,A2408)), IF(ISERROR(FILTER(D$2:D2782, A$2:A2782 = A2409, D$2:D2782&lt;&gt;"""")), """", COUNTA(FILTER(D$2:D2782, A$2:A2782 = A2409, D$2:D2782&lt;&gt;""""))),"""")"),"")</f>
        <v/>
      </c>
    </row>
    <row r="2410" ht="14.25" customHeight="1">
      <c r="A2410" s="7" t="s">
        <v>4911</v>
      </c>
      <c r="B2410" s="7" t="s">
        <v>4912</v>
      </c>
      <c r="C2410" s="7" t="s">
        <v>44</v>
      </c>
      <c r="D2410" s="8"/>
      <c r="E2410" s="8"/>
      <c r="F2410" s="8"/>
      <c r="G2410" s="2" t="str">
        <f>IFERROR(__xludf.DUMMYFUNCTION("IF(NOT(EXACT(A2410,A2409)), IF(ISERROR(FILTER(D$2:D2782, A$2:A2782 = A2410, D$2:D2782&lt;&gt;"""")), """", COUNTA(FILTER(D$2:D2782, A$2:A2782 = A2410, D$2:D2782&lt;&gt;""""))),"""")"),"")</f>
        <v/>
      </c>
    </row>
    <row r="2411" ht="14.25" customHeight="1">
      <c r="A2411" s="7" t="s">
        <v>4913</v>
      </c>
      <c r="B2411" s="7" t="s">
        <v>4914</v>
      </c>
      <c r="C2411" s="7" t="s">
        <v>44</v>
      </c>
      <c r="D2411" s="8"/>
      <c r="E2411" s="8"/>
      <c r="F2411" s="8"/>
      <c r="G2411" s="2" t="str">
        <f>IFERROR(__xludf.DUMMYFUNCTION("IF(NOT(EXACT(A2411,A2410)), IF(ISERROR(FILTER(D$2:D2782, A$2:A2782 = A2411, D$2:D2782&lt;&gt;"""")), """", COUNTA(FILTER(D$2:D2782, A$2:A2782 = A2411, D$2:D2782&lt;&gt;""""))),"""")"),"")</f>
        <v/>
      </c>
    </row>
    <row r="2412" ht="14.25" customHeight="1">
      <c r="A2412" s="7" t="s">
        <v>4915</v>
      </c>
      <c r="B2412" s="7" t="s">
        <v>4916</v>
      </c>
      <c r="C2412" s="7" t="s">
        <v>44</v>
      </c>
      <c r="D2412" s="8"/>
      <c r="E2412" s="8"/>
      <c r="F2412" s="8"/>
      <c r="G2412" s="2" t="str">
        <f>IFERROR(__xludf.DUMMYFUNCTION("IF(NOT(EXACT(A2412,A2411)), IF(ISERROR(FILTER(D$2:D2782, A$2:A2782 = A2412, D$2:D2782&lt;&gt;"""")), """", COUNTA(FILTER(D$2:D2782, A$2:A2782 = A2412, D$2:D2782&lt;&gt;""""))),"""")"),"")</f>
        <v/>
      </c>
    </row>
    <row r="2413" ht="14.25" customHeight="1">
      <c r="A2413" s="7" t="s">
        <v>4917</v>
      </c>
      <c r="B2413" s="7" t="s">
        <v>4918</v>
      </c>
      <c r="C2413" s="7" t="s">
        <v>44</v>
      </c>
      <c r="D2413" s="8"/>
      <c r="E2413" s="8"/>
      <c r="F2413" s="8"/>
      <c r="G2413" s="2" t="str">
        <f>IFERROR(__xludf.DUMMYFUNCTION("IF(NOT(EXACT(A2413,A2412)), IF(ISERROR(FILTER(D$2:D2782, A$2:A2782 = A2413, D$2:D2782&lt;&gt;"""")), """", COUNTA(FILTER(D$2:D2782, A$2:A2782 = A2413, D$2:D2782&lt;&gt;""""))),"""")"),"")</f>
        <v/>
      </c>
    </row>
    <row r="2414" ht="14.25" customHeight="1">
      <c r="A2414" s="7" t="s">
        <v>4919</v>
      </c>
      <c r="B2414" s="7" t="s">
        <v>4920</v>
      </c>
      <c r="C2414" s="7" t="s">
        <v>44</v>
      </c>
      <c r="D2414" s="8"/>
      <c r="E2414" s="8"/>
      <c r="F2414" s="8"/>
      <c r="G2414" s="2" t="str">
        <f>IFERROR(__xludf.DUMMYFUNCTION("IF(NOT(EXACT(A2414,A2413)), IF(ISERROR(FILTER(D$2:D2782, A$2:A2782 = A2414, D$2:D2782&lt;&gt;"""")), """", COUNTA(FILTER(D$2:D2782, A$2:A2782 = A2414, D$2:D2782&lt;&gt;""""))),"""")"),"")</f>
        <v/>
      </c>
    </row>
    <row r="2415" ht="14.25" customHeight="1">
      <c r="A2415" s="7" t="s">
        <v>4921</v>
      </c>
      <c r="B2415" s="7" t="s">
        <v>4922</v>
      </c>
      <c r="C2415" s="7" t="s">
        <v>44</v>
      </c>
      <c r="D2415" s="8"/>
      <c r="E2415" s="8"/>
      <c r="F2415" s="8"/>
      <c r="G2415" s="2" t="str">
        <f>IFERROR(__xludf.DUMMYFUNCTION("IF(NOT(EXACT(A2415,A2414)), IF(ISERROR(FILTER(D$2:D2782, A$2:A2782 = A2415, D$2:D2782&lt;&gt;"""")), """", COUNTA(FILTER(D$2:D2782, A$2:A2782 = A2415, D$2:D2782&lt;&gt;""""))),"""")"),"")</f>
        <v/>
      </c>
    </row>
    <row r="2416" ht="14.25" customHeight="1">
      <c r="A2416" s="7" t="s">
        <v>4923</v>
      </c>
      <c r="B2416" s="7" t="s">
        <v>4924</v>
      </c>
      <c r="C2416" s="7" t="s">
        <v>44</v>
      </c>
      <c r="D2416" s="8"/>
      <c r="E2416" s="8"/>
      <c r="F2416" s="8"/>
      <c r="G2416" s="2" t="str">
        <f>IFERROR(__xludf.DUMMYFUNCTION("IF(NOT(EXACT(A2416,A2415)), IF(ISERROR(FILTER(D$2:D2782, A$2:A2782 = A2416, D$2:D2782&lt;&gt;"""")), """", COUNTA(FILTER(D$2:D2782, A$2:A2782 = A2416, D$2:D2782&lt;&gt;""""))),"""")"),"")</f>
        <v/>
      </c>
    </row>
    <row r="2417" ht="14.25" customHeight="1">
      <c r="A2417" s="7" t="s">
        <v>4925</v>
      </c>
      <c r="B2417" s="7" t="s">
        <v>4926</v>
      </c>
      <c r="C2417" s="7" t="s">
        <v>44</v>
      </c>
      <c r="D2417" s="8"/>
      <c r="E2417" s="8"/>
      <c r="F2417" s="8"/>
      <c r="G2417" s="2" t="str">
        <f>IFERROR(__xludf.DUMMYFUNCTION("IF(NOT(EXACT(A2417,A2416)), IF(ISERROR(FILTER(D$2:D2782, A$2:A2782 = A2417, D$2:D2782&lt;&gt;"""")), """", COUNTA(FILTER(D$2:D2782, A$2:A2782 = A2417, D$2:D2782&lt;&gt;""""))),"""")"),"")</f>
        <v/>
      </c>
    </row>
    <row r="2418" ht="14.25" customHeight="1">
      <c r="A2418" s="7" t="s">
        <v>4927</v>
      </c>
      <c r="B2418" s="7" t="s">
        <v>4928</v>
      </c>
      <c r="C2418" s="7" t="s">
        <v>44</v>
      </c>
      <c r="D2418" s="8"/>
      <c r="E2418" s="8"/>
      <c r="F2418" s="8"/>
      <c r="G2418" s="2" t="str">
        <f>IFERROR(__xludf.DUMMYFUNCTION("IF(NOT(EXACT(A2418,A2417)), IF(ISERROR(FILTER(D$2:D2782, A$2:A2782 = A2418, D$2:D2782&lt;&gt;"""")), """", COUNTA(FILTER(D$2:D2782, A$2:A2782 = A2418, D$2:D2782&lt;&gt;""""))),"""")"),"")</f>
        <v/>
      </c>
    </row>
    <row r="2419" ht="14.25" customHeight="1">
      <c r="A2419" s="7" t="s">
        <v>4929</v>
      </c>
      <c r="B2419" s="7" t="s">
        <v>4930</v>
      </c>
      <c r="C2419" s="7" t="s">
        <v>44</v>
      </c>
      <c r="D2419" s="8"/>
      <c r="E2419" s="8"/>
      <c r="F2419" s="8"/>
      <c r="G2419" s="2" t="str">
        <f>IFERROR(__xludf.DUMMYFUNCTION("IF(NOT(EXACT(A2419,A2418)), IF(ISERROR(FILTER(D$2:D2782, A$2:A2782 = A2419, D$2:D2782&lt;&gt;"""")), """", COUNTA(FILTER(D$2:D2782, A$2:A2782 = A2419, D$2:D2782&lt;&gt;""""))),"""")"),"")</f>
        <v/>
      </c>
    </row>
    <row r="2420" ht="14.25" customHeight="1">
      <c r="A2420" s="7" t="s">
        <v>4931</v>
      </c>
      <c r="B2420" s="7" t="s">
        <v>4932</v>
      </c>
      <c r="C2420" s="7" t="s">
        <v>44</v>
      </c>
      <c r="D2420" s="8"/>
      <c r="E2420" s="8"/>
      <c r="F2420" s="8"/>
      <c r="G2420" s="2" t="str">
        <f>IFERROR(__xludf.DUMMYFUNCTION("IF(NOT(EXACT(A2420,A2419)), IF(ISERROR(FILTER(D$2:D2782, A$2:A2782 = A2420, D$2:D2782&lt;&gt;"""")), """", COUNTA(FILTER(D$2:D2782, A$2:A2782 = A2420, D$2:D2782&lt;&gt;""""))),"""")"),"")</f>
        <v/>
      </c>
    </row>
    <row r="2421" ht="14.25" customHeight="1">
      <c r="A2421" s="7" t="s">
        <v>4933</v>
      </c>
      <c r="B2421" s="7" t="s">
        <v>4934</v>
      </c>
      <c r="C2421" s="7" t="s">
        <v>44</v>
      </c>
      <c r="D2421" s="8"/>
      <c r="E2421" s="8"/>
      <c r="F2421" s="8"/>
      <c r="G2421" s="2" t="str">
        <f>IFERROR(__xludf.DUMMYFUNCTION("IF(NOT(EXACT(A2421,A2420)), IF(ISERROR(FILTER(D$2:D2782, A$2:A2782 = A2421, D$2:D2782&lt;&gt;"""")), """", COUNTA(FILTER(D$2:D2782, A$2:A2782 = A2421, D$2:D2782&lt;&gt;""""))),"""")"),"")</f>
        <v/>
      </c>
    </row>
    <row r="2422" ht="14.25" customHeight="1">
      <c r="A2422" s="7" t="s">
        <v>4935</v>
      </c>
      <c r="B2422" s="7" t="s">
        <v>4936</v>
      </c>
      <c r="C2422" s="7" t="s">
        <v>44</v>
      </c>
      <c r="D2422" s="8"/>
      <c r="E2422" s="8"/>
      <c r="F2422" s="8"/>
      <c r="G2422" s="2" t="str">
        <f>IFERROR(__xludf.DUMMYFUNCTION("IF(NOT(EXACT(A2422,A2421)), IF(ISERROR(FILTER(D$2:D2782, A$2:A2782 = A2422, D$2:D2782&lt;&gt;"""")), """", COUNTA(FILTER(D$2:D2782, A$2:A2782 = A2422, D$2:D2782&lt;&gt;""""))),"""")"),"")</f>
        <v/>
      </c>
    </row>
    <row r="2423" ht="14.25" customHeight="1">
      <c r="A2423" s="7" t="s">
        <v>4937</v>
      </c>
      <c r="B2423" s="7" t="s">
        <v>4938</v>
      </c>
      <c r="C2423" s="7" t="s">
        <v>44</v>
      </c>
      <c r="D2423" s="8"/>
      <c r="E2423" s="8"/>
      <c r="F2423" s="8"/>
      <c r="G2423" s="2" t="str">
        <f>IFERROR(__xludf.DUMMYFUNCTION("IF(NOT(EXACT(A2423,A2422)), IF(ISERROR(FILTER(D$2:D2782, A$2:A2782 = A2423, D$2:D2782&lt;&gt;"""")), """", COUNTA(FILTER(D$2:D2782, A$2:A2782 = A2423, D$2:D2782&lt;&gt;""""))),"""")"),"")</f>
        <v/>
      </c>
    </row>
    <row r="2424" ht="14.25" customHeight="1">
      <c r="A2424" s="7" t="s">
        <v>4939</v>
      </c>
      <c r="B2424" s="7" t="s">
        <v>4940</v>
      </c>
      <c r="C2424" s="7" t="s">
        <v>44</v>
      </c>
      <c r="D2424" s="8"/>
      <c r="E2424" s="8"/>
      <c r="F2424" s="8"/>
      <c r="G2424" s="2" t="str">
        <f>IFERROR(__xludf.DUMMYFUNCTION("IF(NOT(EXACT(A2424,A2423)), IF(ISERROR(FILTER(D$2:D2782, A$2:A2782 = A2424, D$2:D2782&lt;&gt;"""")), """", COUNTA(FILTER(D$2:D2782, A$2:A2782 = A2424, D$2:D2782&lt;&gt;""""))),"""")"),"")</f>
        <v/>
      </c>
    </row>
    <row r="2425" ht="14.25" customHeight="1">
      <c r="A2425" s="7" t="s">
        <v>4941</v>
      </c>
      <c r="B2425" s="7" t="s">
        <v>4942</v>
      </c>
      <c r="C2425" s="7" t="s">
        <v>44</v>
      </c>
      <c r="D2425" s="8"/>
      <c r="E2425" s="8"/>
      <c r="F2425" s="8"/>
      <c r="G2425" s="2" t="str">
        <f>IFERROR(__xludf.DUMMYFUNCTION("IF(NOT(EXACT(A2425,A2424)), IF(ISERROR(FILTER(D$2:D2782, A$2:A2782 = A2425, D$2:D2782&lt;&gt;"""")), """", COUNTA(FILTER(D$2:D2782, A$2:A2782 = A2425, D$2:D2782&lt;&gt;""""))),"""")"),"")</f>
        <v/>
      </c>
    </row>
    <row r="2426" ht="14.25" customHeight="1">
      <c r="A2426" s="7" t="s">
        <v>4943</v>
      </c>
      <c r="B2426" s="7" t="s">
        <v>4944</v>
      </c>
      <c r="C2426" s="7" t="s">
        <v>4945</v>
      </c>
      <c r="D2426" s="7" t="s">
        <v>4946</v>
      </c>
      <c r="E2426" s="7" t="s">
        <v>21</v>
      </c>
      <c r="F2426" s="7" t="s">
        <v>4947</v>
      </c>
      <c r="G2426" s="2">
        <f>IFERROR(__xludf.DUMMYFUNCTION("IF(NOT(EXACT(A2426,A2425)), IF(ISERROR(FILTER(D$2:D2782, A$2:A2782 = A2426, D$2:D2782&lt;&gt;"""")), """", COUNTA(FILTER(D$2:D2782, A$2:A2782 = A2426, D$2:D2782&lt;&gt;""""))),"""")"),3.0)</f>
        <v>3</v>
      </c>
    </row>
    <row r="2427" ht="14.25" customHeight="1">
      <c r="A2427" s="7" t="s">
        <v>4943</v>
      </c>
      <c r="B2427" s="7" t="s">
        <v>4944</v>
      </c>
      <c r="C2427" s="7" t="s">
        <v>4945</v>
      </c>
      <c r="D2427" s="7" t="s">
        <v>4946</v>
      </c>
      <c r="E2427" s="7" t="s">
        <v>21</v>
      </c>
      <c r="F2427" s="7" t="s">
        <v>4948</v>
      </c>
      <c r="G2427" s="2" t="str">
        <f>IFERROR(__xludf.DUMMYFUNCTION("IF(NOT(EXACT(A2427,A2426)), IF(ISERROR(FILTER(D$2:D2782, A$2:A2782 = A2427, D$2:D2782&lt;&gt;"""")), """", COUNTA(FILTER(D$2:D2782, A$2:A2782 = A2427, D$2:D2782&lt;&gt;""""))),"""")"),"")</f>
        <v/>
      </c>
    </row>
    <row r="2428" ht="14.25" customHeight="1">
      <c r="A2428" s="7" t="s">
        <v>4943</v>
      </c>
      <c r="B2428" s="7" t="s">
        <v>4944</v>
      </c>
      <c r="C2428" s="7" t="s">
        <v>4945</v>
      </c>
      <c r="D2428" s="7" t="s">
        <v>4946</v>
      </c>
      <c r="E2428" s="7" t="s">
        <v>21</v>
      </c>
      <c r="F2428" s="7" t="s">
        <v>4949</v>
      </c>
      <c r="G2428" s="2" t="str">
        <f>IFERROR(__xludf.DUMMYFUNCTION("IF(NOT(EXACT(A2428,A2427)), IF(ISERROR(FILTER(D$2:D2782, A$2:A2782 = A2428, D$2:D2782&lt;&gt;"""")), """", COUNTA(FILTER(D$2:D2782, A$2:A2782 = A2428, D$2:D2782&lt;&gt;""""))),"""")"),"")</f>
        <v/>
      </c>
    </row>
    <row r="2429" ht="14.25" customHeight="1">
      <c r="A2429" s="7" t="s">
        <v>4950</v>
      </c>
      <c r="B2429" s="7" t="s">
        <v>4951</v>
      </c>
      <c r="C2429" s="7" t="s">
        <v>44</v>
      </c>
      <c r="D2429" s="8"/>
      <c r="E2429" s="8"/>
      <c r="F2429" s="8"/>
      <c r="G2429" s="2" t="str">
        <f>IFERROR(__xludf.DUMMYFUNCTION("IF(NOT(EXACT(A2429,A2428)), IF(ISERROR(FILTER(D$2:D2782, A$2:A2782 = A2429, D$2:D2782&lt;&gt;"""")), """", COUNTA(FILTER(D$2:D2782, A$2:A2782 = A2429, D$2:D2782&lt;&gt;""""))),"""")"),"")</f>
        <v/>
      </c>
    </row>
    <row r="2430" ht="14.25" customHeight="1">
      <c r="A2430" s="7" t="s">
        <v>4952</v>
      </c>
      <c r="B2430" s="7" t="s">
        <v>4953</v>
      </c>
      <c r="C2430" s="7" t="s">
        <v>44</v>
      </c>
      <c r="D2430" s="8"/>
      <c r="E2430" s="8"/>
      <c r="F2430" s="8"/>
      <c r="G2430" s="2" t="str">
        <f>IFERROR(__xludf.DUMMYFUNCTION("IF(NOT(EXACT(A2430,A2429)), IF(ISERROR(FILTER(D$2:D2782, A$2:A2782 = A2430, D$2:D2782&lt;&gt;"""")), """", COUNTA(FILTER(D$2:D2782, A$2:A2782 = A2430, D$2:D2782&lt;&gt;""""))),"""")"),"")</f>
        <v/>
      </c>
    </row>
    <row r="2431" ht="14.25" customHeight="1">
      <c r="A2431" s="7" t="s">
        <v>4954</v>
      </c>
      <c r="B2431" s="7" t="s">
        <v>4955</v>
      </c>
      <c r="C2431" s="7" t="s">
        <v>44</v>
      </c>
      <c r="D2431" s="8"/>
      <c r="E2431" s="8"/>
      <c r="F2431" s="8"/>
      <c r="G2431" s="2" t="str">
        <f>IFERROR(__xludf.DUMMYFUNCTION("IF(NOT(EXACT(A2431,A2430)), IF(ISERROR(FILTER(D$2:D2782, A$2:A2782 = A2431, D$2:D2782&lt;&gt;"""")), """", COUNTA(FILTER(D$2:D2782, A$2:A2782 = A2431, D$2:D2782&lt;&gt;""""))),"""")"),"")</f>
        <v/>
      </c>
    </row>
    <row r="2432" ht="14.25" customHeight="1">
      <c r="A2432" s="7" t="s">
        <v>4956</v>
      </c>
      <c r="B2432" s="7" t="s">
        <v>4957</v>
      </c>
      <c r="C2432" s="7" t="s">
        <v>44</v>
      </c>
      <c r="D2432" s="8"/>
      <c r="E2432" s="8"/>
      <c r="F2432" s="8"/>
      <c r="G2432" s="2" t="str">
        <f>IFERROR(__xludf.DUMMYFUNCTION("IF(NOT(EXACT(A2432,A2431)), IF(ISERROR(FILTER(D$2:D2782, A$2:A2782 = A2432, D$2:D2782&lt;&gt;"""")), """", COUNTA(FILTER(D$2:D2782, A$2:A2782 = A2432, D$2:D2782&lt;&gt;""""))),"""")"),"")</f>
        <v/>
      </c>
    </row>
    <row r="2433" ht="14.25" customHeight="1">
      <c r="A2433" s="7" t="s">
        <v>4958</v>
      </c>
      <c r="B2433" s="7" t="s">
        <v>4959</v>
      </c>
      <c r="C2433" s="7" t="s">
        <v>44</v>
      </c>
      <c r="D2433" s="8"/>
      <c r="E2433" s="8"/>
      <c r="F2433" s="8"/>
      <c r="G2433" s="2" t="str">
        <f>IFERROR(__xludf.DUMMYFUNCTION("IF(NOT(EXACT(A2433,A2432)), IF(ISERROR(FILTER(D$2:D2782, A$2:A2782 = A2433, D$2:D2782&lt;&gt;"""")), """", COUNTA(FILTER(D$2:D2782, A$2:A2782 = A2433, D$2:D2782&lt;&gt;""""))),"""")"),"")</f>
        <v/>
      </c>
    </row>
    <row r="2434" ht="14.25" customHeight="1">
      <c r="A2434" s="7" t="s">
        <v>4960</v>
      </c>
      <c r="B2434" s="7" t="s">
        <v>4961</v>
      </c>
      <c r="C2434" s="7" t="s">
        <v>44</v>
      </c>
      <c r="D2434" s="8"/>
      <c r="E2434" s="8"/>
      <c r="F2434" s="8"/>
      <c r="G2434" s="2" t="str">
        <f>IFERROR(__xludf.DUMMYFUNCTION("IF(NOT(EXACT(A2434,A2433)), IF(ISERROR(FILTER(D$2:D2782, A$2:A2782 = A2434, D$2:D2782&lt;&gt;"""")), """", COUNTA(FILTER(D$2:D2782, A$2:A2782 = A2434, D$2:D2782&lt;&gt;""""))),"""")"),"")</f>
        <v/>
      </c>
    </row>
    <row r="2435" ht="14.25" customHeight="1">
      <c r="A2435" s="7" t="s">
        <v>4962</v>
      </c>
      <c r="B2435" s="7" t="s">
        <v>4963</v>
      </c>
      <c r="C2435" s="7" t="s">
        <v>44</v>
      </c>
      <c r="D2435" s="8"/>
      <c r="E2435" s="8"/>
      <c r="F2435" s="8"/>
      <c r="G2435" s="2" t="str">
        <f>IFERROR(__xludf.DUMMYFUNCTION("IF(NOT(EXACT(A2435,A2434)), IF(ISERROR(FILTER(D$2:D2782, A$2:A2782 = A2435, D$2:D2782&lt;&gt;"""")), """", COUNTA(FILTER(D$2:D2782, A$2:A2782 = A2435, D$2:D2782&lt;&gt;""""))),"""")"),"")</f>
        <v/>
      </c>
    </row>
    <row r="2436" ht="14.25" customHeight="1">
      <c r="A2436" s="7" t="s">
        <v>4964</v>
      </c>
      <c r="B2436" s="7" t="s">
        <v>4965</v>
      </c>
      <c r="C2436" s="7" t="s">
        <v>44</v>
      </c>
      <c r="D2436" s="8"/>
      <c r="E2436" s="8"/>
      <c r="F2436" s="8"/>
      <c r="G2436" s="2" t="str">
        <f>IFERROR(__xludf.DUMMYFUNCTION("IF(NOT(EXACT(A2436,A2435)), IF(ISERROR(FILTER(D$2:D2782, A$2:A2782 = A2436, D$2:D2782&lt;&gt;"""")), """", COUNTA(FILTER(D$2:D2782, A$2:A2782 = A2436, D$2:D2782&lt;&gt;""""))),"""")"),"")</f>
        <v/>
      </c>
    </row>
    <row r="2437" ht="14.25" customHeight="1">
      <c r="A2437" s="7" t="s">
        <v>4966</v>
      </c>
      <c r="B2437" s="7" t="s">
        <v>4967</v>
      </c>
      <c r="C2437" s="7" t="s">
        <v>44</v>
      </c>
      <c r="D2437" s="8"/>
      <c r="E2437" s="8"/>
      <c r="F2437" s="8"/>
      <c r="G2437" s="2" t="str">
        <f>IFERROR(__xludf.DUMMYFUNCTION("IF(NOT(EXACT(A2437,A2436)), IF(ISERROR(FILTER(D$2:D2782, A$2:A2782 = A2437, D$2:D2782&lt;&gt;"""")), """", COUNTA(FILTER(D$2:D2782, A$2:A2782 = A2437, D$2:D2782&lt;&gt;""""))),"""")"),"")</f>
        <v/>
      </c>
    </row>
    <row r="2438" ht="14.25" customHeight="1">
      <c r="A2438" s="7" t="s">
        <v>4968</v>
      </c>
      <c r="B2438" s="7" t="s">
        <v>4969</v>
      </c>
      <c r="C2438" s="7" t="s">
        <v>44</v>
      </c>
      <c r="D2438" s="8"/>
      <c r="E2438" s="8"/>
      <c r="F2438" s="8"/>
      <c r="G2438" s="2" t="str">
        <f>IFERROR(__xludf.DUMMYFUNCTION("IF(NOT(EXACT(A2438,A2437)), IF(ISERROR(FILTER(D$2:D2782, A$2:A2782 = A2438, D$2:D2782&lt;&gt;"""")), """", COUNTA(FILTER(D$2:D2782, A$2:A2782 = A2438, D$2:D2782&lt;&gt;""""))),"""")"),"")</f>
        <v/>
      </c>
    </row>
    <row r="2439" ht="14.25" customHeight="1">
      <c r="A2439" s="7" t="s">
        <v>4970</v>
      </c>
      <c r="B2439" s="7" t="s">
        <v>4971</v>
      </c>
      <c r="C2439" s="7" t="s">
        <v>44</v>
      </c>
      <c r="D2439" s="8"/>
      <c r="E2439" s="8"/>
      <c r="F2439" s="8"/>
      <c r="G2439" s="2" t="str">
        <f>IFERROR(__xludf.DUMMYFUNCTION("IF(NOT(EXACT(A2439,A2438)), IF(ISERROR(FILTER(D$2:D2782, A$2:A2782 = A2439, D$2:D2782&lt;&gt;"""")), """", COUNTA(FILTER(D$2:D2782, A$2:A2782 = A2439, D$2:D2782&lt;&gt;""""))),"""")"),"")</f>
        <v/>
      </c>
    </row>
    <row r="2440" ht="14.25" customHeight="1">
      <c r="A2440" s="7" t="s">
        <v>4972</v>
      </c>
      <c r="B2440" s="7" t="s">
        <v>4973</v>
      </c>
      <c r="C2440" s="7" t="s">
        <v>44</v>
      </c>
      <c r="D2440" s="8"/>
      <c r="E2440" s="8"/>
      <c r="F2440" s="8"/>
      <c r="G2440" s="2" t="str">
        <f>IFERROR(__xludf.DUMMYFUNCTION("IF(NOT(EXACT(A2440,A2439)), IF(ISERROR(FILTER(D$2:D2782, A$2:A2782 = A2440, D$2:D2782&lt;&gt;"""")), """", COUNTA(FILTER(D$2:D2782, A$2:A2782 = A2440, D$2:D2782&lt;&gt;""""))),"""")"),"")</f>
        <v/>
      </c>
    </row>
    <row r="2441" ht="14.25" customHeight="1">
      <c r="A2441" s="7" t="s">
        <v>4974</v>
      </c>
      <c r="B2441" s="7" t="s">
        <v>4975</v>
      </c>
      <c r="C2441" s="7" t="s">
        <v>44</v>
      </c>
      <c r="D2441" s="8"/>
      <c r="E2441" s="8"/>
      <c r="F2441" s="8"/>
      <c r="G2441" s="2" t="str">
        <f>IFERROR(__xludf.DUMMYFUNCTION("IF(NOT(EXACT(A2441,A2440)), IF(ISERROR(FILTER(D$2:D2782, A$2:A2782 = A2441, D$2:D2782&lt;&gt;"""")), """", COUNTA(FILTER(D$2:D2782, A$2:A2782 = A2441, D$2:D2782&lt;&gt;""""))),"""")"),"")</f>
        <v/>
      </c>
    </row>
    <row r="2442" ht="14.25" customHeight="1">
      <c r="A2442" s="7" t="s">
        <v>4976</v>
      </c>
      <c r="B2442" s="7" t="s">
        <v>4977</v>
      </c>
      <c r="C2442" s="7" t="s">
        <v>44</v>
      </c>
      <c r="D2442" s="8"/>
      <c r="E2442" s="8"/>
      <c r="F2442" s="8"/>
      <c r="G2442" s="2" t="str">
        <f>IFERROR(__xludf.DUMMYFUNCTION("IF(NOT(EXACT(A2442,A2441)), IF(ISERROR(FILTER(D$2:D2782, A$2:A2782 = A2442, D$2:D2782&lt;&gt;"""")), """", COUNTA(FILTER(D$2:D2782, A$2:A2782 = A2442, D$2:D2782&lt;&gt;""""))),"""")"),"")</f>
        <v/>
      </c>
    </row>
    <row r="2443" ht="14.25" customHeight="1">
      <c r="A2443" s="7" t="s">
        <v>4978</v>
      </c>
      <c r="B2443" s="7" t="s">
        <v>4979</v>
      </c>
      <c r="C2443" s="7" t="s">
        <v>44</v>
      </c>
      <c r="D2443" s="8"/>
      <c r="E2443" s="8"/>
      <c r="F2443" s="8"/>
      <c r="G2443" s="2" t="str">
        <f>IFERROR(__xludf.DUMMYFUNCTION("IF(NOT(EXACT(A2443,A2442)), IF(ISERROR(FILTER(D$2:D2782, A$2:A2782 = A2443, D$2:D2782&lt;&gt;"""")), """", COUNTA(FILTER(D$2:D2782, A$2:A2782 = A2443, D$2:D2782&lt;&gt;""""))),"""")"),"")</f>
        <v/>
      </c>
    </row>
    <row r="2444" ht="14.25" customHeight="1">
      <c r="A2444" s="7" t="s">
        <v>4980</v>
      </c>
      <c r="B2444" s="7" t="s">
        <v>4981</v>
      </c>
      <c r="C2444" s="7" t="s">
        <v>44</v>
      </c>
      <c r="D2444" s="8"/>
      <c r="E2444" s="8"/>
      <c r="F2444" s="8"/>
      <c r="G2444" s="2" t="str">
        <f>IFERROR(__xludf.DUMMYFUNCTION("IF(NOT(EXACT(A2444,A2443)), IF(ISERROR(FILTER(D$2:D2782, A$2:A2782 = A2444, D$2:D2782&lt;&gt;"""")), """", COUNTA(FILTER(D$2:D2782, A$2:A2782 = A2444, D$2:D2782&lt;&gt;""""))),"""")"),"")</f>
        <v/>
      </c>
    </row>
    <row r="2445" ht="14.25" customHeight="1">
      <c r="A2445" s="7" t="s">
        <v>4982</v>
      </c>
      <c r="B2445" s="7" t="s">
        <v>4983</v>
      </c>
      <c r="C2445" s="7" t="s">
        <v>44</v>
      </c>
      <c r="D2445" s="8"/>
      <c r="E2445" s="8"/>
      <c r="F2445" s="8"/>
      <c r="G2445" s="2" t="str">
        <f>IFERROR(__xludf.DUMMYFUNCTION("IF(NOT(EXACT(A2445,A2444)), IF(ISERROR(FILTER(D$2:D2782, A$2:A2782 = A2445, D$2:D2782&lt;&gt;"""")), """", COUNTA(FILTER(D$2:D2782, A$2:A2782 = A2445, D$2:D2782&lt;&gt;""""))),"""")"),"")</f>
        <v/>
      </c>
    </row>
    <row r="2446" ht="14.25" customHeight="1">
      <c r="A2446" s="7" t="s">
        <v>4984</v>
      </c>
      <c r="B2446" s="7" t="s">
        <v>4985</v>
      </c>
      <c r="C2446" s="7" t="s">
        <v>44</v>
      </c>
      <c r="D2446" s="8"/>
      <c r="E2446" s="8"/>
      <c r="F2446" s="8"/>
      <c r="G2446" s="2" t="str">
        <f>IFERROR(__xludf.DUMMYFUNCTION("IF(NOT(EXACT(A2446,A2445)), IF(ISERROR(FILTER(D$2:D2782, A$2:A2782 = A2446, D$2:D2782&lt;&gt;"""")), """", COUNTA(FILTER(D$2:D2782, A$2:A2782 = A2446, D$2:D2782&lt;&gt;""""))),"""")"),"")</f>
        <v/>
      </c>
    </row>
    <row r="2447" ht="14.25" customHeight="1">
      <c r="A2447" s="7" t="s">
        <v>4986</v>
      </c>
      <c r="B2447" s="7" t="s">
        <v>4987</v>
      </c>
      <c r="C2447" s="7" t="s">
        <v>44</v>
      </c>
      <c r="D2447" s="8"/>
      <c r="E2447" s="8"/>
      <c r="F2447" s="8"/>
      <c r="G2447" s="2" t="str">
        <f>IFERROR(__xludf.DUMMYFUNCTION("IF(NOT(EXACT(A2447,A2446)), IF(ISERROR(FILTER(D$2:D2782, A$2:A2782 = A2447, D$2:D2782&lt;&gt;"""")), """", COUNTA(FILTER(D$2:D2782, A$2:A2782 = A2447, D$2:D2782&lt;&gt;""""))),"""")"),"")</f>
        <v/>
      </c>
    </row>
    <row r="2448" ht="14.25" customHeight="1">
      <c r="A2448" s="7" t="s">
        <v>4988</v>
      </c>
      <c r="B2448" s="7" t="s">
        <v>4989</v>
      </c>
      <c r="C2448" s="7" t="s">
        <v>44</v>
      </c>
      <c r="D2448" s="8"/>
      <c r="E2448" s="8"/>
      <c r="F2448" s="8"/>
      <c r="G2448" s="2" t="str">
        <f>IFERROR(__xludf.DUMMYFUNCTION("IF(NOT(EXACT(A2448,A2447)), IF(ISERROR(FILTER(D$2:D2782, A$2:A2782 = A2448, D$2:D2782&lt;&gt;"""")), """", COUNTA(FILTER(D$2:D2782, A$2:A2782 = A2448, D$2:D2782&lt;&gt;""""))),"""")"),"")</f>
        <v/>
      </c>
    </row>
    <row r="2449" ht="14.25" customHeight="1">
      <c r="A2449" s="7" t="s">
        <v>4990</v>
      </c>
      <c r="B2449" s="7" t="s">
        <v>4991</v>
      </c>
      <c r="C2449" s="7" t="s">
        <v>4992</v>
      </c>
      <c r="D2449" s="7" t="s">
        <v>4993</v>
      </c>
      <c r="E2449" s="7" t="s">
        <v>21</v>
      </c>
      <c r="F2449" s="7" t="s">
        <v>4994</v>
      </c>
      <c r="G2449" s="2">
        <f>IFERROR(__xludf.DUMMYFUNCTION("IF(NOT(EXACT(A2449,A2448)), IF(ISERROR(FILTER(D$2:D2782, A$2:A2782 = A2449, D$2:D2782&lt;&gt;"""")), """", COUNTA(FILTER(D$2:D2782, A$2:A2782 = A2449, D$2:D2782&lt;&gt;""""))),"""")"),1.0)</f>
        <v>1</v>
      </c>
    </row>
    <row r="2450" ht="14.25" customHeight="1">
      <c r="A2450" s="7" t="s">
        <v>4995</v>
      </c>
      <c r="B2450" s="7" t="s">
        <v>4996</v>
      </c>
      <c r="C2450" s="7" t="s">
        <v>44</v>
      </c>
      <c r="D2450" s="8"/>
      <c r="E2450" s="8"/>
      <c r="F2450" s="8"/>
      <c r="G2450" s="2" t="str">
        <f>IFERROR(__xludf.DUMMYFUNCTION("IF(NOT(EXACT(A2450,A2449)), IF(ISERROR(FILTER(D$2:D2782, A$2:A2782 = A2450, D$2:D2782&lt;&gt;"""")), """", COUNTA(FILTER(D$2:D2782, A$2:A2782 = A2450, D$2:D2782&lt;&gt;""""))),"""")"),"")</f>
        <v/>
      </c>
    </row>
    <row r="2451" ht="14.25" customHeight="1">
      <c r="A2451" s="7" t="s">
        <v>4997</v>
      </c>
      <c r="B2451" s="7" t="s">
        <v>4998</v>
      </c>
      <c r="C2451" s="7" t="s">
        <v>44</v>
      </c>
      <c r="D2451" s="8"/>
      <c r="E2451" s="8"/>
      <c r="F2451" s="8"/>
      <c r="G2451" s="2" t="str">
        <f>IFERROR(__xludf.DUMMYFUNCTION("IF(NOT(EXACT(A2451,A2450)), IF(ISERROR(FILTER(D$2:D2782, A$2:A2782 = A2451, D$2:D2782&lt;&gt;"""")), """", COUNTA(FILTER(D$2:D2782, A$2:A2782 = A2451, D$2:D2782&lt;&gt;""""))),"""")"),"")</f>
        <v/>
      </c>
    </row>
    <row r="2452" ht="14.25" customHeight="1">
      <c r="A2452" s="7" t="s">
        <v>4999</v>
      </c>
      <c r="B2452" s="7" t="s">
        <v>5000</v>
      </c>
      <c r="C2452" s="7" t="s">
        <v>44</v>
      </c>
      <c r="D2452" s="8"/>
      <c r="E2452" s="8"/>
      <c r="F2452" s="8"/>
      <c r="G2452" s="2" t="str">
        <f>IFERROR(__xludf.DUMMYFUNCTION("IF(NOT(EXACT(A2452,A2451)), IF(ISERROR(FILTER(D$2:D2782, A$2:A2782 = A2452, D$2:D2782&lt;&gt;"""")), """", COUNTA(FILTER(D$2:D2782, A$2:A2782 = A2452, D$2:D2782&lt;&gt;""""))),"""")"),"")</f>
        <v/>
      </c>
    </row>
    <row r="2453" ht="14.25" customHeight="1">
      <c r="A2453" s="7" t="s">
        <v>5001</v>
      </c>
      <c r="B2453" s="7" t="s">
        <v>5002</v>
      </c>
      <c r="C2453" s="7" t="s">
        <v>44</v>
      </c>
      <c r="D2453" s="8"/>
      <c r="E2453" s="8"/>
      <c r="F2453" s="8"/>
      <c r="G2453" s="2" t="str">
        <f>IFERROR(__xludf.DUMMYFUNCTION("IF(NOT(EXACT(A2453,A2452)), IF(ISERROR(FILTER(D$2:D2782, A$2:A2782 = A2453, D$2:D2782&lt;&gt;"""")), """", COUNTA(FILTER(D$2:D2782, A$2:A2782 = A2453, D$2:D2782&lt;&gt;""""))),"""")"),"")</f>
        <v/>
      </c>
    </row>
    <row r="2454" ht="14.25" customHeight="1">
      <c r="A2454" s="7" t="s">
        <v>5003</v>
      </c>
      <c r="B2454" s="7" t="s">
        <v>5004</v>
      </c>
      <c r="C2454" s="7" t="s">
        <v>44</v>
      </c>
      <c r="D2454" s="8"/>
      <c r="E2454" s="8"/>
      <c r="F2454" s="8"/>
      <c r="G2454" s="2" t="str">
        <f>IFERROR(__xludf.DUMMYFUNCTION("IF(NOT(EXACT(A2454,A2453)), IF(ISERROR(FILTER(D$2:D2782, A$2:A2782 = A2454, D$2:D2782&lt;&gt;"""")), """", COUNTA(FILTER(D$2:D2782, A$2:A2782 = A2454, D$2:D2782&lt;&gt;""""))),"""")"),"")</f>
        <v/>
      </c>
    </row>
    <row r="2455" ht="14.25" customHeight="1">
      <c r="A2455" s="7" t="s">
        <v>5005</v>
      </c>
      <c r="B2455" s="7" t="s">
        <v>5006</v>
      </c>
      <c r="C2455" s="7" t="s">
        <v>44</v>
      </c>
      <c r="D2455" s="8"/>
      <c r="E2455" s="8"/>
      <c r="F2455" s="8"/>
      <c r="G2455" s="2" t="str">
        <f>IFERROR(__xludf.DUMMYFUNCTION("IF(NOT(EXACT(A2455,A2454)), IF(ISERROR(FILTER(D$2:D2782, A$2:A2782 = A2455, D$2:D2782&lt;&gt;"""")), """", COUNTA(FILTER(D$2:D2782, A$2:A2782 = A2455, D$2:D2782&lt;&gt;""""))),"""")"),"")</f>
        <v/>
      </c>
    </row>
    <row r="2456" ht="14.25" customHeight="1">
      <c r="A2456" s="7" t="s">
        <v>5007</v>
      </c>
      <c r="B2456" s="7" t="s">
        <v>5008</v>
      </c>
      <c r="C2456" s="7" t="s">
        <v>44</v>
      </c>
      <c r="D2456" s="8"/>
      <c r="E2456" s="8"/>
      <c r="F2456" s="8"/>
      <c r="G2456" s="2" t="str">
        <f>IFERROR(__xludf.DUMMYFUNCTION("IF(NOT(EXACT(A2456,A2455)), IF(ISERROR(FILTER(D$2:D2782, A$2:A2782 = A2456, D$2:D2782&lt;&gt;"""")), """", COUNTA(FILTER(D$2:D2782, A$2:A2782 = A2456, D$2:D2782&lt;&gt;""""))),"""")"),"")</f>
        <v/>
      </c>
    </row>
    <row r="2457" ht="14.25" customHeight="1">
      <c r="A2457" s="7" t="s">
        <v>5009</v>
      </c>
      <c r="B2457" s="7" t="s">
        <v>5010</v>
      </c>
      <c r="C2457" s="7" t="s">
        <v>44</v>
      </c>
      <c r="D2457" s="8"/>
      <c r="E2457" s="8"/>
      <c r="F2457" s="8"/>
      <c r="G2457" s="2" t="str">
        <f>IFERROR(__xludf.DUMMYFUNCTION("IF(NOT(EXACT(A2457,A2456)), IF(ISERROR(FILTER(D$2:D2782, A$2:A2782 = A2457, D$2:D2782&lt;&gt;"""")), """", COUNTA(FILTER(D$2:D2782, A$2:A2782 = A2457, D$2:D2782&lt;&gt;""""))),"""")"),"")</f>
        <v/>
      </c>
    </row>
    <row r="2458" ht="14.25" customHeight="1">
      <c r="A2458" s="7" t="s">
        <v>5011</v>
      </c>
      <c r="B2458" s="7" t="s">
        <v>5012</v>
      </c>
      <c r="C2458" s="7" t="s">
        <v>44</v>
      </c>
      <c r="D2458" s="8"/>
      <c r="E2458" s="8"/>
      <c r="F2458" s="8"/>
      <c r="G2458" s="2" t="str">
        <f>IFERROR(__xludf.DUMMYFUNCTION("IF(NOT(EXACT(A2458,A2457)), IF(ISERROR(FILTER(D$2:D2782, A$2:A2782 = A2458, D$2:D2782&lt;&gt;"""")), """", COUNTA(FILTER(D$2:D2782, A$2:A2782 = A2458, D$2:D2782&lt;&gt;""""))),"""")"),"")</f>
        <v/>
      </c>
    </row>
    <row r="2459" ht="14.25" customHeight="1">
      <c r="A2459" s="7" t="s">
        <v>5013</v>
      </c>
      <c r="B2459" s="7" t="s">
        <v>5014</v>
      </c>
      <c r="C2459" s="7" t="s">
        <v>44</v>
      </c>
      <c r="D2459" s="8"/>
      <c r="E2459" s="8"/>
      <c r="F2459" s="8"/>
      <c r="G2459" s="2" t="str">
        <f>IFERROR(__xludf.DUMMYFUNCTION("IF(NOT(EXACT(A2459,A2458)), IF(ISERROR(FILTER(D$2:D2782, A$2:A2782 = A2459, D$2:D2782&lt;&gt;"""")), """", COUNTA(FILTER(D$2:D2782, A$2:A2782 = A2459, D$2:D2782&lt;&gt;""""))),"""")"),"")</f>
        <v/>
      </c>
    </row>
    <row r="2460" ht="14.25" customHeight="1">
      <c r="A2460" s="7" t="s">
        <v>5015</v>
      </c>
      <c r="B2460" s="7" t="s">
        <v>5016</v>
      </c>
      <c r="C2460" s="7" t="s">
        <v>44</v>
      </c>
      <c r="D2460" s="8"/>
      <c r="E2460" s="8"/>
      <c r="F2460" s="8"/>
      <c r="G2460" s="2" t="str">
        <f>IFERROR(__xludf.DUMMYFUNCTION("IF(NOT(EXACT(A2460,A2459)), IF(ISERROR(FILTER(D$2:D2782, A$2:A2782 = A2460, D$2:D2782&lt;&gt;"""")), """", COUNTA(FILTER(D$2:D2782, A$2:A2782 = A2460, D$2:D2782&lt;&gt;""""))),"""")"),"")</f>
        <v/>
      </c>
    </row>
    <row r="2461" ht="14.25" customHeight="1">
      <c r="A2461" s="7" t="s">
        <v>5017</v>
      </c>
      <c r="B2461" s="7" t="s">
        <v>5018</v>
      </c>
      <c r="C2461" s="7" t="s">
        <v>44</v>
      </c>
      <c r="D2461" s="8"/>
      <c r="E2461" s="8"/>
      <c r="F2461" s="8"/>
      <c r="G2461" s="2" t="str">
        <f>IFERROR(__xludf.DUMMYFUNCTION("IF(NOT(EXACT(A2461,A2460)), IF(ISERROR(FILTER(D$2:D2782, A$2:A2782 = A2461, D$2:D2782&lt;&gt;"""")), """", COUNTA(FILTER(D$2:D2782, A$2:A2782 = A2461, D$2:D2782&lt;&gt;""""))),"""")"),"")</f>
        <v/>
      </c>
    </row>
    <row r="2462" ht="14.25" customHeight="1">
      <c r="A2462" s="7" t="s">
        <v>5019</v>
      </c>
      <c r="B2462" s="7" t="s">
        <v>5020</v>
      </c>
      <c r="C2462" s="7" t="s">
        <v>44</v>
      </c>
      <c r="D2462" s="8"/>
      <c r="E2462" s="8"/>
      <c r="F2462" s="8"/>
      <c r="G2462" s="2" t="str">
        <f>IFERROR(__xludf.DUMMYFUNCTION("IF(NOT(EXACT(A2462,A2461)), IF(ISERROR(FILTER(D$2:D2782, A$2:A2782 = A2462, D$2:D2782&lt;&gt;"""")), """", COUNTA(FILTER(D$2:D2782, A$2:A2782 = A2462, D$2:D2782&lt;&gt;""""))),"""")"),"")</f>
        <v/>
      </c>
    </row>
    <row r="2463" ht="14.25" customHeight="1">
      <c r="A2463" s="7" t="s">
        <v>5021</v>
      </c>
      <c r="B2463" s="7" t="s">
        <v>5022</v>
      </c>
      <c r="C2463" s="7" t="s">
        <v>44</v>
      </c>
      <c r="D2463" s="8"/>
      <c r="E2463" s="8"/>
      <c r="F2463" s="8"/>
      <c r="G2463" s="2" t="str">
        <f>IFERROR(__xludf.DUMMYFUNCTION("IF(NOT(EXACT(A2463,A2462)), IF(ISERROR(FILTER(D$2:D2782, A$2:A2782 = A2463, D$2:D2782&lt;&gt;"""")), """", COUNTA(FILTER(D$2:D2782, A$2:A2782 = A2463, D$2:D2782&lt;&gt;""""))),"""")"),"")</f>
        <v/>
      </c>
    </row>
    <row r="2464" ht="14.25" customHeight="1">
      <c r="A2464" s="7" t="s">
        <v>5023</v>
      </c>
      <c r="B2464" s="7" t="s">
        <v>5024</v>
      </c>
      <c r="C2464" s="7" t="s">
        <v>44</v>
      </c>
      <c r="D2464" s="8"/>
      <c r="E2464" s="8"/>
      <c r="F2464" s="8"/>
      <c r="G2464" s="2" t="str">
        <f>IFERROR(__xludf.DUMMYFUNCTION("IF(NOT(EXACT(A2464,A2463)), IF(ISERROR(FILTER(D$2:D2782, A$2:A2782 = A2464, D$2:D2782&lt;&gt;"""")), """", COUNTA(FILTER(D$2:D2782, A$2:A2782 = A2464, D$2:D2782&lt;&gt;""""))),"""")"),"")</f>
        <v/>
      </c>
    </row>
    <row r="2465" ht="14.25" customHeight="1">
      <c r="A2465" s="7" t="s">
        <v>5025</v>
      </c>
      <c r="B2465" s="7" t="s">
        <v>5026</v>
      </c>
      <c r="C2465" s="7" t="s">
        <v>44</v>
      </c>
      <c r="D2465" s="8"/>
      <c r="E2465" s="8"/>
      <c r="F2465" s="8"/>
      <c r="G2465" s="2" t="str">
        <f>IFERROR(__xludf.DUMMYFUNCTION("IF(NOT(EXACT(A2465,A2464)), IF(ISERROR(FILTER(D$2:D2782, A$2:A2782 = A2465, D$2:D2782&lt;&gt;"""")), """", COUNTA(FILTER(D$2:D2782, A$2:A2782 = A2465, D$2:D2782&lt;&gt;""""))),"""")"),"")</f>
        <v/>
      </c>
    </row>
    <row r="2466" ht="14.25" customHeight="1">
      <c r="A2466" s="7" t="s">
        <v>5027</v>
      </c>
      <c r="B2466" s="7" t="s">
        <v>5028</v>
      </c>
      <c r="C2466" s="7" t="s">
        <v>44</v>
      </c>
      <c r="D2466" s="8"/>
      <c r="E2466" s="8"/>
      <c r="F2466" s="8"/>
      <c r="G2466" s="2" t="str">
        <f>IFERROR(__xludf.DUMMYFUNCTION("IF(NOT(EXACT(A2466,A2465)), IF(ISERROR(FILTER(D$2:D2782, A$2:A2782 = A2466, D$2:D2782&lt;&gt;"""")), """", COUNTA(FILTER(D$2:D2782, A$2:A2782 = A2466, D$2:D2782&lt;&gt;""""))),"""")"),"")</f>
        <v/>
      </c>
    </row>
    <row r="2467" ht="14.25" customHeight="1">
      <c r="A2467" s="7" t="s">
        <v>5029</v>
      </c>
      <c r="B2467" s="7" t="s">
        <v>5030</v>
      </c>
      <c r="C2467" s="7" t="s">
        <v>44</v>
      </c>
      <c r="D2467" s="8"/>
      <c r="E2467" s="8"/>
      <c r="F2467" s="8"/>
      <c r="G2467" s="2" t="str">
        <f>IFERROR(__xludf.DUMMYFUNCTION("IF(NOT(EXACT(A2467,A2466)), IF(ISERROR(FILTER(D$2:D2782, A$2:A2782 = A2467, D$2:D2782&lt;&gt;"""")), """", COUNTA(FILTER(D$2:D2782, A$2:A2782 = A2467, D$2:D2782&lt;&gt;""""))),"""")"),"")</f>
        <v/>
      </c>
    </row>
    <row r="2468" ht="14.25" customHeight="1">
      <c r="A2468" s="7" t="s">
        <v>5031</v>
      </c>
      <c r="B2468" s="7" t="s">
        <v>5032</v>
      </c>
      <c r="C2468" s="7" t="s">
        <v>44</v>
      </c>
      <c r="D2468" s="8"/>
      <c r="E2468" s="8"/>
      <c r="F2468" s="8"/>
      <c r="G2468" s="2" t="str">
        <f>IFERROR(__xludf.DUMMYFUNCTION("IF(NOT(EXACT(A2468,A2467)), IF(ISERROR(FILTER(D$2:D2782, A$2:A2782 = A2468, D$2:D2782&lt;&gt;"""")), """", COUNTA(FILTER(D$2:D2782, A$2:A2782 = A2468, D$2:D2782&lt;&gt;""""))),"""")"),"")</f>
        <v/>
      </c>
    </row>
    <row r="2469" ht="14.25" customHeight="1">
      <c r="A2469" s="7" t="s">
        <v>5033</v>
      </c>
      <c r="B2469" s="7" t="s">
        <v>5034</v>
      </c>
      <c r="C2469" s="7" t="s">
        <v>44</v>
      </c>
      <c r="D2469" s="8"/>
      <c r="E2469" s="8"/>
      <c r="F2469" s="8"/>
      <c r="G2469" s="2" t="str">
        <f>IFERROR(__xludf.DUMMYFUNCTION("IF(NOT(EXACT(A2469,A2468)), IF(ISERROR(FILTER(D$2:D2782, A$2:A2782 = A2469, D$2:D2782&lt;&gt;"""")), """", COUNTA(FILTER(D$2:D2782, A$2:A2782 = A2469, D$2:D2782&lt;&gt;""""))),"""")"),"")</f>
        <v/>
      </c>
    </row>
    <row r="2470" ht="14.25" customHeight="1">
      <c r="A2470" s="7" t="s">
        <v>5035</v>
      </c>
      <c r="B2470" s="7" t="s">
        <v>5036</v>
      </c>
      <c r="C2470" s="7" t="s">
        <v>44</v>
      </c>
      <c r="D2470" s="8"/>
      <c r="E2470" s="8"/>
      <c r="F2470" s="8"/>
      <c r="G2470" s="2" t="str">
        <f>IFERROR(__xludf.DUMMYFUNCTION("IF(NOT(EXACT(A2470,A2469)), IF(ISERROR(FILTER(D$2:D2782, A$2:A2782 = A2470, D$2:D2782&lt;&gt;"""")), """", COUNTA(FILTER(D$2:D2782, A$2:A2782 = A2470, D$2:D2782&lt;&gt;""""))),"""")"),"")</f>
        <v/>
      </c>
    </row>
    <row r="2471" ht="14.25" customHeight="1">
      <c r="A2471" s="7" t="s">
        <v>5037</v>
      </c>
      <c r="B2471" s="7" t="s">
        <v>5038</v>
      </c>
      <c r="C2471" s="7" t="s">
        <v>44</v>
      </c>
      <c r="D2471" s="8"/>
      <c r="E2471" s="8"/>
      <c r="F2471" s="8"/>
      <c r="G2471" s="2" t="str">
        <f>IFERROR(__xludf.DUMMYFUNCTION("IF(NOT(EXACT(A2471,A2470)), IF(ISERROR(FILTER(D$2:D2782, A$2:A2782 = A2471, D$2:D2782&lt;&gt;"""")), """", COUNTA(FILTER(D$2:D2782, A$2:A2782 = A2471, D$2:D2782&lt;&gt;""""))),"""")"),"")</f>
        <v/>
      </c>
    </row>
    <row r="2472" ht="14.25" customHeight="1">
      <c r="A2472" s="7" t="s">
        <v>5039</v>
      </c>
      <c r="B2472" s="7" t="s">
        <v>5040</v>
      </c>
      <c r="C2472" s="7" t="s">
        <v>44</v>
      </c>
      <c r="D2472" s="8"/>
      <c r="E2472" s="8"/>
      <c r="F2472" s="8"/>
      <c r="G2472" s="2" t="str">
        <f>IFERROR(__xludf.DUMMYFUNCTION("IF(NOT(EXACT(A2472,A2471)), IF(ISERROR(FILTER(D$2:D2782, A$2:A2782 = A2472, D$2:D2782&lt;&gt;"""")), """", COUNTA(FILTER(D$2:D2782, A$2:A2782 = A2472, D$2:D2782&lt;&gt;""""))),"""")"),"")</f>
        <v/>
      </c>
    </row>
    <row r="2473" ht="14.25" customHeight="1">
      <c r="A2473" s="7" t="s">
        <v>5041</v>
      </c>
      <c r="B2473" s="7" t="s">
        <v>5042</v>
      </c>
      <c r="C2473" s="7" t="s">
        <v>44</v>
      </c>
      <c r="D2473" s="8"/>
      <c r="E2473" s="8"/>
      <c r="F2473" s="8"/>
      <c r="G2473" s="2" t="str">
        <f>IFERROR(__xludf.DUMMYFUNCTION("IF(NOT(EXACT(A2473,A2472)), IF(ISERROR(FILTER(D$2:D2782, A$2:A2782 = A2473, D$2:D2782&lt;&gt;"""")), """", COUNTA(FILTER(D$2:D2782, A$2:A2782 = A2473, D$2:D2782&lt;&gt;""""))),"""")"),"")</f>
        <v/>
      </c>
    </row>
    <row r="2474" ht="14.25" customHeight="1">
      <c r="A2474" s="7" t="s">
        <v>5043</v>
      </c>
      <c r="B2474" s="7" t="s">
        <v>5044</v>
      </c>
      <c r="C2474" s="7" t="s">
        <v>44</v>
      </c>
      <c r="D2474" s="8"/>
      <c r="E2474" s="8"/>
      <c r="F2474" s="8"/>
      <c r="G2474" s="2" t="str">
        <f>IFERROR(__xludf.DUMMYFUNCTION("IF(NOT(EXACT(A2474,A2473)), IF(ISERROR(FILTER(D$2:D2782, A$2:A2782 = A2474, D$2:D2782&lt;&gt;"""")), """", COUNTA(FILTER(D$2:D2782, A$2:A2782 = A2474, D$2:D2782&lt;&gt;""""))),"""")"),"")</f>
        <v/>
      </c>
    </row>
    <row r="2475" ht="14.25" customHeight="1">
      <c r="A2475" s="7" t="s">
        <v>5045</v>
      </c>
      <c r="B2475" s="7" t="s">
        <v>5046</v>
      </c>
      <c r="C2475" s="7" t="s">
        <v>44</v>
      </c>
      <c r="D2475" s="8"/>
      <c r="E2475" s="8"/>
      <c r="F2475" s="8"/>
      <c r="G2475" s="2" t="str">
        <f>IFERROR(__xludf.DUMMYFUNCTION("IF(NOT(EXACT(A2475,A2474)), IF(ISERROR(FILTER(D$2:D2782, A$2:A2782 = A2475, D$2:D2782&lt;&gt;"""")), """", COUNTA(FILTER(D$2:D2782, A$2:A2782 = A2475, D$2:D2782&lt;&gt;""""))),"""")"),"")</f>
        <v/>
      </c>
    </row>
    <row r="2476" ht="14.25" customHeight="1">
      <c r="A2476" s="7" t="s">
        <v>5047</v>
      </c>
      <c r="B2476" s="7" t="s">
        <v>5048</v>
      </c>
      <c r="C2476" s="7" t="s">
        <v>44</v>
      </c>
      <c r="D2476" s="8"/>
      <c r="E2476" s="8"/>
      <c r="F2476" s="8"/>
      <c r="G2476" s="2" t="str">
        <f>IFERROR(__xludf.DUMMYFUNCTION("IF(NOT(EXACT(A2476,A2475)), IF(ISERROR(FILTER(D$2:D2782, A$2:A2782 = A2476, D$2:D2782&lt;&gt;"""")), """", COUNTA(FILTER(D$2:D2782, A$2:A2782 = A2476, D$2:D2782&lt;&gt;""""))),"""")"),"")</f>
        <v/>
      </c>
    </row>
    <row r="2477" ht="14.25" customHeight="1">
      <c r="A2477" s="7" t="s">
        <v>5049</v>
      </c>
      <c r="B2477" s="7" t="s">
        <v>5050</v>
      </c>
      <c r="C2477" s="7" t="s">
        <v>5051</v>
      </c>
      <c r="D2477" s="7" t="s">
        <v>5052</v>
      </c>
      <c r="E2477" s="7" t="s">
        <v>21</v>
      </c>
      <c r="F2477" s="7" t="s">
        <v>5052</v>
      </c>
      <c r="G2477" s="2">
        <f>IFERROR(__xludf.DUMMYFUNCTION("IF(NOT(EXACT(A2477,A2476)), IF(ISERROR(FILTER(D$2:D2782, A$2:A2782 = A2477, D$2:D2782&lt;&gt;"""")), """", COUNTA(FILTER(D$2:D2782, A$2:A2782 = A2477, D$2:D2782&lt;&gt;""""))),"""")"),1.0)</f>
        <v>1</v>
      </c>
    </row>
    <row r="2478" ht="14.25" customHeight="1">
      <c r="A2478" s="7" t="s">
        <v>5053</v>
      </c>
      <c r="B2478" s="7" t="s">
        <v>5054</v>
      </c>
      <c r="C2478" s="7" t="s">
        <v>44</v>
      </c>
      <c r="D2478" s="8"/>
      <c r="E2478" s="8"/>
      <c r="F2478" s="8"/>
      <c r="G2478" s="2" t="str">
        <f>IFERROR(__xludf.DUMMYFUNCTION("IF(NOT(EXACT(A2478,A2477)), IF(ISERROR(FILTER(D$2:D2782, A$2:A2782 = A2478, D$2:D2782&lt;&gt;"""")), """", COUNTA(FILTER(D$2:D2782, A$2:A2782 = A2478, D$2:D2782&lt;&gt;""""))),"""")"),"")</f>
        <v/>
      </c>
    </row>
    <row r="2479" ht="14.25" customHeight="1">
      <c r="A2479" s="7" t="s">
        <v>5055</v>
      </c>
      <c r="B2479" s="7" t="s">
        <v>5056</v>
      </c>
      <c r="C2479" s="7" t="s">
        <v>44</v>
      </c>
      <c r="D2479" s="8"/>
      <c r="E2479" s="8"/>
      <c r="F2479" s="8"/>
      <c r="G2479" s="2" t="str">
        <f>IFERROR(__xludf.DUMMYFUNCTION("IF(NOT(EXACT(A2479,A2478)), IF(ISERROR(FILTER(D$2:D2782, A$2:A2782 = A2479, D$2:D2782&lt;&gt;"""")), """", COUNTA(FILTER(D$2:D2782, A$2:A2782 = A2479, D$2:D2782&lt;&gt;""""))),"""")"),"")</f>
        <v/>
      </c>
    </row>
    <row r="2480" ht="14.25" customHeight="1">
      <c r="A2480" s="7" t="s">
        <v>5057</v>
      </c>
      <c r="B2480" s="7" t="s">
        <v>5058</v>
      </c>
      <c r="C2480" s="7" t="s">
        <v>44</v>
      </c>
      <c r="D2480" s="8"/>
      <c r="E2480" s="8"/>
      <c r="F2480" s="8"/>
      <c r="G2480" s="2" t="str">
        <f>IFERROR(__xludf.DUMMYFUNCTION("IF(NOT(EXACT(A2480,A2479)), IF(ISERROR(FILTER(D$2:D2782, A$2:A2782 = A2480, D$2:D2782&lt;&gt;"""")), """", COUNTA(FILTER(D$2:D2782, A$2:A2782 = A2480, D$2:D2782&lt;&gt;""""))),"""")"),"")</f>
        <v/>
      </c>
    </row>
    <row r="2481" ht="14.25" customHeight="1">
      <c r="A2481" s="7" t="s">
        <v>5059</v>
      </c>
      <c r="B2481" s="7" t="s">
        <v>5060</v>
      </c>
      <c r="C2481" s="7" t="s">
        <v>44</v>
      </c>
      <c r="D2481" s="8"/>
      <c r="E2481" s="8"/>
      <c r="F2481" s="8"/>
      <c r="G2481" s="2" t="str">
        <f>IFERROR(__xludf.DUMMYFUNCTION("IF(NOT(EXACT(A2481,A2480)), IF(ISERROR(FILTER(D$2:D2782, A$2:A2782 = A2481, D$2:D2782&lt;&gt;"""")), """", COUNTA(FILTER(D$2:D2782, A$2:A2782 = A2481, D$2:D2782&lt;&gt;""""))),"""")"),"")</f>
        <v/>
      </c>
    </row>
    <row r="2482" ht="14.25" customHeight="1">
      <c r="A2482" s="7" t="s">
        <v>5061</v>
      </c>
      <c r="B2482" s="7" t="s">
        <v>5062</v>
      </c>
      <c r="C2482" s="7" t="s">
        <v>5063</v>
      </c>
      <c r="D2482" s="7" t="s">
        <v>5064</v>
      </c>
      <c r="E2482" s="7" t="s">
        <v>21</v>
      </c>
      <c r="F2482" s="7" t="s">
        <v>5065</v>
      </c>
      <c r="G2482" s="2">
        <f>IFERROR(__xludf.DUMMYFUNCTION("IF(NOT(EXACT(A2482,A2481)), IF(ISERROR(FILTER(D$2:D2782, A$2:A2782 = A2482, D$2:D2782&lt;&gt;"""")), """", COUNTA(FILTER(D$2:D2782, A$2:A2782 = A2482, D$2:D2782&lt;&gt;""""))),"""")"),1.0)</f>
        <v>1</v>
      </c>
    </row>
    <row r="2483" ht="14.25" customHeight="1">
      <c r="A2483" s="7" t="s">
        <v>5066</v>
      </c>
      <c r="B2483" s="7" t="s">
        <v>5067</v>
      </c>
      <c r="C2483" s="7" t="s">
        <v>44</v>
      </c>
      <c r="D2483" s="8"/>
      <c r="E2483" s="8"/>
      <c r="F2483" s="8"/>
      <c r="G2483" s="2" t="str">
        <f>IFERROR(__xludf.DUMMYFUNCTION("IF(NOT(EXACT(A2483,A2482)), IF(ISERROR(FILTER(D$2:D2782, A$2:A2782 = A2483, D$2:D2782&lt;&gt;"""")), """", COUNTA(FILTER(D$2:D2782, A$2:A2782 = A2483, D$2:D2782&lt;&gt;""""))),"""")"),"")</f>
        <v/>
      </c>
    </row>
    <row r="2484" ht="14.25" customHeight="1">
      <c r="A2484" s="7" t="s">
        <v>5068</v>
      </c>
      <c r="B2484" s="7" t="s">
        <v>5069</v>
      </c>
      <c r="C2484" s="7" t="s">
        <v>44</v>
      </c>
      <c r="D2484" s="8"/>
      <c r="E2484" s="8"/>
      <c r="F2484" s="8"/>
      <c r="G2484" s="2" t="str">
        <f>IFERROR(__xludf.DUMMYFUNCTION("IF(NOT(EXACT(A2484,A2483)), IF(ISERROR(FILTER(D$2:D2782, A$2:A2782 = A2484, D$2:D2782&lt;&gt;"""")), """", COUNTA(FILTER(D$2:D2782, A$2:A2782 = A2484, D$2:D2782&lt;&gt;""""))),"""")"),"")</f>
        <v/>
      </c>
    </row>
    <row r="2485" ht="14.25" customHeight="1">
      <c r="A2485" s="7" t="s">
        <v>5070</v>
      </c>
      <c r="B2485" s="7" t="s">
        <v>5071</v>
      </c>
      <c r="C2485" s="7" t="s">
        <v>44</v>
      </c>
      <c r="D2485" s="8"/>
      <c r="E2485" s="8"/>
      <c r="F2485" s="8"/>
      <c r="G2485" s="2" t="str">
        <f>IFERROR(__xludf.DUMMYFUNCTION("IF(NOT(EXACT(A2485,A2484)), IF(ISERROR(FILTER(D$2:D2782, A$2:A2782 = A2485, D$2:D2782&lt;&gt;"""")), """", COUNTA(FILTER(D$2:D2782, A$2:A2782 = A2485, D$2:D2782&lt;&gt;""""))),"""")"),"")</f>
        <v/>
      </c>
    </row>
    <row r="2486" ht="14.25" customHeight="1">
      <c r="A2486" s="7" t="s">
        <v>5072</v>
      </c>
      <c r="B2486" s="7" t="s">
        <v>5073</v>
      </c>
      <c r="C2486" s="7" t="s">
        <v>44</v>
      </c>
      <c r="D2486" s="8"/>
      <c r="E2486" s="8"/>
      <c r="F2486" s="8"/>
      <c r="G2486" s="2" t="str">
        <f>IFERROR(__xludf.DUMMYFUNCTION("IF(NOT(EXACT(A2486,A2485)), IF(ISERROR(FILTER(D$2:D2782, A$2:A2782 = A2486, D$2:D2782&lt;&gt;"""")), """", COUNTA(FILTER(D$2:D2782, A$2:A2782 = A2486, D$2:D2782&lt;&gt;""""))),"""")"),"")</f>
        <v/>
      </c>
    </row>
    <row r="2487" ht="14.25" customHeight="1">
      <c r="A2487" s="7" t="s">
        <v>5074</v>
      </c>
      <c r="B2487" s="7" t="s">
        <v>5075</v>
      </c>
      <c r="C2487" s="7" t="s">
        <v>44</v>
      </c>
      <c r="D2487" s="8"/>
      <c r="E2487" s="8"/>
      <c r="F2487" s="8"/>
      <c r="G2487" s="2" t="str">
        <f>IFERROR(__xludf.DUMMYFUNCTION("IF(NOT(EXACT(A2487,A2486)), IF(ISERROR(FILTER(D$2:D2782, A$2:A2782 = A2487, D$2:D2782&lt;&gt;"""")), """", COUNTA(FILTER(D$2:D2782, A$2:A2782 = A2487, D$2:D2782&lt;&gt;""""))),"""")"),"")</f>
        <v/>
      </c>
    </row>
    <row r="2488" ht="14.25" customHeight="1">
      <c r="A2488" s="7" t="s">
        <v>5076</v>
      </c>
      <c r="B2488" s="7" t="s">
        <v>5077</v>
      </c>
      <c r="C2488" s="7" t="s">
        <v>44</v>
      </c>
      <c r="D2488" s="8"/>
      <c r="E2488" s="8"/>
      <c r="F2488" s="8"/>
      <c r="G2488" s="2" t="str">
        <f>IFERROR(__xludf.DUMMYFUNCTION("IF(NOT(EXACT(A2488,A2487)), IF(ISERROR(FILTER(D$2:D2782, A$2:A2782 = A2488, D$2:D2782&lt;&gt;"""")), """", COUNTA(FILTER(D$2:D2782, A$2:A2782 = A2488, D$2:D2782&lt;&gt;""""))),"""")"),"")</f>
        <v/>
      </c>
    </row>
    <row r="2489" ht="14.25" customHeight="1">
      <c r="A2489" s="7" t="s">
        <v>5078</v>
      </c>
      <c r="B2489" s="7" t="s">
        <v>5079</v>
      </c>
      <c r="C2489" s="7" t="s">
        <v>44</v>
      </c>
      <c r="D2489" s="8"/>
      <c r="E2489" s="8"/>
      <c r="F2489" s="8"/>
      <c r="G2489" s="2" t="str">
        <f>IFERROR(__xludf.DUMMYFUNCTION("IF(NOT(EXACT(A2489,A2488)), IF(ISERROR(FILTER(D$2:D2782, A$2:A2782 = A2489, D$2:D2782&lt;&gt;"""")), """", COUNTA(FILTER(D$2:D2782, A$2:A2782 = A2489, D$2:D2782&lt;&gt;""""))),"""")"),"")</f>
        <v/>
      </c>
    </row>
    <row r="2490" ht="14.25" customHeight="1">
      <c r="A2490" s="7" t="s">
        <v>5080</v>
      </c>
      <c r="B2490" s="7" t="s">
        <v>5081</v>
      </c>
      <c r="C2490" s="7" t="s">
        <v>44</v>
      </c>
      <c r="D2490" s="8"/>
      <c r="E2490" s="8"/>
      <c r="F2490" s="8"/>
      <c r="G2490" s="2" t="str">
        <f>IFERROR(__xludf.DUMMYFUNCTION("IF(NOT(EXACT(A2490,A2489)), IF(ISERROR(FILTER(D$2:D2782, A$2:A2782 = A2490, D$2:D2782&lt;&gt;"""")), """", COUNTA(FILTER(D$2:D2782, A$2:A2782 = A2490, D$2:D2782&lt;&gt;""""))),"""")"),"")</f>
        <v/>
      </c>
    </row>
    <row r="2491" ht="14.25" customHeight="1">
      <c r="A2491" s="7" t="s">
        <v>5082</v>
      </c>
      <c r="B2491" s="7" t="s">
        <v>5083</v>
      </c>
      <c r="C2491" s="7" t="s">
        <v>44</v>
      </c>
      <c r="D2491" s="8"/>
      <c r="E2491" s="8"/>
      <c r="F2491" s="8"/>
      <c r="G2491" s="2" t="str">
        <f>IFERROR(__xludf.DUMMYFUNCTION("IF(NOT(EXACT(A2491,A2490)), IF(ISERROR(FILTER(D$2:D2782, A$2:A2782 = A2491, D$2:D2782&lt;&gt;"""")), """", COUNTA(FILTER(D$2:D2782, A$2:A2782 = A2491, D$2:D2782&lt;&gt;""""))),"""")"),"")</f>
        <v/>
      </c>
    </row>
    <row r="2492" ht="14.25" customHeight="1">
      <c r="A2492" s="7" t="s">
        <v>5084</v>
      </c>
      <c r="B2492" s="7" t="s">
        <v>5085</v>
      </c>
      <c r="C2492" s="7" t="s">
        <v>44</v>
      </c>
      <c r="D2492" s="8"/>
      <c r="E2492" s="8"/>
      <c r="F2492" s="8"/>
      <c r="G2492" s="2" t="str">
        <f>IFERROR(__xludf.DUMMYFUNCTION("IF(NOT(EXACT(A2492,A2491)), IF(ISERROR(FILTER(D$2:D2782, A$2:A2782 = A2492, D$2:D2782&lt;&gt;"""")), """", COUNTA(FILTER(D$2:D2782, A$2:A2782 = A2492, D$2:D2782&lt;&gt;""""))),"""")"),"")</f>
        <v/>
      </c>
    </row>
    <row r="2493" ht="14.25" customHeight="1">
      <c r="A2493" s="7" t="s">
        <v>5086</v>
      </c>
      <c r="B2493" s="7" t="s">
        <v>5087</v>
      </c>
      <c r="C2493" s="7" t="s">
        <v>44</v>
      </c>
      <c r="D2493" s="8"/>
      <c r="E2493" s="8"/>
      <c r="F2493" s="8"/>
      <c r="G2493" s="2" t="str">
        <f>IFERROR(__xludf.DUMMYFUNCTION("IF(NOT(EXACT(A2493,A2492)), IF(ISERROR(FILTER(D$2:D2782, A$2:A2782 = A2493, D$2:D2782&lt;&gt;"""")), """", COUNTA(FILTER(D$2:D2782, A$2:A2782 = A2493, D$2:D2782&lt;&gt;""""))),"""")"),"")</f>
        <v/>
      </c>
    </row>
    <row r="2494" ht="14.25" customHeight="1">
      <c r="A2494" s="7" t="s">
        <v>5088</v>
      </c>
      <c r="B2494" s="7" t="s">
        <v>5089</v>
      </c>
      <c r="C2494" s="7" t="s">
        <v>5090</v>
      </c>
      <c r="D2494" s="7" t="s">
        <v>4169</v>
      </c>
      <c r="E2494" s="7" t="s">
        <v>21</v>
      </c>
      <c r="F2494" s="7" t="s">
        <v>5091</v>
      </c>
      <c r="G2494" s="2">
        <f>IFERROR(__xludf.DUMMYFUNCTION("IF(NOT(EXACT(A2494,A2493)), IF(ISERROR(FILTER(D$2:D2782, A$2:A2782 = A2494, D$2:D2782&lt;&gt;"""")), """", COUNTA(FILTER(D$2:D2782, A$2:A2782 = A2494, D$2:D2782&lt;&gt;""""))),"""")"),2.0)</f>
        <v>2</v>
      </c>
    </row>
    <row r="2495" ht="14.25" customHeight="1">
      <c r="A2495" s="7" t="s">
        <v>5088</v>
      </c>
      <c r="B2495" s="7" t="s">
        <v>5089</v>
      </c>
      <c r="C2495" s="7" t="s">
        <v>5090</v>
      </c>
      <c r="D2495" s="7" t="s">
        <v>4169</v>
      </c>
      <c r="E2495" s="7" t="s">
        <v>21</v>
      </c>
      <c r="F2495" s="7" t="s">
        <v>5092</v>
      </c>
      <c r="G2495" s="2" t="str">
        <f>IFERROR(__xludf.DUMMYFUNCTION("IF(NOT(EXACT(A2495,A2494)), IF(ISERROR(FILTER(D$2:D2782, A$2:A2782 = A2495, D$2:D2782&lt;&gt;"""")), """", COUNTA(FILTER(D$2:D2782, A$2:A2782 = A2495, D$2:D2782&lt;&gt;""""))),"""")"),"")</f>
        <v/>
      </c>
    </row>
    <row r="2496" ht="14.25" customHeight="1">
      <c r="A2496" s="7" t="s">
        <v>5093</v>
      </c>
      <c r="B2496" s="7" t="s">
        <v>5094</v>
      </c>
      <c r="C2496" s="7" t="s">
        <v>44</v>
      </c>
      <c r="D2496" s="8"/>
      <c r="E2496" s="8"/>
      <c r="F2496" s="8"/>
      <c r="G2496" s="2" t="str">
        <f>IFERROR(__xludf.DUMMYFUNCTION("IF(NOT(EXACT(A2496,A2495)), IF(ISERROR(FILTER(D$2:D2782, A$2:A2782 = A2496, D$2:D2782&lt;&gt;"""")), """", COUNTA(FILTER(D$2:D2782, A$2:A2782 = A2496, D$2:D2782&lt;&gt;""""))),"""")"),"")</f>
        <v/>
      </c>
    </row>
    <row r="2497" ht="14.25" customHeight="1">
      <c r="A2497" s="7" t="s">
        <v>5095</v>
      </c>
      <c r="B2497" s="7" t="s">
        <v>5096</v>
      </c>
      <c r="C2497" s="7" t="s">
        <v>44</v>
      </c>
      <c r="D2497" s="8"/>
      <c r="E2497" s="8"/>
      <c r="F2497" s="8"/>
      <c r="G2497" s="2" t="str">
        <f>IFERROR(__xludf.DUMMYFUNCTION("IF(NOT(EXACT(A2497,A2496)), IF(ISERROR(FILTER(D$2:D2782, A$2:A2782 = A2497, D$2:D2782&lt;&gt;"""")), """", COUNTA(FILTER(D$2:D2782, A$2:A2782 = A2497, D$2:D2782&lt;&gt;""""))),"""")"),"")</f>
        <v/>
      </c>
    </row>
    <row r="2498" ht="14.25" customHeight="1">
      <c r="A2498" s="7" t="s">
        <v>5097</v>
      </c>
      <c r="B2498" s="7" t="s">
        <v>5098</v>
      </c>
      <c r="C2498" s="7" t="s">
        <v>44</v>
      </c>
      <c r="D2498" s="8"/>
      <c r="E2498" s="8"/>
      <c r="F2498" s="8"/>
      <c r="G2498" s="2" t="str">
        <f>IFERROR(__xludf.DUMMYFUNCTION("IF(NOT(EXACT(A2498,A2497)), IF(ISERROR(FILTER(D$2:D2782, A$2:A2782 = A2498, D$2:D2782&lt;&gt;"""")), """", COUNTA(FILTER(D$2:D2782, A$2:A2782 = A2498, D$2:D2782&lt;&gt;""""))),"""")"),"")</f>
        <v/>
      </c>
    </row>
    <row r="2499" ht="14.25" customHeight="1">
      <c r="A2499" s="7" t="s">
        <v>5099</v>
      </c>
      <c r="B2499" s="7" t="s">
        <v>5100</v>
      </c>
      <c r="C2499" s="7" t="s">
        <v>44</v>
      </c>
      <c r="D2499" s="8"/>
      <c r="E2499" s="8"/>
      <c r="F2499" s="8"/>
      <c r="G2499" s="2" t="str">
        <f>IFERROR(__xludf.DUMMYFUNCTION("IF(NOT(EXACT(A2499,A2498)), IF(ISERROR(FILTER(D$2:D2782, A$2:A2782 = A2499, D$2:D2782&lt;&gt;"""")), """", COUNTA(FILTER(D$2:D2782, A$2:A2782 = A2499, D$2:D2782&lt;&gt;""""))),"""")"),"")</f>
        <v/>
      </c>
    </row>
    <row r="2500" ht="14.25" customHeight="1">
      <c r="A2500" s="7" t="s">
        <v>5101</v>
      </c>
      <c r="B2500" s="7" t="s">
        <v>5102</v>
      </c>
      <c r="C2500" s="7" t="s">
        <v>44</v>
      </c>
      <c r="D2500" s="8"/>
      <c r="E2500" s="8"/>
      <c r="F2500" s="8"/>
      <c r="G2500" s="2" t="str">
        <f>IFERROR(__xludf.DUMMYFUNCTION("IF(NOT(EXACT(A2500,A2499)), IF(ISERROR(FILTER(D$2:D2782, A$2:A2782 = A2500, D$2:D2782&lt;&gt;"""")), """", COUNTA(FILTER(D$2:D2782, A$2:A2782 = A2500, D$2:D2782&lt;&gt;""""))),"""")"),"")</f>
        <v/>
      </c>
    </row>
    <row r="2501" ht="14.25" customHeight="1">
      <c r="A2501" s="7" t="s">
        <v>5103</v>
      </c>
      <c r="B2501" s="7" t="s">
        <v>5104</v>
      </c>
      <c r="C2501" s="7" t="s">
        <v>44</v>
      </c>
      <c r="D2501" s="8"/>
      <c r="E2501" s="8"/>
      <c r="F2501" s="8"/>
      <c r="G2501" s="2" t="str">
        <f>IFERROR(__xludf.DUMMYFUNCTION("IF(NOT(EXACT(A2501,A2500)), IF(ISERROR(FILTER(D$2:D2782, A$2:A2782 = A2501, D$2:D2782&lt;&gt;"""")), """", COUNTA(FILTER(D$2:D2782, A$2:A2782 = A2501, D$2:D2782&lt;&gt;""""))),"""")"),"")</f>
        <v/>
      </c>
    </row>
    <row r="2502" ht="14.25" customHeight="1">
      <c r="A2502" s="7" t="s">
        <v>5105</v>
      </c>
      <c r="B2502" s="7" t="s">
        <v>5106</v>
      </c>
      <c r="C2502" s="7" t="s">
        <v>44</v>
      </c>
      <c r="D2502" s="8"/>
      <c r="E2502" s="8"/>
      <c r="F2502" s="8"/>
      <c r="G2502" s="2" t="str">
        <f>IFERROR(__xludf.DUMMYFUNCTION("IF(NOT(EXACT(A2502,A2501)), IF(ISERROR(FILTER(D$2:D2782, A$2:A2782 = A2502, D$2:D2782&lt;&gt;"""")), """", COUNTA(FILTER(D$2:D2782, A$2:A2782 = A2502, D$2:D2782&lt;&gt;""""))),"""")"),"")</f>
        <v/>
      </c>
    </row>
    <row r="2503" ht="14.25" customHeight="1">
      <c r="A2503" s="7" t="s">
        <v>5107</v>
      </c>
      <c r="B2503" s="7" t="s">
        <v>5108</v>
      </c>
      <c r="C2503" s="7" t="s">
        <v>44</v>
      </c>
      <c r="D2503" s="8"/>
      <c r="E2503" s="8"/>
      <c r="F2503" s="8"/>
      <c r="G2503" s="2" t="str">
        <f>IFERROR(__xludf.DUMMYFUNCTION("IF(NOT(EXACT(A2503,A2502)), IF(ISERROR(FILTER(D$2:D2782, A$2:A2782 = A2503, D$2:D2782&lt;&gt;"""")), """", COUNTA(FILTER(D$2:D2782, A$2:A2782 = A2503, D$2:D2782&lt;&gt;""""))),"""")"),"")</f>
        <v/>
      </c>
    </row>
    <row r="2504" ht="14.25" customHeight="1">
      <c r="A2504" s="7" t="s">
        <v>5109</v>
      </c>
      <c r="B2504" s="7" t="s">
        <v>5110</v>
      </c>
      <c r="C2504" s="7" t="s">
        <v>44</v>
      </c>
      <c r="D2504" s="8"/>
      <c r="E2504" s="8"/>
      <c r="F2504" s="8"/>
      <c r="G2504" s="2" t="str">
        <f>IFERROR(__xludf.DUMMYFUNCTION("IF(NOT(EXACT(A2504,A2503)), IF(ISERROR(FILTER(D$2:D2782, A$2:A2782 = A2504, D$2:D2782&lt;&gt;"""")), """", COUNTA(FILTER(D$2:D2782, A$2:A2782 = A2504, D$2:D2782&lt;&gt;""""))),"""")"),"")</f>
        <v/>
      </c>
    </row>
    <row r="2505" ht="14.25" customHeight="1">
      <c r="A2505" s="7" t="s">
        <v>5111</v>
      </c>
      <c r="B2505" s="7" t="s">
        <v>5112</v>
      </c>
      <c r="C2505" s="7" t="s">
        <v>44</v>
      </c>
      <c r="D2505" s="8"/>
      <c r="E2505" s="8"/>
      <c r="F2505" s="8"/>
      <c r="G2505" s="2" t="str">
        <f>IFERROR(__xludf.DUMMYFUNCTION("IF(NOT(EXACT(A2505,A2504)), IF(ISERROR(FILTER(D$2:D2782, A$2:A2782 = A2505, D$2:D2782&lt;&gt;"""")), """", COUNTA(FILTER(D$2:D2782, A$2:A2782 = A2505, D$2:D2782&lt;&gt;""""))),"""")"),"")</f>
        <v/>
      </c>
    </row>
    <row r="2506" ht="14.25" customHeight="1">
      <c r="A2506" s="7" t="s">
        <v>5113</v>
      </c>
      <c r="B2506" s="7" t="s">
        <v>5114</v>
      </c>
      <c r="C2506" s="7" t="s">
        <v>44</v>
      </c>
      <c r="D2506" s="8"/>
      <c r="E2506" s="8"/>
      <c r="F2506" s="8"/>
      <c r="G2506" s="2" t="str">
        <f>IFERROR(__xludf.DUMMYFUNCTION("IF(NOT(EXACT(A2506,A2505)), IF(ISERROR(FILTER(D$2:D2782, A$2:A2782 = A2506, D$2:D2782&lt;&gt;"""")), """", COUNTA(FILTER(D$2:D2782, A$2:A2782 = A2506, D$2:D2782&lt;&gt;""""))),"""")"),"")</f>
        <v/>
      </c>
    </row>
    <row r="2507" ht="14.25" customHeight="1">
      <c r="A2507" s="7" t="s">
        <v>5115</v>
      </c>
      <c r="B2507" s="7" t="s">
        <v>5116</v>
      </c>
      <c r="C2507" s="7" t="s">
        <v>44</v>
      </c>
      <c r="D2507" s="8"/>
      <c r="E2507" s="8"/>
      <c r="F2507" s="8"/>
      <c r="G2507" s="2" t="str">
        <f>IFERROR(__xludf.DUMMYFUNCTION("IF(NOT(EXACT(A2507,A2506)), IF(ISERROR(FILTER(D$2:D2782, A$2:A2782 = A2507, D$2:D2782&lt;&gt;"""")), """", COUNTA(FILTER(D$2:D2782, A$2:A2782 = A2507, D$2:D2782&lt;&gt;""""))),"""")"),"")</f>
        <v/>
      </c>
    </row>
    <row r="2508" ht="14.25" customHeight="1">
      <c r="A2508" s="7" t="s">
        <v>5117</v>
      </c>
      <c r="B2508" s="7" t="s">
        <v>5118</v>
      </c>
      <c r="C2508" s="7" t="s">
        <v>44</v>
      </c>
      <c r="D2508" s="8"/>
      <c r="E2508" s="8"/>
      <c r="F2508" s="8"/>
      <c r="G2508" s="2" t="str">
        <f>IFERROR(__xludf.DUMMYFUNCTION("IF(NOT(EXACT(A2508,A2507)), IF(ISERROR(FILTER(D$2:D2782, A$2:A2782 = A2508, D$2:D2782&lt;&gt;"""")), """", COUNTA(FILTER(D$2:D2782, A$2:A2782 = A2508, D$2:D2782&lt;&gt;""""))),"""")"),"")</f>
        <v/>
      </c>
    </row>
    <row r="2509" ht="14.25" customHeight="1">
      <c r="A2509" s="7" t="s">
        <v>5119</v>
      </c>
      <c r="B2509" s="7" t="s">
        <v>5120</v>
      </c>
      <c r="C2509" s="7" t="s">
        <v>44</v>
      </c>
      <c r="D2509" s="8"/>
      <c r="E2509" s="8"/>
      <c r="F2509" s="8"/>
      <c r="G2509" s="2" t="str">
        <f>IFERROR(__xludf.DUMMYFUNCTION("IF(NOT(EXACT(A2509,A2508)), IF(ISERROR(FILTER(D$2:D2782, A$2:A2782 = A2509, D$2:D2782&lt;&gt;"""")), """", COUNTA(FILTER(D$2:D2782, A$2:A2782 = A2509, D$2:D2782&lt;&gt;""""))),"""")"),"")</f>
        <v/>
      </c>
    </row>
    <row r="2510" ht="14.25" customHeight="1">
      <c r="A2510" s="7" t="s">
        <v>5121</v>
      </c>
      <c r="B2510" s="7" t="s">
        <v>5122</v>
      </c>
      <c r="C2510" s="7" t="s">
        <v>44</v>
      </c>
      <c r="D2510" s="8"/>
      <c r="E2510" s="8"/>
      <c r="F2510" s="8"/>
      <c r="G2510" s="2" t="str">
        <f>IFERROR(__xludf.DUMMYFUNCTION("IF(NOT(EXACT(A2510,A2509)), IF(ISERROR(FILTER(D$2:D2782, A$2:A2782 = A2510, D$2:D2782&lt;&gt;"""")), """", COUNTA(FILTER(D$2:D2782, A$2:A2782 = A2510, D$2:D2782&lt;&gt;""""))),"""")"),"")</f>
        <v/>
      </c>
    </row>
    <row r="2511" ht="14.25" customHeight="1">
      <c r="A2511" s="7" t="s">
        <v>5123</v>
      </c>
      <c r="B2511" s="7" t="s">
        <v>5124</v>
      </c>
      <c r="C2511" s="7" t="s">
        <v>44</v>
      </c>
      <c r="D2511" s="8"/>
      <c r="E2511" s="8"/>
      <c r="F2511" s="8"/>
      <c r="G2511" s="2" t="str">
        <f>IFERROR(__xludf.DUMMYFUNCTION("IF(NOT(EXACT(A2511,A2510)), IF(ISERROR(FILTER(D$2:D2782, A$2:A2782 = A2511, D$2:D2782&lt;&gt;"""")), """", COUNTA(FILTER(D$2:D2782, A$2:A2782 = A2511, D$2:D2782&lt;&gt;""""))),"""")"),"")</f>
        <v/>
      </c>
    </row>
    <row r="2512" ht="14.25" customHeight="1">
      <c r="A2512" s="7" t="s">
        <v>5125</v>
      </c>
      <c r="B2512" s="7" t="s">
        <v>5126</v>
      </c>
      <c r="C2512" s="7" t="s">
        <v>44</v>
      </c>
      <c r="D2512" s="8"/>
      <c r="E2512" s="8"/>
      <c r="F2512" s="8"/>
      <c r="G2512" s="2" t="str">
        <f>IFERROR(__xludf.DUMMYFUNCTION("IF(NOT(EXACT(A2512,A2511)), IF(ISERROR(FILTER(D$2:D2782, A$2:A2782 = A2512, D$2:D2782&lt;&gt;"""")), """", COUNTA(FILTER(D$2:D2782, A$2:A2782 = A2512, D$2:D2782&lt;&gt;""""))),"""")"),"")</f>
        <v/>
      </c>
    </row>
    <row r="2513" ht="14.25" customHeight="1">
      <c r="A2513" s="7" t="s">
        <v>5127</v>
      </c>
      <c r="B2513" s="7" t="s">
        <v>5128</v>
      </c>
      <c r="C2513" s="7" t="s">
        <v>44</v>
      </c>
      <c r="D2513" s="8"/>
      <c r="E2513" s="8"/>
      <c r="F2513" s="8"/>
      <c r="G2513" s="2" t="str">
        <f>IFERROR(__xludf.DUMMYFUNCTION("IF(NOT(EXACT(A2513,A2512)), IF(ISERROR(FILTER(D$2:D2782, A$2:A2782 = A2513, D$2:D2782&lt;&gt;"""")), """", COUNTA(FILTER(D$2:D2782, A$2:A2782 = A2513, D$2:D2782&lt;&gt;""""))),"""")"),"")</f>
        <v/>
      </c>
    </row>
    <row r="2514" ht="14.25" customHeight="1">
      <c r="A2514" s="7" t="s">
        <v>5129</v>
      </c>
      <c r="B2514" s="7" t="s">
        <v>5130</v>
      </c>
      <c r="C2514" s="7" t="s">
        <v>44</v>
      </c>
      <c r="D2514" s="8"/>
      <c r="E2514" s="8"/>
      <c r="F2514" s="8"/>
      <c r="G2514" s="2" t="str">
        <f>IFERROR(__xludf.DUMMYFUNCTION("IF(NOT(EXACT(A2514,A2513)), IF(ISERROR(FILTER(D$2:D2782, A$2:A2782 = A2514, D$2:D2782&lt;&gt;"""")), """", COUNTA(FILTER(D$2:D2782, A$2:A2782 = A2514, D$2:D2782&lt;&gt;""""))),"""")"),"")</f>
        <v/>
      </c>
    </row>
    <row r="2515" ht="14.25" customHeight="1">
      <c r="A2515" s="7" t="s">
        <v>5131</v>
      </c>
      <c r="B2515" s="7" t="s">
        <v>5132</v>
      </c>
      <c r="C2515" s="7" t="s">
        <v>44</v>
      </c>
      <c r="D2515" s="8"/>
      <c r="E2515" s="8"/>
      <c r="F2515" s="8"/>
      <c r="G2515" s="2" t="str">
        <f>IFERROR(__xludf.DUMMYFUNCTION("IF(NOT(EXACT(A2515,A2514)), IF(ISERROR(FILTER(D$2:D2782, A$2:A2782 = A2515, D$2:D2782&lt;&gt;"""")), """", COUNTA(FILTER(D$2:D2782, A$2:A2782 = A2515, D$2:D2782&lt;&gt;""""))),"""")"),"")</f>
        <v/>
      </c>
    </row>
    <row r="2516" ht="14.25" customHeight="1">
      <c r="A2516" s="7" t="s">
        <v>5133</v>
      </c>
      <c r="B2516" s="7" t="s">
        <v>5134</v>
      </c>
      <c r="C2516" s="7" t="s">
        <v>44</v>
      </c>
      <c r="D2516" s="8"/>
      <c r="E2516" s="8"/>
      <c r="F2516" s="8"/>
      <c r="G2516" s="2" t="str">
        <f>IFERROR(__xludf.DUMMYFUNCTION("IF(NOT(EXACT(A2516,A2515)), IF(ISERROR(FILTER(D$2:D2782, A$2:A2782 = A2516, D$2:D2782&lt;&gt;"""")), """", COUNTA(FILTER(D$2:D2782, A$2:A2782 = A2516, D$2:D2782&lt;&gt;""""))),"""")"),"")</f>
        <v/>
      </c>
    </row>
    <row r="2517" ht="14.25" customHeight="1">
      <c r="A2517" s="7" t="s">
        <v>5135</v>
      </c>
      <c r="B2517" s="7" t="s">
        <v>5136</v>
      </c>
      <c r="C2517" s="7" t="s">
        <v>44</v>
      </c>
      <c r="D2517" s="8"/>
      <c r="E2517" s="8"/>
      <c r="F2517" s="8"/>
      <c r="G2517" s="2" t="str">
        <f>IFERROR(__xludf.DUMMYFUNCTION("IF(NOT(EXACT(A2517,A2516)), IF(ISERROR(FILTER(D$2:D2782, A$2:A2782 = A2517, D$2:D2782&lt;&gt;"""")), """", COUNTA(FILTER(D$2:D2782, A$2:A2782 = A2517, D$2:D2782&lt;&gt;""""))),"""")"),"")</f>
        <v/>
      </c>
    </row>
    <row r="2518" ht="14.25" customHeight="1">
      <c r="A2518" s="7" t="s">
        <v>5137</v>
      </c>
      <c r="B2518" s="7" t="s">
        <v>5138</v>
      </c>
      <c r="C2518" s="7" t="s">
        <v>44</v>
      </c>
      <c r="D2518" s="8"/>
      <c r="E2518" s="8"/>
      <c r="F2518" s="8"/>
      <c r="G2518" s="2" t="str">
        <f>IFERROR(__xludf.DUMMYFUNCTION("IF(NOT(EXACT(A2518,A2517)), IF(ISERROR(FILTER(D$2:D2782, A$2:A2782 = A2518, D$2:D2782&lt;&gt;"""")), """", COUNTA(FILTER(D$2:D2782, A$2:A2782 = A2518, D$2:D2782&lt;&gt;""""))),"""")"),"")</f>
        <v/>
      </c>
    </row>
    <row r="2519" ht="14.25" customHeight="1">
      <c r="A2519" s="7" t="s">
        <v>5139</v>
      </c>
      <c r="B2519" s="7" t="s">
        <v>5140</v>
      </c>
      <c r="C2519" s="7" t="s">
        <v>44</v>
      </c>
      <c r="D2519" s="8"/>
      <c r="E2519" s="8"/>
      <c r="F2519" s="8"/>
      <c r="G2519" s="2" t="str">
        <f>IFERROR(__xludf.DUMMYFUNCTION("IF(NOT(EXACT(A2519,A2518)), IF(ISERROR(FILTER(D$2:D2782, A$2:A2782 = A2519, D$2:D2782&lt;&gt;"""")), """", COUNTA(FILTER(D$2:D2782, A$2:A2782 = A2519, D$2:D2782&lt;&gt;""""))),"""")"),"")</f>
        <v/>
      </c>
    </row>
    <row r="2520" ht="14.25" customHeight="1">
      <c r="A2520" s="7" t="s">
        <v>5141</v>
      </c>
      <c r="B2520" s="7" t="s">
        <v>5142</v>
      </c>
      <c r="C2520" s="7" t="s">
        <v>44</v>
      </c>
      <c r="D2520" s="8"/>
      <c r="E2520" s="8"/>
      <c r="F2520" s="8"/>
      <c r="G2520" s="2" t="str">
        <f>IFERROR(__xludf.DUMMYFUNCTION("IF(NOT(EXACT(A2520,A2519)), IF(ISERROR(FILTER(D$2:D2782, A$2:A2782 = A2520, D$2:D2782&lt;&gt;"""")), """", COUNTA(FILTER(D$2:D2782, A$2:A2782 = A2520, D$2:D2782&lt;&gt;""""))),"""")"),"")</f>
        <v/>
      </c>
    </row>
    <row r="2521" ht="14.25" customHeight="1">
      <c r="A2521" s="7" t="s">
        <v>5143</v>
      </c>
      <c r="B2521" s="7" t="s">
        <v>5144</v>
      </c>
      <c r="C2521" s="7" t="s">
        <v>44</v>
      </c>
      <c r="D2521" s="8"/>
      <c r="E2521" s="8"/>
      <c r="F2521" s="8"/>
      <c r="G2521" s="2" t="str">
        <f>IFERROR(__xludf.DUMMYFUNCTION("IF(NOT(EXACT(A2521,A2520)), IF(ISERROR(FILTER(D$2:D2782, A$2:A2782 = A2521, D$2:D2782&lt;&gt;"""")), """", COUNTA(FILTER(D$2:D2782, A$2:A2782 = A2521, D$2:D2782&lt;&gt;""""))),"""")"),"")</f>
        <v/>
      </c>
    </row>
    <row r="2522" ht="14.25" customHeight="1">
      <c r="A2522" s="7" t="s">
        <v>5145</v>
      </c>
      <c r="B2522" s="7" t="s">
        <v>5146</v>
      </c>
      <c r="C2522" s="7" t="s">
        <v>44</v>
      </c>
      <c r="D2522" s="8"/>
      <c r="E2522" s="8"/>
      <c r="F2522" s="8"/>
      <c r="G2522" s="2" t="str">
        <f>IFERROR(__xludf.DUMMYFUNCTION("IF(NOT(EXACT(A2522,A2521)), IF(ISERROR(FILTER(D$2:D2782, A$2:A2782 = A2522, D$2:D2782&lt;&gt;"""")), """", COUNTA(FILTER(D$2:D2782, A$2:A2782 = A2522, D$2:D2782&lt;&gt;""""))),"""")"),"")</f>
        <v/>
      </c>
    </row>
    <row r="2523" ht="14.25" customHeight="1">
      <c r="A2523" s="7" t="s">
        <v>5147</v>
      </c>
      <c r="B2523" s="7" t="s">
        <v>5148</v>
      </c>
      <c r="C2523" s="7" t="s">
        <v>44</v>
      </c>
      <c r="D2523" s="8"/>
      <c r="E2523" s="8"/>
      <c r="F2523" s="8"/>
      <c r="G2523" s="2" t="str">
        <f>IFERROR(__xludf.DUMMYFUNCTION("IF(NOT(EXACT(A2523,A2522)), IF(ISERROR(FILTER(D$2:D2782, A$2:A2782 = A2523, D$2:D2782&lt;&gt;"""")), """", COUNTA(FILTER(D$2:D2782, A$2:A2782 = A2523, D$2:D2782&lt;&gt;""""))),"""")"),"")</f>
        <v/>
      </c>
    </row>
    <row r="2524" ht="14.25" customHeight="1">
      <c r="A2524" s="7" t="s">
        <v>5149</v>
      </c>
      <c r="B2524" s="7" t="s">
        <v>5150</v>
      </c>
      <c r="C2524" s="7" t="s">
        <v>44</v>
      </c>
      <c r="D2524" s="8"/>
      <c r="E2524" s="8"/>
      <c r="F2524" s="8"/>
      <c r="G2524" s="2" t="str">
        <f>IFERROR(__xludf.DUMMYFUNCTION("IF(NOT(EXACT(A2524,A2523)), IF(ISERROR(FILTER(D$2:D2782, A$2:A2782 = A2524, D$2:D2782&lt;&gt;"""")), """", COUNTA(FILTER(D$2:D2782, A$2:A2782 = A2524, D$2:D2782&lt;&gt;""""))),"""")"),"")</f>
        <v/>
      </c>
    </row>
    <row r="2525" ht="14.25" customHeight="1">
      <c r="A2525" s="7" t="s">
        <v>5151</v>
      </c>
      <c r="B2525" s="7" t="s">
        <v>5152</v>
      </c>
      <c r="C2525" s="7" t="s">
        <v>44</v>
      </c>
      <c r="D2525" s="8"/>
      <c r="E2525" s="8"/>
      <c r="F2525" s="8"/>
      <c r="G2525" s="2" t="str">
        <f>IFERROR(__xludf.DUMMYFUNCTION("IF(NOT(EXACT(A2525,A2524)), IF(ISERROR(FILTER(D$2:D2782, A$2:A2782 = A2525, D$2:D2782&lt;&gt;"""")), """", COUNTA(FILTER(D$2:D2782, A$2:A2782 = A2525, D$2:D2782&lt;&gt;""""))),"""")"),"")</f>
        <v/>
      </c>
    </row>
    <row r="2526" ht="14.25" customHeight="1">
      <c r="A2526" s="7" t="s">
        <v>5153</v>
      </c>
      <c r="B2526" s="7" t="s">
        <v>5154</v>
      </c>
      <c r="C2526" s="7" t="s">
        <v>44</v>
      </c>
      <c r="D2526" s="8"/>
      <c r="E2526" s="8"/>
      <c r="F2526" s="8"/>
      <c r="G2526" s="2" t="str">
        <f>IFERROR(__xludf.DUMMYFUNCTION("IF(NOT(EXACT(A2526,A2525)), IF(ISERROR(FILTER(D$2:D2782, A$2:A2782 = A2526, D$2:D2782&lt;&gt;"""")), """", COUNTA(FILTER(D$2:D2782, A$2:A2782 = A2526, D$2:D2782&lt;&gt;""""))),"""")"),"")</f>
        <v/>
      </c>
    </row>
    <row r="2527" ht="14.25" customHeight="1">
      <c r="A2527" s="7" t="s">
        <v>5155</v>
      </c>
      <c r="B2527" s="7" t="s">
        <v>5156</v>
      </c>
      <c r="C2527" s="7" t="s">
        <v>44</v>
      </c>
      <c r="D2527" s="8"/>
      <c r="E2527" s="8"/>
      <c r="F2527" s="8"/>
      <c r="G2527" s="2" t="str">
        <f>IFERROR(__xludf.DUMMYFUNCTION("IF(NOT(EXACT(A2527,A2526)), IF(ISERROR(FILTER(D$2:D2782, A$2:A2782 = A2527, D$2:D2782&lt;&gt;"""")), """", COUNTA(FILTER(D$2:D2782, A$2:A2782 = A2527, D$2:D2782&lt;&gt;""""))),"""")"),"")</f>
        <v/>
      </c>
    </row>
    <row r="2528" ht="14.25" customHeight="1">
      <c r="A2528" s="7" t="s">
        <v>5157</v>
      </c>
      <c r="B2528" s="7" t="s">
        <v>5158</v>
      </c>
      <c r="C2528" s="7" t="s">
        <v>44</v>
      </c>
      <c r="D2528" s="8"/>
      <c r="E2528" s="8"/>
      <c r="F2528" s="8"/>
      <c r="G2528" s="2" t="str">
        <f>IFERROR(__xludf.DUMMYFUNCTION("IF(NOT(EXACT(A2528,A2527)), IF(ISERROR(FILTER(D$2:D2782, A$2:A2782 = A2528, D$2:D2782&lt;&gt;"""")), """", COUNTA(FILTER(D$2:D2782, A$2:A2782 = A2528, D$2:D2782&lt;&gt;""""))),"""")"),"")</f>
        <v/>
      </c>
    </row>
    <row r="2529" ht="14.25" customHeight="1">
      <c r="A2529" s="7" t="s">
        <v>5159</v>
      </c>
      <c r="B2529" s="7" t="s">
        <v>5160</v>
      </c>
      <c r="C2529" s="7" t="s">
        <v>44</v>
      </c>
      <c r="D2529" s="8"/>
      <c r="E2529" s="8"/>
      <c r="F2529" s="8"/>
      <c r="G2529" s="2" t="str">
        <f>IFERROR(__xludf.DUMMYFUNCTION("IF(NOT(EXACT(A2529,A2528)), IF(ISERROR(FILTER(D$2:D2782, A$2:A2782 = A2529, D$2:D2782&lt;&gt;"""")), """", COUNTA(FILTER(D$2:D2782, A$2:A2782 = A2529, D$2:D2782&lt;&gt;""""))),"""")"),"")</f>
        <v/>
      </c>
    </row>
    <row r="2530" ht="14.25" customHeight="1">
      <c r="A2530" s="7" t="s">
        <v>5161</v>
      </c>
      <c r="B2530" s="7" t="s">
        <v>5162</v>
      </c>
      <c r="C2530" s="7" t="s">
        <v>44</v>
      </c>
      <c r="D2530" s="8"/>
      <c r="E2530" s="8"/>
      <c r="F2530" s="8"/>
      <c r="G2530" s="2" t="str">
        <f>IFERROR(__xludf.DUMMYFUNCTION("IF(NOT(EXACT(A2530,A2529)), IF(ISERROR(FILTER(D$2:D2782, A$2:A2782 = A2530, D$2:D2782&lt;&gt;"""")), """", COUNTA(FILTER(D$2:D2782, A$2:A2782 = A2530, D$2:D2782&lt;&gt;""""))),"""")"),"")</f>
        <v/>
      </c>
    </row>
    <row r="2531" ht="14.25" customHeight="1">
      <c r="A2531" s="7" t="s">
        <v>5163</v>
      </c>
      <c r="B2531" s="7" t="s">
        <v>5164</v>
      </c>
      <c r="C2531" s="7" t="s">
        <v>44</v>
      </c>
      <c r="D2531" s="8"/>
      <c r="E2531" s="8"/>
      <c r="F2531" s="8"/>
      <c r="G2531" s="2" t="str">
        <f>IFERROR(__xludf.DUMMYFUNCTION("IF(NOT(EXACT(A2531,A2530)), IF(ISERROR(FILTER(D$2:D2782, A$2:A2782 = A2531, D$2:D2782&lt;&gt;"""")), """", COUNTA(FILTER(D$2:D2782, A$2:A2782 = A2531, D$2:D2782&lt;&gt;""""))),"""")"),"")</f>
        <v/>
      </c>
    </row>
    <row r="2532" ht="14.25" customHeight="1">
      <c r="A2532" s="7" t="s">
        <v>5165</v>
      </c>
      <c r="B2532" s="7" t="s">
        <v>5166</v>
      </c>
      <c r="C2532" s="7" t="s">
        <v>44</v>
      </c>
      <c r="D2532" s="8"/>
      <c r="E2532" s="8"/>
      <c r="F2532" s="8"/>
      <c r="G2532" s="2" t="str">
        <f>IFERROR(__xludf.DUMMYFUNCTION("IF(NOT(EXACT(A2532,A2531)), IF(ISERROR(FILTER(D$2:D2782, A$2:A2782 = A2532, D$2:D2782&lt;&gt;"""")), """", COUNTA(FILTER(D$2:D2782, A$2:A2782 = A2532, D$2:D2782&lt;&gt;""""))),"""")"),"")</f>
        <v/>
      </c>
    </row>
    <row r="2533" ht="14.25" customHeight="1">
      <c r="A2533" s="7" t="s">
        <v>5167</v>
      </c>
      <c r="B2533" s="7" t="s">
        <v>5168</v>
      </c>
      <c r="C2533" s="7" t="s">
        <v>44</v>
      </c>
      <c r="D2533" s="8"/>
      <c r="E2533" s="8"/>
      <c r="F2533" s="8"/>
      <c r="G2533" s="2" t="str">
        <f>IFERROR(__xludf.DUMMYFUNCTION("IF(NOT(EXACT(A2533,A2532)), IF(ISERROR(FILTER(D$2:D2782, A$2:A2782 = A2533, D$2:D2782&lt;&gt;"""")), """", COUNTA(FILTER(D$2:D2782, A$2:A2782 = A2533, D$2:D2782&lt;&gt;""""))),"""")"),"")</f>
        <v/>
      </c>
    </row>
    <row r="2534" ht="14.25" customHeight="1">
      <c r="A2534" s="7" t="s">
        <v>5169</v>
      </c>
      <c r="B2534" s="7" t="s">
        <v>5170</v>
      </c>
      <c r="C2534" s="7" t="s">
        <v>44</v>
      </c>
      <c r="D2534" s="8"/>
      <c r="E2534" s="8"/>
      <c r="F2534" s="8"/>
      <c r="G2534" s="2" t="str">
        <f>IFERROR(__xludf.DUMMYFUNCTION("IF(NOT(EXACT(A2534,A2533)), IF(ISERROR(FILTER(D$2:D2782, A$2:A2782 = A2534, D$2:D2782&lt;&gt;"""")), """", COUNTA(FILTER(D$2:D2782, A$2:A2782 = A2534, D$2:D2782&lt;&gt;""""))),"""")"),"")</f>
        <v/>
      </c>
    </row>
    <row r="2535" ht="14.25" customHeight="1">
      <c r="A2535" s="7" t="s">
        <v>5171</v>
      </c>
      <c r="B2535" s="7" t="s">
        <v>5172</v>
      </c>
      <c r="C2535" s="7" t="s">
        <v>44</v>
      </c>
      <c r="D2535" s="8"/>
      <c r="E2535" s="8"/>
      <c r="F2535" s="8"/>
      <c r="G2535" s="2" t="str">
        <f>IFERROR(__xludf.DUMMYFUNCTION("IF(NOT(EXACT(A2535,A2534)), IF(ISERROR(FILTER(D$2:D2782, A$2:A2782 = A2535, D$2:D2782&lt;&gt;"""")), """", COUNTA(FILTER(D$2:D2782, A$2:A2782 = A2535, D$2:D2782&lt;&gt;""""))),"""")"),"")</f>
        <v/>
      </c>
    </row>
    <row r="2536" ht="14.25" customHeight="1">
      <c r="A2536" s="7" t="s">
        <v>5173</v>
      </c>
      <c r="B2536" s="7" t="s">
        <v>5174</v>
      </c>
      <c r="C2536" s="7" t="s">
        <v>44</v>
      </c>
      <c r="D2536" s="8"/>
      <c r="E2536" s="8"/>
      <c r="F2536" s="8"/>
      <c r="G2536" s="2" t="str">
        <f>IFERROR(__xludf.DUMMYFUNCTION("IF(NOT(EXACT(A2536,A2535)), IF(ISERROR(FILTER(D$2:D2782, A$2:A2782 = A2536, D$2:D2782&lt;&gt;"""")), """", COUNTA(FILTER(D$2:D2782, A$2:A2782 = A2536, D$2:D2782&lt;&gt;""""))),"""")"),"")</f>
        <v/>
      </c>
    </row>
    <row r="2537" ht="14.25" customHeight="1">
      <c r="A2537" s="7" t="s">
        <v>5175</v>
      </c>
      <c r="B2537" s="7" t="s">
        <v>5176</v>
      </c>
      <c r="C2537" s="7" t="s">
        <v>44</v>
      </c>
      <c r="D2537" s="8"/>
      <c r="E2537" s="8"/>
      <c r="F2537" s="8"/>
      <c r="G2537" s="2" t="str">
        <f>IFERROR(__xludf.DUMMYFUNCTION("IF(NOT(EXACT(A2537,A2536)), IF(ISERROR(FILTER(D$2:D2782, A$2:A2782 = A2537, D$2:D2782&lt;&gt;"""")), """", COUNTA(FILTER(D$2:D2782, A$2:A2782 = A2537, D$2:D2782&lt;&gt;""""))),"""")"),"")</f>
        <v/>
      </c>
    </row>
    <row r="2538" ht="14.25" customHeight="1">
      <c r="A2538" s="7" t="s">
        <v>5177</v>
      </c>
      <c r="B2538" s="7" t="s">
        <v>5178</v>
      </c>
      <c r="C2538" s="7" t="s">
        <v>44</v>
      </c>
      <c r="D2538" s="8"/>
      <c r="E2538" s="8"/>
      <c r="F2538" s="8"/>
      <c r="G2538" s="2" t="str">
        <f>IFERROR(__xludf.DUMMYFUNCTION("IF(NOT(EXACT(A2538,A2537)), IF(ISERROR(FILTER(D$2:D2782, A$2:A2782 = A2538, D$2:D2782&lt;&gt;"""")), """", COUNTA(FILTER(D$2:D2782, A$2:A2782 = A2538, D$2:D2782&lt;&gt;""""))),"""")"),"")</f>
        <v/>
      </c>
    </row>
    <row r="2539" ht="14.25" customHeight="1">
      <c r="A2539" s="7" t="s">
        <v>5179</v>
      </c>
      <c r="B2539" s="7" t="s">
        <v>5180</v>
      </c>
      <c r="C2539" s="7" t="s">
        <v>44</v>
      </c>
      <c r="D2539" s="8"/>
      <c r="E2539" s="8"/>
      <c r="F2539" s="8"/>
      <c r="G2539" s="2" t="str">
        <f>IFERROR(__xludf.DUMMYFUNCTION("IF(NOT(EXACT(A2539,A2538)), IF(ISERROR(FILTER(D$2:D2782, A$2:A2782 = A2539, D$2:D2782&lt;&gt;"""")), """", COUNTA(FILTER(D$2:D2782, A$2:A2782 = A2539, D$2:D2782&lt;&gt;""""))),"""")"),"")</f>
        <v/>
      </c>
    </row>
    <row r="2540" ht="14.25" customHeight="1">
      <c r="A2540" s="7" t="s">
        <v>5181</v>
      </c>
      <c r="B2540" s="7" t="s">
        <v>5182</v>
      </c>
      <c r="C2540" s="7" t="s">
        <v>44</v>
      </c>
      <c r="D2540" s="8"/>
      <c r="E2540" s="8"/>
      <c r="F2540" s="8"/>
      <c r="G2540" s="2" t="str">
        <f>IFERROR(__xludf.DUMMYFUNCTION("IF(NOT(EXACT(A2540,A2539)), IF(ISERROR(FILTER(D$2:D2782, A$2:A2782 = A2540, D$2:D2782&lt;&gt;"""")), """", COUNTA(FILTER(D$2:D2782, A$2:A2782 = A2540, D$2:D2782&lt;&gt;""""))),"""")"),"")</f>
        <v/>
      </c>
    </row>
    <row r="2541" ht="14.25" customHeight="1">
      <c r="A2541" s="7" t="s">
        <v>5183</v>
      </c>
      <c r="B2541" s="7" t="s">
        <v>5184</v>
      </c>
      <c r="C2541" s="7" t="s">
        <v>44</v>
      </c>
      <c r="D2541" s="8"/>
      <c r="E2541" s="8"/>
      <c r="F2541" s="8"/>
      <c r="G2541" s="2" t="str">
        <f>IFERROR(__xludf.DUMMYFUNCTION("IF(NOT(EXACT(A2541,A2540)), IF(ISERROR(FILTER(D$2:D2782, A$2:A2782 = A2541, D$2:D2782&lt;&gt;"""")), """", COUNTA(FILTER(D$2:D2782, A$2:A2782 = A2541, D$2:D2782&lt;&gt;""""))),"""")"),"")</f>
        <v/>
      </c>
    </row>
    <row r="2542" ht="14.25" customHeight="1">
      <c r="A2542" s="7" t="s">
        <v>5185</v>
      </c>
      <c r="B2542" s="7" t="s">
        <v>5186</v>
      </c>
      <c r="C2542" s="7" t="s">
        <v>44</v>
      </c>
      <c r="D2542" s="8"/>
      <c r="E2542" s="8"/>
      <c r="F2542" s="8"/>
      <c r="G2542" s="2" t="str">
        <f>IFERROR(__xludf.DUMMYFUNCTION("IF(NOT(EXACT(A2542,A2541)), IF(ISERROR(FILTER(D$2:D2782, A$2:A2782 = A2542, D$2:D2782&lt;&gt;"""")), """", COUNTA(FILTER(D$2:D2782, A$2:A2782 = A2542, D$2:D2782&lt;&gt;""""))),"""")"),"")</f>
        <v/>
      </c>
    </row>
    <row r="2543" ht="14.25" customHeight="1">
      <c r="A2543" s="7" t="s">
        <v>5187</v>
      </c>
      <c r="B2543" s="7" t="s">
        <v>5188</v>
      </c>
      <c r="C2543" s="7" t="s">
        <v>44</v>
      </c>
      <c r="D2543" s="8"/>
      <c r="E2543" s="8"/>
      <c r="F2543" s="8"/>
      <c r="G2543" s="2" t="str">
        <f>IFERROR(__xludf.DUMMYFUNCTION("IF(NOT(EXACT(A2543,A2542)), IF(ISERROR(FILTER(D$2:D2782, A$2:A2782 = A2543, D$2:D2782&lt;&gt;"""")), """", COUNTA(FILTER(D$2:D2782, A$2:A2782 = A2543, D$2:D2782&lt;&gt;""""))),"""")"),"")</f>
        <v/>
      </c>
    </row>
    <row r="2544" ht="14.25" customHeight="1">
      <c r="A2544" s="7" t="s">
        <v>5189</v>
      </c>
      <c r="B2544" s="7" t="s">
        <v>5190</v>
      </c>
      <c r="C2544" s="7" t="s">
        <v>44</v>
      </c>
      <c r="D2544" s="8"/>
      <c r="E2544" s="8"/>
      <c r="F2544" s="8"/>
      <c r="G2544" s="2" t="str">
        <f>IFERROR(__xludf.DUMMYFUNCTION("IF(NOT(EXACT(A2544,A2543)), IF(ISERROR(FILTER(D$2:D2782, A$2:A2782 = A2544, D$2:D2782&lt;&gt;"""")), """", COUNTA(FILTER(D$2:D2782, A$2:A2782 = A2544, D$2:D2782&lt;&gt;""""))),"""")"),"")</f>
        <v/>
      </c>
    </row>
    <row r="2545" ht="14.25" customHeight="1">
      <c r="A2545" s="7" t="s">
        <v>5191</v>
      </c>
      <c r="B2545" s="7" t="s">
        <v>5192</v>
      </c>
      <c r="C2545" s="7" t="s">
        <v>44</v>
      </c>
      <c r="D2545" s="8"/>
      <c r="E2545" s="8"/>
      <c r="F2545" s="8"/>
      <c r="G2545" s="2" t="str">
        <f>IFERROR(__xludf.DUMMYFUNCTION("IF(NOT(EXACT(A2545,A2544)), IF(ISERROR(FILTER(D$2:D2782, A$2:A2782 = A2545, D$2:D2782&lt;&gt;"""")), """", COUNTA(FILTER(D$2:D2782, A$2:A2782 = A2545, D$2:D2782&lt;&gt;""""))),"""")"),"")</f>
        <v/>
      </c>
    </row>
    <row r="2546" ht="14.25" customHeight="1">
      <c r="A2546" s="7" t="s">
        <v>5193</v>
      </c>
      <c r="B2546" s="7" t="s">
        <v>5194</v>
      </c>
      <c r="C2546" s="7" t="s">
        <v>44</v>
      </c>
      <c r="D2546" s="8"/>
      <c r="E2546" s="8"/>
      <c r="F2546" s="8"/>
      <c r="G2546" s="2" t="str">
        <f>IFERROR(__xludf.DUMMYFUNCTION("IF(NOT(EXACT(A2546,A2545)), IF(ISERROR(FILTER(D$2:D2782, A$2:A2782 = A2546, D$2:D2782&lt;&gt;"""")), """", COUNTA(FILTER(D$2:D2782, A$2:A2782 = A2546, D$2:D2782&lt;&gt;""""))),"""")"),"")</f>
        <v/>
      </c>
    </row>
    <row r="2547" ht="14.25" customHeight="1">
      <c r="A2547" s="7" t="s">
        <v>5195</v>
      </c>
      <c r="B2547" s="7" t="s">
        <v>5196</v>
      </c>
      <c r="C2547" s="7" t="s">
        <v>44</v>
      </c>
      <c r="D2547" s="8"/>
      <c r="E2547" s="8"/>
      <c r="F2547" s="8"/>
      <c r="G2547" s="2" t="str">
        <f>IFERROR(__xludf.DUMMYFUNCTION("IF(NOT(EXACT(A2547,A2546)), IF(ISERROR(FILTER(D$2:D2782, A$2:A2782 = A2547, D$2:D2782&lt;&gt;"""")), """", COUNTA(FILTER(D$2:D2782, A$2:A2782 = A2547, D$2:D2782&lt;&gt;""""))),"""")"),"")</f>
        <v/>
      </c>
    </row>
    <row r="2548" ht="14.25" customHeight="1">
      <c r="A2548" s="7" t="s">
        <v>5197</v>
      </c>
      <c r="B2548" s="7" t="s">
        <v>5198</v>
      </c>
      <c r="C2548" s="7" t="s">
        <v>5199</v>
      </c>
      <c r="D2548" s="7" t="s">
        <v>5200</v>
      </c>
      <c r="E2548" s="7" t="s">
        <v>13</v>
      </c>
      <c r="F2548" s="7" t="s">
        <v>5201</v>
      </c>
      <c r="G2548" s="2">
        <f>IFERROR(__xludf.DUMMYFUNCTION("IF(NOT(EXACT(A2548,A2547)), IF(ISERROR(FILTER(D$2:D2782, A$2:A2782 = A2548, D$2:D2782&lt;&gt;"""")), """", COUNTA(FILTER(D$2:D2782, A$2:A2782 = A2548, D$2:D2782&lt;&gt;""""))),"""")"),1.0)</f>
        <v>1</v>
      </c>
    </row>
    <row r="2549" ht="14.25" customHeight="1">
      <c r="A2549" s="7" t="s">
        <v>5202</v>
      </c>
      <c r="B2549" s="7" t="s">
        <v>5203</v>
      </c>
      <c r="C2549" s="7" t="s">
        <v>44</v>
      </c>
      <c r="D2549" s="8"/>
      <c r="E2549" s="8"/>
      <c r="F2549" s="8"/>
      <c r="G2549" s="2" t="str">
        <f>IFERROR(__xludf.DUMMYFUNCTION("IF(NOT(EXACT(A2549,A2548)), IF(ISERROR(FILTER(D$2:D2782, A$2:A2782 = A2549, D$2:D2782&lt;&gt;"""")), """", COUNTA(FILTER(D$2:D2782, A$2:A2782 = A2549, D$2:D2782&lt;&gt;""""))),"""")"),"")</f>
        <v/>
      </c>
    </row>
    <row r="2550" ht="14.25" customHeight="1">
      <c r="A2550" s="7" t="s">
        <v>5204</v>
      </c>
      <c r="B2550" s="7" t="s">
        <v>5205</v>
      </c>
      <c r="C2550" s="7" t="s">
        <v>44</v>
      </c>
      <c r="D2550" s="8"/>
      <c r="E2550" s="8"/>
      <c r="F2550" s="8"/>
      <c r="G2550" s="2" t="str">
        <f>IFERROR(__xludf.DUMMYFUNCTION("IF(NOT(EXACT(A2550,A2549)), IF(ISERROR(FILTER(D$2:D2782, A$2:A2782 = A2550, D$2:D2782&lt;&gt;"""")), """", COUNTA(FILTER(D$2:D2782, A$2:A2782 = A2550, D$2:D2782&lt;&gt;""""))),"""")"),"")</f>
        <v/>
      </c>
    </row>
    <row r="2551" ht="14.25" customHeight="1">
      <c r="A2551" s="7" t="s">
        <v>5206</v>
      </c>
      <c r="B2551" s="7" t="s">
        <v>5207</v>
      </c>
      <c r="C2551" s="7" t="s">
        <v>44</v>
      </c>
      <c r="D2551" s="8"/>
      <c r="E2551" s="8"/>
      <c r="F2551" s="8"/>
      <c r="G2551" s="2" t="str">
        <f>IFERROR(__xludf.DUMMYFUNCTION("IF(NOT(EXACT(A2551,A2550)), IF(ISERROR(FILTER(D$2:D2782, A$2:A2782 = A2551, D$2:D2782&lt;&gt;"""")), """", COUNTA(FILTER(D$2:D2782, A$2:A2782 = A2551, D$2:D2782&lt;&gt;""""))),"""")"),"")</f>
        <v/>
      </c>
    </row>
    <row r="2552" ht="14.25" customHeight="1">
      <c r="A2552" s="7" t="s">
        <v>5208</v>
      </c>
      <c r="B2552" s="7" t="s">
        <v>5209</v>
      </c>
      <c r="C2552" s="7" t="s">
        <v>44</v>
      </c>
      <c r="D2552" s="8"/>
      <c r="E2552" s="8"/>
      <c r="F2552" s="8"/>
      <c r="G2552" s="2" t="str">
        <f>IFERROR(__xludf.DUMMYFUNCTION("IF(NOT(EXACT(A2552,A2551)), IF(ISERROR(FILTER(D$2:D2782, A$2:A2782 = A2552, D$2:D2782&lt;&gt;"""")), """", COUNTA(FILTER(D$2:D2782, A$2:A2782 = A2552, D$2:D2782&lt;&gt;""""))),"""")"),"")</f>
        <v/>
      </c>
    </row>
    <row r="2553" ht="14.25" customHeight="1">
      <c r="A2553" s="7" t="s">
        <v>5210</v>
      </c>
      <c r="B2553" s="7" t="s">
        <v>5211</v>
      </c>
      <c r="C2553" s="7" t="s">
        <v>44</v>
      </c>
      <c r="D2553" s="8"/>
      <c r="E2553" s="8"/>
      <c r="F2553" s="8"/>
      <c r="G2553" s="2" t="str">
        <f>IFERROR(__xludf.DUMMYFUNCTION("IF(NOT(EXACT(A2553,A2552)), IF(ISERROR(FILTER(D$2:D2782, A$2:A2782 = A2553, D$2:D2782&lt;&gt;"""")), """", COUNTA(FILTER(D$2:D2782, A$2:A2782 = A2553, D$2:D2782&lt;&gt;""""))),"""")"),"")</f>
        <v/>
      </c>
    </row>
    <row r="2554" ht="14.25" customHeight="1">
      <c r="A2554" s="7" t="s">
        <v>5212</v>
      </c>
      <c r="B2554" s="7" t="s">
        <v>5213</v>
      </c>
      <c r="C2554" s="7" t="s">
        <v>44</v>
      </c>
      <c r="D2554" s="8"/>
      <c r="E2554" s="8"/>
      <c r="F2554" s="8"/>
      <c r="G2554" s="2" t="str">
        <f>IFERROR(__xludf.DUMMYFUNCTION("IF(NOT(EXACT(A2554,A2553)), IF(ISERROR(FILTER(D$2:D2782, A$2:A2782 = A2554, D$2:D2782&lt;&gt;"""")), """", COUNTA(FILTER(D$2:D2782, A$2:A2782 = A2554, D$2:D2782&lt;&gt;""""))),"""")"),"")</f>
        <v/>
      </c>
    </row>
    <row r="2555" ht="14.25" customHeight="1">
      <c r="A2555" s="7" t="s">
        <v>5214</v>
      </c>
      <c r="B2555" s="7" t="s">
        <v>5215</v>
      </c>
      <c r="C2555" s="7" t="s">
        <v>44</v>
      </c>
      <c r="D2555" s="8"/>
      <c r="E2555" s="8"/>
      <c r="F2555" s="8"/>
      <c r="G2555" s="2" t="str">
        <f>IFERROR(__xludf.DUMMYFUNCTION("IF(NOT(EXACT(A2555,A2554)), IF(ISERROR(FILTER(D$2:D2782, A$2:A2782 = A2555, D$2:D2782&lt;&gt;"""")), """", COUNTA(FILTER(D$2:D2782, A$2:A2782 = A2555, D$2:D2782&lt;&gt;""""))),"""")"),"")</f>
        <v/>
      </c>
    </row>
    <row r="2556" ht="14.25" customHeight="1">
      <c r="A2556" s="7" t="s">
        <v>5216</v>
      </c>
      <c r="B2556" s="7" t="s">
        <v>5217</v>
      </c>
      <c r="C2556" s="7" t="s">
        <v>44</v>
      </c>
      <c r="D2556" s="8"/>
      <c r="E2556" s="8"/>
      <c r="F2556" s="8"/>
      <c r="G2556" s="2" t="str">
        <f>IFERROR(__xludf.DUMMYFUNCTION("IF(NOT(EXACT(A2556,A2555)), IF(ISERROR(FILTER(D$2:D2782, A$2:A2782 = A2556, D$2:D2782&lt;&gt;"""")), """", COUNTA(FILTER(D$2:D2782, A$2:A2782 = A2556, D$2:D2782&lt;&gt;""""))),"""")"),"")</f>
        <v/>
      </c>
    </row>
    <row r="2557" ht="14.25" customHeight="1">
      <c r="A2557" s="7" t="s">
        <v>5218</v>
      </c>
      <c r="B2557" s="7" t="s">
        <v>5219</v>
      </c>
      <c r="C2557" s="7" t="s">
        <v>44</v>
      </c>
      <c r="D2557" s="8"/>
      <c r="E2557" s="8"/>
      <c r="F2557" s="8"/>
      <c r="G2557" s="2" t="str">
        <f>IFERROR(__xludf.DUMMYFUNCTION("IF(NOT(EXACT(A2557,A2556)), IF(ISERROR(FILTER(D$2:D2782, A$2:A2782 = A2557, D$2:D2782&lt;&gt;"""")), """", COUNTA(FILTER(D$2:D2782, A$2:A2782 = A2557, D$2:D2782&lt;&gt;""""))),"""")"),"")</f>
        <v/>
      </c>
    </row>
    <row r="2558" ht="14.25" customHeight="1">
      <c r="A2558" s="7" t="s">
        <v>5220</v>
      </c>
      <c r="B2558" s="7" t="s">
        <v>5221</v>
      </c>
      <c r="C2558" s="7" t="s">
        <v>44</v>
      </c>
      <c r="D2558" s="8"/>
      <c r="E2558" s="8"/>
      <c r="F2558" s="8"/>
      <c r="G2558" s="2" t="str">
        <f>IFERROR(__xludf.DUMMYFUNCTION("IF(NOT(EXACT(A2558,A2557)), IF(ISERROR(FILTER(D$2:D2782, A$2:A2782 = A2558, D$2:D2782&lt;&gt;"""")), """", COUNTA(FILTER(D$2:D2782, A$2:A2782 = A2558, D$2:D2782&lt;&gt;""""))),"""")"),"")</f>
        <v/>
      </c>
    </row>
    <row r="2559" ht="14.25" customHeight="1">
      <c r="A2559" s="7" t="s">
        <v>5222</v>
      </c>
      <c r="B2559" s="7" t="s">
        <v>5223</v>
      </c>
      <c r="C2559" s="7" t="s">
        <v>44</v>
      </c>
      <c r="D2559" s="8"/>
      <c r="E2559" s="8"/>
      <c r="F2559" s="8"/>
      <c r="G2559" s="2" t="str">
        <f>IFERROR(__xludf.DUMMYFUNCTION("IF(NOT(EXACT(A2559,A2558)), IF(ISERROR(FILTER(D$2:D2782, A$2:A2782 = A2559, D$2:D2782&lt;&gt;"""")), """", COUNTA(FILTER(D$2:D2782, A$2:A2782 = A2559, D$2:D2782&lt;&gt;""""))),"""")"),"")</f>
        <v/>
      </c>
    </row>
    <row r="2560" ht="14.25" customHeight="1">
      <c r="A2560" s="7" t="s">
        <v>5224</v>
      </c>
      <c r="B2560" s="7" t="s">
        <v>5225</v>
      </c>
      <c r="C2560" s="7" t="s">
        <v>44</v>
      </c>
      <c r="D2560" s="8"/>
      <c r="E2560" s="8"/>
      <c r="F2560" s="8"/>
      <c r="G2560" s="2" t="str">
        <f>IFERROR(__xludf.DUMMYFUNCTION("IF(NOT(EXACT(A2560,A2559)), IF(ISERROR(FILTER(D$2:D2782, A$2:A2782 = A2560, D$2:D2782&lt;&gt;"""")), """", COUNTA(FILTER(D$2:D2782, A$2:A2782 = A2560, D$2:D2782&lt;&gt;""""))),"""")"),"")</f>
        <v/>
      </c>
    </row>
    <row r="2561" ht="14.25" customHeight="1">
      <c r="A2561" s="7" t="s">
        <v>5226</v>
      </c>
      <c r="B2561" s="7" t="s">
        <v>5227</v>
      </c>
      <c r="C2561" s="7" t="s">
        <v>44</v>
      </c>
      <c r="D2561" s="8"/>
      <c r="E2561" s="8"/>
      <c r="F2561" s="8"/>
      <c r="G2561" s="2" t="str">
        <f>IFERROR(__xludf.DUMMYFUNCTION("IF(NOT(EXACT(A2561,A2560)), IF(ISERROR(FILTER(D$2:D2782, A$2:A2782 = A2561, D$2:D2782&lt;&gt;"""")), """", COUNTA(FILTER(D$2:D2782, A$2:A2782 = A2561, D$2:D2782&lt;&gt;""""))),"""")"),"")</f>
        <v/>
      </c>
    </row>
    <row r="2562" ht="14.25" customHeight="1">
      <c r="A2562" s="7" t="s">
        <v>5228</v>
      </c>
      <c r="B2562" s="7" t="s">
        <v>5229</v>
      </c>
      <c r="C2562" s="7" t="s">
        <v>44</v>
      </c>
      <c r="D2562" s="8"/>
      <c r="E2562" s="8"/>
      <c r="F2562" s="8"/>
      <c r="G2562" s="2" t="str">
        <f>IFERROR(__xludf.DUMMYFUNCTION("IF(NOT(EXACT(A2562,A2561)), IF(ISERROR(FILTER(D$2:D2782, A$2:A2782 = A2562, D$2:D2782&lt;&gt;"""")), """", COUNTA(FILTER(D$2:D2782, A$2:A2782 = A2562, D$2:D2782&lt;&gt;""""))),"""")"),"")</f>
        <v/>
      </c>
    </row>
    <row r="2563" ht="14.25" customHeight="1">
      <c r="A2563" s="7" t="s">
        <v>5230</v>
      </c>
      <c r="B2563" s="7" t="s">
        <v>5231</v>
      </c>
      <c r="C2563" s="7" t="s">
        <v>44</v>
      </c>
      <c r="D2563" s="8"/>
      <c r="E2563" s="8"/>
      <c r="F2563" s="8"/>
      <c r="G2563" s="2" t="str">
        <f>IFERROR(__xludf.DUMMYFUNCTION("IF(NOT(EXACT(A2563,A2562)), IF(ISERROR(FILTER(D$2:D2782, A$2:A2782 = A2563, D$2:D2782&lt;&gt;"""")), """", COUNTA(FILTER(D$2:D2782, A$2:A2782 = A2563, D$2:D2782&lt;&gt;""""))),"""")"),"")</f>
        <v/>
      </c>
    </row>
    <row r="2564" ht="14.25" customHeight="1">
      <c r="A2564" s="7" t="s">
        <v>5232</v>
      </c>
      <c r="B2564" s="7" t="s">
        <v>5233</v>
      </c>
      <c r="C2564" s="7" t="s">
        <v>44</v>
      </c>
      <c r="D2564" s="8"/>
      <c r="E2564" s="8"/>
      <c r="F2564" s="8"/>
      <c r="G2564" s="2" t="str">
        <f>IFERROR(__xludf.DUMMYFUNCTION("IF(NOT(EXACT(A2564,A2563)), IF(ISERROR(FILTER(D$2:D2782, A$2:A2782 = A2564, D$2:D2782&lt;&gt;"""")), """", COUNTA(FILTER(D$2:D2782, A$2:A2782 = A2564, D$2:D2782&lt;&gt;""""))),"""")"),"")</f>
        <v/>
      </c>
    </row>
    <row r="2565" ht="14.25" customHeight="1">
      <c r="A2565" s="7" t="s">
        <v>5234</v>
      </c>
      <c r="B2565" s="7" t="s">
        <v>5235</v>
      </c>
      <c r="C2565" s="7" t="s">
        <v>44</v>
      </c>
      <c r="D2565" s="8"/>
      <c r="E2565" s="8"/>
      <c r="F2565" s="8"/>
      <c r="G2565" s="2" t="str">
        <f>IFERROR(__xludf.DUMMYFUNCTION("IF(NOT(EXACT(A2565,A2564)), IF(ISERROR(FILTER(D$2:D2782, A$2:A2782 = A2565, D$2:D2782&lt;&gt;"""")), """", COUNTA(FILTER(D$2:D2782, A$2:A2782 = A2565, D$2:D2782&lt;&gt;""""))),"""")"),"")</f>
        <v/>
      </c>
    </row>
    <row r="2566" ht="14.25" customHeight="1">
      <c r="A2566" s="7" t="s">
        <v>5236</v>
      </c>
      <c r="B2566" s="7" t="s">
        <v>5237</v>
      </c>
      <c r="C2566" s="7" t="s">
        <v>5238</v>
      </c>
      <c r="D2566" s="7" t="s">
        <v>5239</v>
      </c>
      <c r="E2566" s="7" t="s">
        <v>21</v>
      </c>
      <c r="F2566" s="7" t="s">
        <v>5240</v>
      </c>
      <c r="G2566" s="2">
        <f>IFERROR(__xludf.DUMMYFUNCTION("IF(NOT(EXACT(A2566,A2565)), IF(ISERROR(FILTER(D$2:D2782, A$2:A2782 = A2566, D$2:D2782&lt;&gt;"""")), """", COUNTA(FILTER(D$2:D2782, A$2:A2782 = A2566, D$2:D2782&lt;&gt;""""))),"""")"),4.0)</f>
        <v>4</v>
      </c>
    </row>
    <row r="2567" ht="14.25" customHeight="1">
      <c r="A2567" s="7" t="s">
        <v>5236</v>
      </c>
      <c r="B2567" s="7" t="s">
        <v>5237</v>
      </c>
      <c r="C2567" s="7" t="s">
        <v>5238</v>
      </c>
      <c r="D2567" s="7" t="s">
        <v>5239</v>
      </c>
      <c r="E2567" s="7" t="s">
        <v>21</v>
      </c>
      <c r="F2567" s="7" t="s">
        <v>5241</v>
      </c>
      <c r="G2567" s="2" t="str">
        <f>IFERROR(__xludf.DUMMYFUNCTION("IF(NOT(EXACT(A2567,A2566)), IF(ISERROR(FILTER(D$2:D2782, A$2:A2782 = A2567, D$2:D2782&lt;&gt;"""")), """", COUNTA(FILTER(D$2:D2782, A$2:A2782 = A2567, D$2:D2782&lt;&gt;""""))),"""")"),"")</f>
        <v/>
      </c>
    </row>
    <row r="2568" ht="14.25" customHeight="1">
      <c r="A2568" s="7" t="s">
        <v>5236</v>
      </c>
      <c r="B2568" s="7" t="s">
        <v>5237</v>
      </c>
      <c r="C2568" s="7" t="s">
        <v>5238</v>
      </c>
      <c r="D2568" s="7" t="s">
        <v>5239</v>
      </c>
      <c r="E2568" s="7" t="s">
        <v>21</v>
      </c>
      <c r="F2568" s="7" t="s">
        <v>5242</v>
      </c>
      <c r="G2568" s="2" t="str">
        <f>IFERROR(__xludf.DUMMYFUNCTION("IF(NOT(EXACT(A2568,A2567)), IF(ISERROR(FILTER(D$2:D2782, A$2:A2782 = A2568, D$2:D2782&lt;&gt;"""")), """", COUNTA(FILTER(D$2:D2782, A$2:A2782 = A2568, D$2:D2782&lt;&gt;""""))),"""")"),"")</f>
        <v/>
      </c>
    </row>
    <row r="2569" ht="14.25" customHeight="1">
      <c r="A2569" s="7" t="s">
        <v>5236</v>
      </c>
      <c r="B2569" s="7" t="s">
        <v>5237</v>
      </c>
      <c r="C2569" s="7" t="s">
        <v>5238</v>
      </c>
      <c r="D2569" s="7" t="s">
        <v>5239</v>
      </c>
      <c r="E2569" s="7" t="s">
        <v>21</v>
      </c>
      <c r="F2569" s="7" t="s">
        <v>5243</v>
      </c>
      <c r="G2569" s="2" t="str">
        <f>IFERROR(__xludf.DUMMYFUNCTION("IF(NOT(EXACT(A2569,A2568)), IF(ISERROR(FILTER(D$2:D2782, A$2:A2782 = A2569, D$2:D2782&lt;&gt;"""")), """", COUNTA(FILTER(D$2:D2782, A$2:A2782 = A2569, D$2:D2782&lt;&gt;""""))),"""")"),"")</f>
        <v/>
      </c>
    </row>
    <row r="2570" ht="14.25" customHeight="1">
      <c r="A2570" s="7" t="s">
        <v>5244</v>
      </c>
      <c r="B2570" s="7" t="s">
        <v>5245</v>
      </c>
      <c r="C2570" s="7" t="s">
        <v>44</v>
      </c>
      <c r="D2570" s="8"/>
      <c r="E2570" s="8"/>
      <c r="F2570" s="8"/>
      <c r="G2570" s="2" t="str">
        <f>IFERROR(__xludf.DUMMYFUNCTION("IF(NOT(EXACT(A2570,A2569)), IF(ISERROR(FILTER(D$2:D2782, A$2:A2782 = A2570, D$2:D2782&lt;&gt;"""")), """", COUNTA(FILTER(D$2:D2782, A$2:A2782 = A2570, D$2:D2782&lt;&gt;""""))),"""")"),"")</f>
        <v/>
      </c>
    </row>
    <row r="2571" ht="14.25" customHeight="1">
      <c r="A2571" s="7" t="s">
        <v>5246</v>
      </c>
      <c r="B2571" s="7" t="s">
        <v>5247</v>
      </c>
      <c r="C2571" s="7" t="s">
        <v>44</v>
      </c>
      <c r="D2571" s="8"/>
      <c r="E2571" s="8"/>
      <c r="F2571" s="8"/>
      <c r="G2571" s="2" t="str">
        <f>IFERROR(__xludf.DUMMYFUNCTION("IF(NOT(EXACT(A2571,A2570)), IF(ISERROR(FILTER(D$2:D2782, A$2:A2782 = A2571, D$2:D2782&lt;&gt;"""")), """", COUNTA(FILTER(D$2:D2782, A$2:A2782 = A2571, D$2:D2782&lt;&gt;""""))),"""")"),"")</f>
        <v/>
      </c>
    </row>
    <row r="2572" ht="14.25" customHeight="1">
      <c r="A2572" s="7" t="s">
        <v>5248</v>
      </c>
      <c r="B2572" s="7" t="s">
        <v>5249</v>
      </c>
      <c r="C2572" s="7" t="s">
        <v>44</v>
      </c>
      <c r="D2572" s="8"/>
      <c r="E2572" s="8"/>
      <c r="F2572" s="8"/>
      <c r="G2572" s="2" t="str">
        <f>IFERROR(__xludf.DUMMYFUNCTION("IF(NOT(EXACT(A2572,A2571)), IF(ISERROR(FILTER(D$2:D2782, A$2:A2782 = A2572, D$2:D2782&lt;&gt;"""")), """", COUNTA(FILTER(D$2:D2782, A$2:A2782 = A2572, D$2:D2782&lt;&gt;""""))),"""")"),"")</f>
        <v/>
      </c>
    </row>
    <row r="2573" ht="14.25" customHeight="1">
      <c r="A2573" s="7" t="s">
        <v>5250</v>
      </c>
      <c r="B2573" s="7" t="s">
        <v>5251</v>
      </c>
      <c r="C2573" s="7" t="s">
        <v>44</v>
      </c>
      <c r="D2573" s="8"/>
      <c r="E2573" s="8"/>
      <c r="F2573" s="8"/>
      <c r="G2573" s="2" t="str">
        <f>IFERROR(__xludf.DUMMYFUNCTION("IF(NOT(EXACT(A2573,A2572)), IF(ISERROR(FILTER(D$2:D2782, A$2:A2782 = A2573, D$2:D2782&lt;&gt;"""")), """", COUNTA(FILTER(D$2:D2782, A$2:A2782 = A2573, D$2:D2782&lt;&gt;""""))),"""")"),"")</f>
        <v/>
      </c>
    </row>
    <row r="2574" ht="14.25" customHeight="1">
      <c r="A2574" s="7" t="s">
        <v>5252</v>
      </c>
      <c r="B2574" s="7" t="s">
        <v>5253</v>
      </c>
      <c r="C2574" s="7" t="s">
        <v>44</v>
      </c>
      <c r="D2574" s="8"/>
      <c r="E2574" s="8"/>
      <c r="F2574" s="8"/>
      <c r="G2574" s="2" t="str">
        <f>IFERROR(__xludf.DUMMYFUNCTION("IF(NOT(EXACT(A2574,A2573)), IF(ISERROR(FILTER(D$2:D2782, A$2:A2782 = A2574, D$2:D2782&lt;&gt;"""")), """", COUNTA(FILTER(D$2:D2782, A$2:A2782 = A2574, D$2:D2782&lt;&gt;""""))),"""")"),"")</f>
        <v/>
      </c>
    </row>
    <row r="2575" ht="14.25" customHeight="1">
      <c r="A2575" s="7" t="s">
        <v>5254</v>
      </c>
      <c r="B2575" s="7" t="s">
        <v>5255</v>
      </c>
      <c r="C2575" s="7" t="s">
        <v>44</v>
      </c>
      <c r="D2575" s="8"/>
      <c r="E2575" s="8"/>
      <c r="F2575" s="8"/>
      <c r="G2575" s="2" t="str">
        <f>IFERROR(__xludf.DUMMYFUNCTION("IF(NOT(EXACT(A2575,A2574)), IF(ISERROR(FILTER(D$2:D2782, A$2:A2782 = A2575, D$2:D2782&lt;&gt;"""")), """", COUNTA(FILTER(D$2:D2782, A$2:A2782 = A2575, D$2:D2782&lt;&gt;""""))),"""")"),"")</f>
        <v/>
      </c>
    </row>
    <row r="2576" ht="14.25" customHeight="1">
      <c r="A2576" s="7" t="s">
        <v>5256</v>
      </c>
      <c r="B2576" s="7" t="s">
        <v>5257</v>
      </c>
      <c r="C2576" s="7" t="s">
        <v>44</v>
      </c>
      <c r="D2576" s="8"/>
      <c r="E2576" s="8"/>
      <c r="F2576" s="8"/>
      <c r="G2576" s="2" t="str">
        <f>IFERROR(__xludf.DUMMYFUNCTION("IF(NOT(EXACT(A2576,A2575)), IF(ISERROR(FILTER(D$2:D2782, A$2:A2782 = A2576, D$2:D2782&lt;&gt;"""")), """", COUNTA(FILTER(D$2:D2782, A$2:A2782 = A2576, D$2:D2782&lt;&gt;""""))),"""")"),"")</f>
        <v/>
      </c>
    </row>
    <row r="2577" ht="14.25" customHeight="1">
      <c r="A2577" s="7" t="s">
        <v>5258</v>
      </c>
      <c r="B2577" s="7" t="s">
        <v>5259</v>
      </c>
      <c r="C2577" s="7" t="s">
        <v>44</v>
      </c>
      <c r="D2577" s="8"/>
      <c r="E2577" s="8"/>
      <c r="F2577" s="8"/>
      <c r="G2577" s="2" t="str">
        <f>IFERROR(__xludf.DUMMYFUNCTION("IF(NOT(EXACT(A2577,A2576)), IF(ISERROR(FILTER(D$2:D2782, A$2:A2782 = A2577, D$2:D2782&lt;&gt;"""")), """", COUNTA(FILTER(D$2:D2782, A$2:A2782 = A2577, D$2:D2782&lt;&gt;""""))),"""")"),"")</f>
        <v/>
      </c>
    </row>
    <row r="2578" ht="14.25" customHeight="1">
      <c r="A2578" s="7" t="s">
        <v>5260</v>
      </c>
      <c r="B2578" s="7" t="s">
        <v>5261</v>
      </c>
      <c r="C2578" s="7" t="s">
        <v>44</v>
      </c>
      <c r="D2578" s="8"/>
      <c r="E2578" s="8"/>
      <c r="F2578" s="8"/>
      <c r="G2578" s="2" t="str">
        <f>IFERROR(__xludf.DUMMYFUNCTION("IF(NOT(EXACT(A2578,A2577)), IF(ISERROR(FILTER(D$2:D2782, A$2:A2782 = A2578, D$2:D2782&lt;&gt;"""")), """", COUNTA(FILTER(D$2:D2782, A$2:A2782 = A2578, D$2:D2782&lt;&gt;""""))),"""")"),"")</f>
        <v/>
      </c>
    </row>
    <row r="2579" ht="14.25" customHeight="1">
      <c r="A2579" s="7" t="s">
        <v>5262</v>
      </c>
      <c r="B2579" s="7" t="s">
        <v>5263</v>
      </c>
      <c r="C2579" s="7" t="s">
        <v>44</v>
      </c>
      <c r="D2579" s="8"/>
      <c r="E2579" s="8"/>
      <c r="F2579" s="8"/>
      <c r="G2579" s="2" t="str">
        <f>IFERROR(__xludf.DUMMYFUNCTION("IF(NOT(EXACT(A2579,A2578)), IF(ISERROR(FILTER(D$2:D2782, A$2:A2782 = A2579, D$2:D2782&lt;&gt;"""")), """", COUNTA(FILTER(D$2:D2782, A$2:A2782 = A2579, D$2:D2782&lt;&gt;""""))),"""")"),"")</f>
        <v/>
      </c>
    </row>
    <row r="2580" ht="14.25" customHeight="1">
      <c r="A2580" s="7" t="s">
        <v>5264</v>
      </c>
      <c r="B2580" s="7" t="s">
        <v>5265</v>
      </c>
      <c r="C2580" s="7" t="s">
        <v>44</v>
      </c>
      <c r="D2580" s="8"/>
      <c r="E2580" s="8"/>
      <c r="F2580" s="8"/>
      <c r="G2580" s="2" t="str">
        <f>IFERROR(__xludf.DUMMYFUNCTION("IF(NOT(EXACT(A2580,A2579)), IF(ISERROR(FILTER(D$2:D2782, A$2:A2782 = A2580, D$2:D2782&lt;&gt;"""")), """", COUNTA(FILTER(D$2:D2782, A$2:A2782 = A2580, D$2:D2782&lt;&gt;""""))),"""")"),"")</f>
        <v/>
      </c>
    </row>
    <row r="2581" ht="14.25" customHeight="1">
      <c r="A2581" s="7" t="s">
        <v>5266</v>
      </c>
      <c r="B2581" s="7" t="s">
        <v>5267</v>
      </c>
      <c r="C2581" s="7" t="s">
        <v>44</v>
      </c>
      <c r="D2581" s="8"/>
      <c r="E2581" s="8"/>
      <c r="F2581" s="8"/>
      <c r="G2581" s="2" t="str">
        <f>IFERROR(__xludf.DUMMYFUNCTION("IF(NOT(EXACT(A2581,A2580)), IF(ISERROR(FILTER(D$2:D2782, A$2:A2782 = A2581, D$2:D2782&lt;&gt;"""")), """", COUNTA(FILTER(D$2:D2782, A$2:A2782 = A2581, D$2:D2782&lt;&gt;""""))),"""")"),"")</f>
        <v/>
      </c>
    </row>
    <row r="2582" ht="14.25" customHeight="1">
      <c r="A2582" s="7" t="s">
        <v>5268</v>
      </c>
      <c r="B2582" s="7" t="s">
        <v>5269</v>
      </c>
      <c r="C2582" s="7" t="s">
        <v>44</v>
      </c>
      <c r="D2582" s="8"/>
      <c r="E2582" s="8"/>
      <c r="F2582" s="8"/>
      <c r="G2582" s="2" t="str">
        <f>IFERROR(__xludf.DUMMYFUNCTION("IF(NOT(EXACT(A2582,A2581)), IF(ISERROR(FILTER(D$2:D2782, A$2:A2782 = A2582, D$2:D2782&lt;&gt;"""")), """", COUNTA(FILTER(D$2:D2782, A$2:A2782 = A2582, D$2:D2782&lt;&gt;""""))),"""")"),"")</f>
        <v/>
      </c>
    </row>
    <row r="2583" ht="14.25" customHeight="1">
      <c r="A2583" s="7" t="s">
        <v>5270</v>
      </c>
      <c r="B2583" s="7" t="s">
        <v>5271</v>
      </c>
      <c r="C2583" s="7" t="s">
        <v>44</v>
      </c>
      <c r="D2583" s="8"/>
      <c r="E2583" s="8"/>
      <c r="F2583" s="8"/>
      <c r="G2583" s="2" t="str">
        <f>IFERROR(__xludf.DUMMYFUNCTION("IF(NOT(EXACT(A2583,A2582)), IF(ISERROR(FILTER(D$2:D2782, A$2:A2782 = A2583, D$2:D2782&lt;&gt;"""")), """", COUNTA(FILTER(D$2:D2782, A$2:A2782 = A2583, D$2:D2782&lt;&gt;""""))),"""")"),"")</f>
        <v/>
      </c>
    </row>
    <row r="2584" ht="14.25" customHeight="1">
      <c r="A2584" s="7" t="s">
        <v>5272</v>
      </c>
      <c r="B2584" s="7" t="s">
        <v>5273</v>
      </c>
      <c r="C2584" s="7" t="s">
        <v>44</v>
      </c>
      <c r="D2584" s="8"/>
      <c r="E2584" s="8"/>
      <c r="F2584" s="8"/>
      <c r="G2584" s="2" t="str">
        <f>IFERROR(__xludf.DUMMYFUNCTION("IF(NOT(EXACT(A2584,A2583)), IF(ISERROR(FILTER(D$2:D2782, A$2:A2782 = A2584, D$2:D2782&lt;&gt;"""")), """", COUNTA(FILTER(D$2:D2782, A$2:A2782 = A2584, D$2:D2782&lt;&gt;""""))),"""")"),"")</f>
        <v/>
      </c>
    </row>
    <row r="2585" ht="14.25" customHeight="1">
      <c r="A2585" s="7" t="s">
        <v>5274</v>
      </c>
      <c r="B2585" s="7" t="s">
        <v>5275</v>
      </c>
      <c r="C2585" s="7" t="s">
        <v>44</v>
      </c>
      <c r="D2585" s="8"/>
      <c r="E2585" s="8"/>
      <c r="F2585" s="8"/>
      <c r="G2585" s="2" t="str">
        <f>IFERROR(__xludf.DUMMYFUNCTION("IF(NOT(EXACT(A2585,A2584)), IF(ISERROR(FILTER(D$2:D2782, A$2:A2782 = A2585, D$2:D2782&lt;&gt;"""")), """", COUNTA(FILTER(D$2:D2782, A$2:A2782 = A2585, D$2:D2782&lt;&gt;""""))),"""")"),"")</f>
        <v/>
      </c>
    </row>
    <row r="2586" ht="14.25" customHeight="1">
      <c r="A2586" s="7" t="s">
        <v>5276</v>
      </c>
      <c r="B2586" s="7" t="s">
        <v>5277</v>
      </c>
      <c r="C2586" s="7" t="s">
        <v>44</v>
      </c>
      <c r="D2586" s="8"/>
      <c r="E2586" s="8"/>
      <c r="F2586" s="8"/>
      <c r="G2586" s="2" t="str">
        <f>IFERROR(__xludf.DUMMYFUNCTION("IF(NOT(EXACT(A2586,A2585)), IF(ISERROR(FILTER(D$2:D2782, A$2:A2782 = A2586, D$2:D2782&lt;&gt;"""")), """", COUNTA(FILTER(D$2:D2782, A$2:A2782 = A2586, D$2:D2782&lt;&gt;""""))),"""")"),"")</f>
        <v/>
      </c>
    </row>
    <row r="2587" ht="14.25" customHeight="1">
      <c r="A2587" s="7" t="s">
        <v>5278</v>
      </c>
      <c r="B2587" s="7" t="s">
        <v>5279</v>
      </c>
      <c r="C2587" s="7" t="s">
        <v>44</v>
      </c>
      <c r="D2587" s="8"/>
      <c r="E2587" s="8"/>
      <c r="F2587" s="8"/>
      <c r="G2587" s="2" t="str">
        <f>IFERROR(__xludf.DUMMYFUNCTION("IF(NOT(EXACT(A2587,A2586)), IF(ISERROR(FILTER(D$2:D2782, A$2:A2782 = A2587, D$2:D2782&lt;&gt;"""")), """", COUNTA(FILTER(D$2:D2782, A$2:A2782 = A2587, D$2:D2782&lt;&gt;""""))),"""")"),"")</f>
        <v/>
      </c>
    </row>
    <row r="2588" ht="14.25" customHeight="1">
      <c r="A2588" s="7" t="s">
        <v>5280</v>
      </c>
      <c r="B2588" s="7" t="s">
        <v>5281</v>
      </c>
      <c r="C2588" s="7" t="s">
        <v>44</v>
      </c>
      <c r="D2588" s="8"/>
      <c r="E2588" s="8"/>
      <c r="F2588" s="8"/>
      <c r="G2588" s="2" t="str">
        <f>IFERROR(__xludf.DUMMYFUNCTION("IF(NOT(EXACT(A2588,A2587)), IF(ISERROR(FILTER(D$2:D2782, A$2:A2782 = A2588, D$2:D2782&lt;&gt;"""")), """", COUNTA(FILTER(D$2:D2782, A$2:A2782 = A2588, D$2:D2782&lt;&gt;""""))),"""")"),"")</f>
        <v/>
      </c>
    </row>
    <row r="2589" ht="14.25" customHeight="1">
      <c r="A2589" s="7" t="s">
        <v>5282</v>
      </c>
      <c r="B2589" s="7" t="s">
        <v>5283</v>
      </c>
      <c r="C2589" s="7" t="s">
        <v>44</v>
      </c>
      <c r="D2589" s="8"/>
      <c r="E2589" s="8"/>
      <c r="F2589" s="8"/>
      <c r="G2589" s="2" t="str">
        <f>IFERROR(__xludf.DUMMYFUNCTION("IF(NOT(EXACT(A2589,A2588)), IF(ISERROR(FILTER(D$2:D2782, A$2:A2782 = A2589, D$2:D2782&lt;&gt;"""")), """", COUNTA(FILTER(D$2:D2782, A$2:A2782 = A2589, D$2:D2782&lt;&gt;""""))),"""")"),"")</f>
        <v/>
      </c>
    </row>
    <row r="2590" ht="14.25" customHeight="1">
      <c r="A2590" s="7" t="s">
        <v>5284</v>
      </c>
      <c r="B2590" s="7" t="s">
        <v>5285</v>
      </c>
      <c r="C2590" s="7" t="s">
        <v>44</v>
      </c>
      <c r="D2590" s="8"/>
      <c r="E2590" s="8"/>
      <c r="F2590" s="8"/>
      <c r="G2590" s="2" t="str">
        <f>IFERROR(__xludf.DUMMYFUNCTION("IF(NOT(EXACT(A2590,A2589)), IF(ISERROR(FILTER(D$2:D2782, A$2:A2782 = A2590, D$2:D2782&lt;&gt;"""")), """", COUNTA(FILTER(D$2:D2782, A$2:A2782 = A2590, D$2:D2782&lt;&gt;""""))),"""")"),"")</f>
        <v/>
      </c>
    </row>
    <row r="2591" ht="14.25" customHeight="1">
      <c r="A2591" s="7" t="s">
        <v>5286</v>
      </c>
      <c r="B2591" s="7" t="s">
        <v>5287</v>
      </c>
      <c r="C2591" s="7" t="s">
        <v>44</v>
      </c>
      <c r="D2591" s="8"/>
      <c r="E2591" s="8"/>
      <c r="F2591" s="8"/>
      <c r="G2591" s="2" t="str">
        <f>IFERROR(__xludf.DUMMYFUNCTION("IF(NOT(EXACT(A2591,A2590)), IF(ISERROR(FILTER(D$2:D2782, A$2:A2782 = A2591, D$2:D2782&lt;&gt;"""")), """", COUNTA(FILTER(D$2:D2782, A$2:A2782 = A2591, D$2:D2782&lt;&gt;""""))),"""")"),"")</f>
        <v/>
      </c>
    </row>
    <row r="2592" ht="14.25" customHeight="1">
      <c r="A2592" s="7" t="s">
        <v>5288</v>
      </c>
      <c r="B2592" s="7" t="s">
        <v>5289</v>
      </c>
      <c r="C2592" s="7" t="s">
        <v>44</v>
      </c>
      <c r="D2592" s="8"/>
      <c r="E2592" s="8"/>
      <c r="F2592" s="8"/>
      <c r="G2592" s="2" t="str">
        <f>IFERROR(__xludf.DUMMYFUNCTION("IF(NOT(EXACT(A2592,A2591)), IF(ISERROR(FILTER(D$2:D2782, A$2:A2782 = A2592, D$2:D2782&lt;&gt;"""")), """", COUNTA(FILTER(D$2:D2782, A$2:A2782 = A2592, D$2:D2782&lt;&gt;""""))),"""")"),"")</f>
        <v/>
      </c>
    </row>
    <row r="2593" ht="14.25" customHeight="1">
      <c r="A2593" s="7" t="s">
        <v>5290</v>
      </c>
      <c r="B2593" s="7" t="s">
        <v>5291</v>
      </c>
      <c r="C2593" s="7" t="s">
        <v>44</v>
      </c>
      <c r="D2593" s="8"/>
      <c r="E2593" s="8"/>
      <c r="F2593" s="8"/>
      <c r="G2593" s="2" t="str">
        <f>IFERROR(__xludf.DUMMYFUNCTION("IF(NOT(EXACT(A2593,A2592)), IF(ISERROR(FILTER(D$2:D2782, A$2:A2782 = A2593, D$2:D2782&lt;&gt;"""")), """", COUNTA(FILTER(D$2:D2782, A$2:A2782 = A2593, D$2:D2782&lt;&gt;""""))),"""")"),"")</f>
        <v/>
      </c>
    </row>
    <row r="2594" ht="14.25" customHeight="1">
      <c r="A2594" s="7" t="s">
        <v>5292</v>
      </c>
      <c r="B2594" s="7" t="s">
        <v>5293</v>
      </c>
      <c r="C2594" s="7" t="s">
        <v>44</v>
      </c>
      <c r="D2594" s="8"/>
      <c r="E2594" s="8"/>
      <c r="F2594" s="8"/>
      <c r="G2594" s="2" t="str">
        <f>IFERROR(__xludf.DUMMYFUNCTION("IF(NOT(EXACT(A2594,A2593)), IF(ISERROR(FILTER(D$2:D2782, A$2:A2782 = A2594, D$2:D2782&lt;&gt;"""")), """", COUNTA(FILTER(D$2:D2782, A$2:A2782 = A2594, D$2:D2782&lt;&gt;""""))),"""")"),"")</f>
        <v/>
      </c>
    </row>
    <row r="2595" ht="14.25" customHeight="1">
      <c r="A2595" s="7" t="s">
        <v>5294</v>
      </c>
      <c r="B2595" s="7" t="s">
        <v>5295</v>
      </c>
      <c r="C2595" s="7" t="s">
        <v>44</v>
      </c>
      <c r="D2595" s="8"/>
      <c r="E2595" s="8"/>
      <c r="F2595" s="8"/>
      <c r="G2595" s="2" t="str">
        <f>IFERROR(__xludf.DUMMYFUNCTION("IF(NOT(EXACT(A2595,A2594)), IF(ISERROR(FILTER(D$2:D2782, A$2:A2782 = A2595, D$2:D2782&lt;&gt;"""")), """", COUNTA(FILTER(D$2:D2782, A$2:A2782 = A2595, D$2:D2782&lt;&gt;""""))),"""")"),"")</f>
        <v/>
      </c>
    </row>
    <row r="2596" ht="14.25" customHeight="1">
      <c r="A2596" s="7" t="s">
        <v>5296</v>
      </c>
      <c r="B2596" s="7" t="s">
        <v>5297</v>
      </c>
      <c r="C2596" s="7" t="s">
        <v>44</v>
      </c>
      <c r="D2596" s="8"/>
      <c r="E2596" s="8"/>
      <c r="F2596" s="8"/>
      <c r="G2596" s="2" t="str">
        <f>IFERROR(__xludf.DUMMYFUNCTION("IF(NOT(EXACT(A2596,A2595)), IF(ISERROR(FILTER(D$2:D2782, A$2:A2782 = A2596, D$2:D2782&lt;&gt;"""")), """", COUNTA(FILTER(D$2:D2782, A$2:A2782 = A2596, D$2:D2782&lt;&gt;""""))),"""")"),"")</f>
        <v/>
      </c>
    </row>
    <row r="2597" ht="14.25" customHeight="1">
      <c r="A2597" s="7" t="s">
        <v>5298</v>
      </c>
      <c r="B2597" s="7" t="s">
        <v>5299</v>
      </c>
      <c r="C2597" s="7" t="s">
        <v>44</v>
      </c>
      <c r="D2597" s="8"/>
      <c r="E2597" s="8"/>
      <c r="F2597" s="8"/>
      <c r="G2597" s="2" t="str">
        <f>IFERROR(__xludf.DUMMYFUNCTION("IF(NOT(EXACT(A2597,A2596)), IF(ISERROR(FILTER(D$2:D2782, A$2:A2782 = A2597, D$2:D2782&lt;&gt;"""")), """", COUNTA(FILTER(D$2:D2782, A$2:A2782 = A2597, D$2:D2782&lt;&gt;""""))),"""")"),"")</f>
        <v/>
      </c>
    </row>
    <row r="2598" ht="14.25" customHeight="1">
      <c r="A2598" s="7" t="s">
        <v>5300</v>
      </c>
      <c r="B2598" s="7" t="s">
        <v>5301</v>
      </c>
      <c r="C2598" s="7" t="s">
        <v>44</v>
      </c>
      <c r="D2598" s="8"/>
      <c r="E2598" s="8"/>
      <c r="F2598" s="8"/>
      <c r="G2598" s="2" t="str">
        <f>IFERROR(__xludf.DUMMYFUNCTION("IF(NOT(EXACT(A2598,A2597)), IF(ISERROR(FILTER(D$2:D2782, A$2:A2782 = A2598, D$2:D2782&lt;&gt;"""")), """", COUNTA(FILTER(D$2:D2782, A$2:A2782 = A2598, D$2:D2782&lt;&gt;""""))),"""")"),"")</f>
        <v/>
      </c>
    </row>
    <row r="2599" ht="14.25" customHeight="1">
      <c r="A2599" s="7" t="s">
        <v>5302</v>
      </c>
      <c r="B2599" s="7" t="s">
        <v>5303</v>
      </c>
      <c r="C2599" s="7" t="s">
        <v>44</v>
      </c>
      <c r="D2599" s="8"/>
      <c r="E2599" s="8"/>
      <c r="F2599" s="8"/>
      <c r="G2599" s="2" t="str">
        <f>IFERROR(__xludf.DUMMYFUNCTION("IF(NOT(EXACT(A2599,A2598)), IF(ISERROR(FILTER(D$2:D2782, A$2:A2782 = A2599, D$2:D2782&lt;&gt;"""")), """", COUNTA(FILTER(D$2:D2782, A$2:A2782 = A2599, D$2:D2782&lt;&gt;""""))),"""")"),"")</f>
        <v/>
      </c>
    </row>
    <row r="2600" ht="14.25" customHeight="1">
      <c r="A2600" s="7" t="s">
        <v>5304</v>
      </c>
      <c r="B2600" s="7" t="s">
        <v>5305</v>
      </c>
      <c r="C2600" s="7" t="s">
        <v>44</v>
      </c>
      <c r="D2600" s="8"/>
      <c r="E2600" s="8"/>
      <c r="F2600" s="8"/>
      <c r="G2600" s="2" t="str">
        <f>IFERROR(__xludf.DUMMYFUNCTION("IF(NOT(EXACT(A2600,A2599)), IF(ISERROR(FILTER(D$2:D2782, A$2:A2782 = A2600, D$2:D2782&lt;&gt;"""")), """", COUNTA(FILTER(D$2:D2782, A$2:A2782 = A2600, D$2:D2782&lt;&gt;""""))),"""")"),"")</f>
        <v/>
      </c>
    </row>
    <row r="2601" ht="14.25" customHeight="1">
      <c r="A2601" s="7" t="s">
        <v>5306</v>
      </c>
      <c r="B2601" s="7" t="s">
        <v>5307</v>
      </c>
      <c r="C2601" s="7" t="s">
        <v>44</v>
      </c>
      <c r="D2601" s="8"/>
      <c r="E2601" s="8"/>
      <c r="F2601" s="8"/>
      <c r="G2601" s="2" t="str">
        <f>IFERROR(__xludf.DUMMYFUNCTION("IF(NOT(EXACT(A2601,A2600)), IF(ISERROR(FILTER(D$2:D2782, A$2:A2782 = A2601, D$2:D2782&lt;&gt;"""")), """", COUNTA(FILTER(D$2:D2782, A$2:A2782 = A2601, D$2:D2782&lt;&gt;""""))),"""")"),"")</f>
        <v/>
      </c>
    </row>
    <row r="2602" ht="14.25" customHeight="1">
      <c r="A2602" s="7" t="s">
        <v>5308</v>
      </c>
      <c r="B2602" s="7" t="s">
        <v>5309</v>
      </c>
      <c r="C2602" s="7" t="s">
        <v>44</v>
      </c>
      <c r="D2602" s="8"/>
      <c r="E2602" s="8"/>
      <c r="F2602" s="8"/>
      <c r="G2602" s="2" t="str">
        <f>IFERROR(__xludf.DUMMYFUNCTION("IF(NOT(EXACT(A2602,A2601)), IF(ISERROR(FILTER(D$2:D2782, A$2:A2782 = A2602, D$2:D2782&lt;&gt;"""")), """", COUNTA(FILTER(D$2:D2782, A$2:A2782 = A2602, D$2:D2782&lt;&gt;""""))),"""")"),"")</f>
        <v/>
      </c>
    </row>
    <row r="2603" ht="14.25" customHeight="1">
      <c r="A2603" s="7" t="s">
        <v>5310</v>
      </c>
      <c r="B2603" s="7" t="s">
        <v>5311</v>
      </c>
      <c r="C2603" s="7" t="s">
        <v>44</v>
      </c>
      <c r="D2603" s="8"/>
      <c r="E2603" s="8"/>
      <c r="F2603" s="8"/>
      <c r="G2603" s="2" t="str">
        <f>IFERROR(__xludf.DUMMYFUNCTION("IF(NOT(EXACT(A2603,A2602)), IF(ISERROR(FILTER(D$2:D2782, A$2:A2782 = A2603, D$2:D2782&lt;&gt;"""")), """", COUNTA(FILTER(D$2:D2782, A$2:A2782 = A2603, D$2:D2782&lt;&gt;""""))),"""")"),"")</f>
        <v/>
      </c>
    </row>
    <row r="2604" ht="14.25" customHeight="1">
      <c r="A2604" s="7" t="s">
        <v>5312</v>
      </c>
      <c r="B2604" s="7" t="s">
        <v>5313</v>
      </c>
      <c r="C2604" s="7" t="s">
        <v>44</v>
      </c>
      <c r="D2604" s="8"/>
      <c r="E2604" s="8"/>
      <c r="F2604" s="8"/>
      <c r="G2604" s="2" t="str">
        <f>IFERROR(__xludf.DUMMYFUNCTION("IF(NOT(EXACT(A2604,A2603)), IF(ISERROR(FILTER(D$2:D2782, A$2:A2782 = A2604, D$2:D2782&lt;&gt;"""")), """", COUNTA(FILTER(D$2:D2782, A$2:A2782 = A2604, D$2:D2782&lt;&gt;""""))),"""")"),"")</f>
        <v/>
      </c>
    </row>
    <row r="2605" ht="14.25" customHeight="1">
      <c r="A2605" s="7" t="s">
        <v>5314</v>
      </c>
      <c r="B2605" s="7" t="s">
        <v>5315</v>
      </c>
      <c r="C2605" s="7" t="s">
        <v>44</v>
      </c>
      <c r="D2605" s="8"/>
      <c r="E2605" s="8"/>
      <c r="F2605" s="8"/>
      <c r="G2605" s="2" t="str">
        <f>IFERROR(__xludf.DUMMYFUNCTION("IF(NOT(EXACT(A2605,A2604)), IF(ISERROR(FILTER(D$2:D2782, A$2:A2782 = A2605, D$2:D2782&lt;&gt;"""")), """", COUNTA(FILTER(D$2:D2782, A$2:A2782 = A2605, D$2:D2782&lt;&gt;""""))),"""")"),"")</f>
        <v/>
      </c>
    </row>
    <row r="2606" ht="14.25" customHeight="1">
      <c r="A2606" s="7" t="s">
        <v>5316</v>
      </c>
      <c r="B2606" s="7" t="s">
        <v>5317</v>
      </c>
      <c r="C2606" s="7" t="s">
        <v>44</v>
      </c>
      <c r="D2606" s="8"/>
      <c r="E2606" s="8"/>
      <c r="F2606" s="8"/>
      <c r="G2606" s="2" t="str">
        <f>IFERROR(__xludf.DUMMYFUNCTION("IF(NOT(EXACT(A2606,A2605)), IF(ISERROR(FILTER(D$2:D2782, A$2:A2782 = A2606, D$2:D2782&lt;&gt;"""")), """", COUNTA(FILTER(D$2:D2782, A$2:A2782 = A2606, D$2:D2782&lt;&gt;""""))),"""")"),"")</f>
        <v/>
      </c>
    </row>
    <row r="2607" ht="14.25" customHeight="1">
      <c r="A2607" s="7" t="s">
        <v>5318</v>
      </c>
      <c r="B2607" s="7" t="s">
        <v>5319</v>
      </c>
      <c r="C2607" s="7" t="s">
        <v>44</v>
      </c>
      <c r="D2607" s="8"/>
      <c r="E2607" s="8"/>
      <c r="F2607" s="8"/>
      <c r="G2607" s="2" t="str">
        <f>IFERROR(__xludf.DUMMYFUNCTION("IF(NOT(EXACT(A2607,A2606)), IF(ISERROR(FILTER(D$2:D2782, A$2:A2782 = A2607, D$2:D2782&lt;&gt;"""")), """", COUNTA(FILTER(D$2:D2782, A$2:A2782 = A2607, D$2:D2782&lt;&gt;""""))),"""")"),"")</f>
        <v/>
      </c>
    </row>
    <row r="2608" ht="14.25" customHeight="1">
      <c r="A2608" s="7" t="s">
        <v>5320</v>
      </c>
      <c r="B2608" s="7" t="s">
        <v>5321</v>
      </c>
      <c r="C2608" s="7" t="s">
        <v>44</v>
      </c>
      <c r="D2608" s="8"/>
      <c r="E2608" s="8"/>
      <c r="F2608" s="8"/>
      <c r="G2608" s="2" t="str">
        <f>IFERROR(__xludf.DUMMYFUNCTION("IF(NOT(EXACT(A2608,A2607)), IF(ISERROR(FILTER(D$2:D2782, A$2:A2782 = A2608, D$2:D2782&lt;&gt;"""")), """", COUNTA(FILTER(D$2:D2782, A$2:A2782 = A2608, D$2:D2782&lt;&gt;""""))),"""")"),"")</f>
        <v/>
      </c>
    </row>
    <row r="2609" ht="14.25" customHeight="1">
      <c r="A2609" s="7" t="s">
        <v>5322</v>
      </c>
      <c r="B2609" s="7" t="s">
        <v>5323</v>
      </c>
      <c r="C2609" s="7" t="s">
        <v>44</v>
      </c>
      <c r="D2609" s="8"/>
      <c r="E2609" s="8"/>
      <c r="F2609" s="8"/>
      <c r="G2609" s="2" t="str">
        <f>IFERROR(__xludf.DUMMYFUNCTION("IF(NOT(EXACT(A2609,A2608)), IF(ISERROR(FILTER(D$2:D2782, A$2:A2782 = A2609, D$2:D2782&lt;&gt;"""")), """", COUNTA(FILTER(D$2:D2782, A$2:A2782 = A2609, D$2:D2782&lt;&gt;""""))),"""")"),"")</f>
        <v/>
      </c>
    </row>
    <row r="2610" ht="14.25" customHeight="1">
      <c r="A2610" s="7" t="s">
        <v>5324</v>
      </c>
      <c r="B2610" s="7" t="s">
        <v>5325</v>
      </c>
      <c r="C2610" s="7" t="s">
        <v>44</v>
      </c>
      <c r="D2610" s="8"/>
      <c r="E2610" s="8"/>
      <c r="F2610" s="8"/>
      <c r="G2610" s="2" t="str">
        <f>IFERROR(__xludf.DUMMYFUNCTION("IF(NOT(EXACT(A2610,A2609)), IF(ISERROR(FILTER(D$2:D2782, A$2:A2782 = A2610, D$2:D2782&lt;&gt;"""")), """", COUNTA(FILTER(D$2:D2782, A$2:A2782 = A2610, D$2:D2782&lt;&gt;""""))),"""")"),"")</f>
        <v/>
      </c>
    </row>
    <row r="2611" ht="14.25" customHeight="1">
      <c r="A2611" s="7" t="s">
        <v>5326</v>
      </c>
      <c r="B2611" s="7" t="s">
        <v>5327</v>
      </c>
      <c r="C2611" s="7" t="s">
        <v>44</v>
      </c>
      <c r="D2611" s="8"/>
      <c r="E2611" s="8"/>
      <c r="F2611" s="8"/>
      <c r="G2611" s="2" t="str">
        <f>IFERROR(__xludf.DUMMYFUNCTION("IF(NOT(EXACT(A2611,A2610)), IF(ISERROR(FILTER(D$2:D2782, A$2:A2782 = A2611, D$2:D2782&lt;&gt;"""")), """", COUNTA(FILTER(D$2:D2782, A$2:A2782 = A2611, D$2:D2782&lt;&gt;""""))),"""")"),"")</f>
        <v/>
      </c>
    </row>
    <row r="2612" ht="14.25" customHeight="1">
      <c r="A2612" s="7" t="s">
        <v>5328</v>
      </c>
      <c r="B2612" s="7" t="s">
        <v>5329</v>
      </c>
      <c r="C2612" s="7" t="s">
        <v>44</v>
      </c>
      <c r="D2612" s="8"/>
      <c r="E2612" s="8"/>
      <c r="F2612" s="8"/>
      <c r="G2612" s="2" t="str">
        <f>IFERROR(__xludf.DUMMYFUNCTION("IF(NOT(EXACT(A2612,A2611)), IF(ISERROR(FILTER(D$2:D2782, A$2:A2782 = A2612, D$2:D2782&lt;&gt;"""")), """", COUNTA(FILTER(D$2:D2782, A$2:A2782 = A2612, D$2:D2782&lt;&gt;""""))),"""")"),"")</f>
        <v/>
      </c>
    </row>
    <row r="2613" ht="14.25" customHeight="1">
      <c r="A2613" s="7" t="s">
        <v>5330</v>
      </c>
      <c r="B2613" s="7" t="s">
        <v>5331</v>
      </c>
      <c r="C2613" s="7" t="s">
        <v>44</v>
      </c>
      <c r="D2613" s="8"/>
      <c r="E2613" s="8"/>
      <c r="F2613" s="8"/>
      <c r="G2613" s="2" t="str">
        <f>IFERROR(__xludf.DUMMYFUNCTION("IF(NOT(EXACT(A2613,A2612)), IF(ISERROR(FILTER(D$2:D2782, A$2:A2782 = A2613, D$2:D2782&lt;&gt;"""")), """", COUNTA(FILTER(D$2:D2782, A$2:A2782 = A2613, D$2:D2782&lt;&gt;""""))),"""")"),"")</f>
        <v/>
      </c>
    </row>
    <row r="2614" ht="14.25" customHeight="1">
      <c r="A2614" s="7" t="s">
        <v>5332</v>
      </c>
      <c r="B2614" s="7" t="s">
        <v>5333</v>
      </c>
      <c r="C2614" s="7" t="s">
        <v>5334</v>
      </c>
      <c r="D2614" s="7" t="s">
        <v>5335</v>
      </c>
      <c r="E2614" s="7" t="s">
        <v>21</v>
      </c>
      <c r="F2614" s="7" t="s">
        <v>5336</v>
      </c>
      <c r="G2614" s="2">
        <f>IFERROR(__xludf.DUMMYFUNCTION("IF(NOT(EXACT(A2614,A2613)), IF(ISERROR(FILTER(D$2:D2782, A$2:A2782 = A2614, D$2:D2782&lt;&gt;"""")), """", COUNTA(FILTER(D$2:D2782, A$2:A2782 = A2614, D$2:D2782&lt;&gt;""""))),"""")"),2.0)</f>
        <v>2</v>
      </c>
    </row>
    <row r="2615" ht="14.25" customHeight="1">
      <c r="A2615" s="7" t="s">
        <v>5332</v>
      </c>
      <c r="B2615" s="7" t="s">
        <v>5333</v>
      </c>
      <c r="C2615" s="7" t="s">
        <v>5334</v>
      </c>
      <c r="D2615" s="7" t="s">
        <v>5335</v>
      </c>
      <c r="E2615" s="7" t="s">
        <v>21</v>
      </c>
      <c r="F2615" s="7" t="s">
        <v>20</v>
      </c>
      <c r="G2615" s="2" t="str">
        <f>IFERROR(__xludf.DUMMYFUNCTION("IF(NOT(EXACT(A2615,A2614)), IF(ISERROR(FILTER(D$2:D2782, A$2:A2782 = A2615, D$2:D2782&lt;&gt;"""")), """", COUNTA(FILTER(D$2:D2782, A$2:A2782 = A2615, D$2:D2782&lt;&gt;""""))),"""")"),"")</f>
        <v/>
      </c>
    </row>
    <row r="2616" ht="14.25" customHeight="1">
      <c r="A2616" s="7" t="s">
        <v>5337</v>
      </c>
      <c r="B2616" s="7" t="s">
        <v>5338</v>
      </c>
      <c r="C2616" s="7" t="s">
        <v>44</v>
      </c>
      <c r="D2616" s="8"/>
      <c r="E2616" s="8"/>
      <c r="F2616" s="8"/>
      <c r="G2616" s="2" t="str">
        <f>IFERROR(__xludf.DUMMYFUNCTION("IF(NOT(EXACT(A2616,A2615)), IF(ISERROR(FILTER(D$2:D2782, A$2:A2782 = A2616, D$2:D2782&lt;&gt;"""")), """", COUNTA(FILTER(D$2:D2782, A$2:A2782 = A2616, D$2:D2782&lt;&gt;""""))),"""")"),"")</f>
        <v/>
      </c>
    </row>
    <row r="2617" ht="14.25" customHeight="1">
      <c r="A2617" s="7" t="s">
        <v>5339</v>
      </c>
      <c r="B2617" s="7" t="s">
        <v>5340</v>
      </c>
      <c r="C2617" s="7" t="s">
        <v>44</v>
      </c>
      <c r="D2617" s="8"/>
      <c r="E2617" s="8"/>
      <c r="F2617" s="8"/>
      <c r="G2617" s="2" t="str">
        <f>IFERROR(__xludf.DUMMYFUNCTION("IF(NOT(EXACT(A2617,A2616)), IF(ISERROR(FILTER(D$2:D2782, A$2:A2782 = A2617, D$2:D2782&lt;&gt;"""")), """", COUNTA(FILTER(D$2:D2782, A$2:A2782 = A2617, D$2:D2782&lt;&gt;""""))),"""")"),"")</f>
        <v/>
      </c>
    </row>
    <row r="2618" ht="14.25" customHeight="1">
      <c r="A2618" s="7" t="s">
        <v>5341</v>
      </c>
      <c r="B2618" s="7" t="s">
        <v>5342</v>
      </c>
      <c r="C2618" s="7" t="s">
        <v>44</v>
      </c>
      <c r="D2618" s="8"/>
      <c r="E2618" s="8"/>
      <c r="F2618" s="8"/>
      <c r="G2618" s="2" t="str">
        <f>IFERROR(__xludf.DUMMYFUNCTION("IF(NOT(EXACT(A2618,A2617)), IF(ISERROR(FILTER(D$2:D2782, A$2:A2782 = A2618, D$2:D2782&lt;&gt;"""")), """", COUNTA(FILTER(D$2:D2782, A$2:A2782 = A2618, D$2:D2782&lt;&gt;""""))),"""")"),"")</f>
        <v/>
      </c>
    </row>
    <row r="2619" ht="14.25" customHeight="1">
      <c r="A2619" s="7" t="s">
        <v>5343</v>
      </c>
      <c r="B2619" s="7" t="s">
        <v>5344</v>
      </c>
      <c r="C2619" s="7" t="s">
        <v>44</v>
      </c>
      <c r="D2619" s="8"/>
      <c r="E2619" s="8"/>
      <c r="F2619" s="8"/>
      <c r="G2619" s="2" t="str">
        <f>IFERROR(__xludf.DUMMYFUNCTION("IF(NOT(EXACT(A2619,A2618)), IF(ISERROR(FILTER(D$2:D2782, A$2:A2782 = A2619, D$2:D2782&lt;&gt;"""")), """", COUNTA(FILTER(D$2:D2782, A$2:A2782 = A2619, D$2:D2782&lt;&gt;""""))),"""")"),"")</f>
        <v/>
      </c>
    </row>
    <row r="2620" ht="14.25" customHeight="1">
      <c r="A2620" s="7" t="s">
        <v>5345</v>
      </c>
      <c r="B2620" s="7" t="s">
        <v>5346</v>
      </c>
      <c r="C2620" s="7" t="s">
        <v>44</v>
      </c>
      <c r="D2620" s="8"/>
      <c r="E2620" s="8"/>
      <c r="F2620" s="8"/>
      <c r="G2620" s="2" t="str">
        <f>IFERROR(__xludf.DUMMYFUNCTION("IF(NOT(EXACT(A2620,A2619)), IF(ISERROR(FILTER(D$2:D2782, A$2:A2782 = A2620, D$2:D2782&lt;&gt;"""")), """", COUNTA(FILTER(D$2:D2782, A$2:A2782 = A2620, D$2:D2782&lt;&gt;""""))),"""")"),"")</f>
        <v/>
      </c>
    </row>
    <row r="2621" ht="14.25" customHeight="1">
      <c r="A2621" s="7" t="s">
        <v>5347</v>
      </c>
      <c r="B2621" s="7" t="s">
        <v>5348</v>
      </c>
      <c r="C2621" s="7" t="s">
        <v>44</v>
      </c>
      <c r="D2621" s="8"/>
      <c r="E2621" s="8"/>
      <c r="F2621" s="8"/>
      <c r="G2621" s="2" t="str">
        <f>IFERROR(__xludf.DUMMYFUNCTION("IF(NOT(EXACT(A2621,A2620)), IF(ISERROR(FILTER(D$2:D2782, A$2:A2782 = A2621, D$2:D2782&lt;&gt;"""")), """", COUNTA(FILTER(D$2:D2782, A$2:A2782 = A2621, D$2:D2782&lt;&gt;""""))),"""")"),"")</f>
        <v/>
      </c>
    </row>
    <row r="2622" ht="14.25" customHeight="1">
      <c r="A2622" s="7" t="s">
        <v>5349</v>
      </c>
      <c r="B2622" s="7" t="s">
        <v>5350</v>
      </c>
      <c r="C2622" s="7" t="s">
        <v>44</v>
      </c>
      <c r="D2622" s="8"/>
      <c r="E2622" s="8"/>
      <c r="F2622" s="8"/>
      <c r="G2622" s="2" t="str">
        <f>IFERROR(__xludf.DUMMYFUNCTION("IF(NOT(EXACT(A2622,A2621)), IF(ISERROR(FILTER(D$2:D2782, A$2:A2782 = A2622, D$2:D2782&lt;&gt;"""")), """", COUNTA(FILTER(D$2:D2782, A$2:A2782 = A2622, D$2:D2782&lt;&gt;""""))),"""")"),"")</f>
        <v/>
      </c>
    </row>
    <row r="2623" ht="14.25" customHeight="1">
      <c r="A2623" s="7" t="s">
        <v>5351</v>
      </c>
      <c r="B2623" s="7" t="s">
        <v>5352</v>
      </c>
      <c r="C2623" s="7" t="s">
        <v>44</v>
      </c>
      <c r="D2623" s="8"/>
      <c r="E2623" s="8"/>
      <c r="F2623" s="8"/>
      <c r="G2623" s="2" t="str">
        <f>IFERROR(__xludf.DUMMYFUNCTION("IF(NOT(EXACT(A2623,A2622)), IF(ISERROR(FILTER(D$2:D2782, A$2:A2782 = A2623, D$2:D2782&lt;&gt;"""")), """", COUNTA(FILTER(D$2:D2782, A$2:A2782 = A2623, D$2:D2782&lt;&gt;""""))),"""")"),"")</f>
        <v/>
      </c>
    </row>
    <row r="2624" ht="14.25" customHeight="1">
      <c r="A2624" s="7" t="s">
        <v>5353</v>
      </c>
      <c r="B2624" s="7" t="s">
        <v>5354</v>
      </c>
      <c r="C2624" s="7" t="s">
        <v>44</v>
      </c>
      <c r="D2624" s="8"/>
      <c r="E2624" s="8"/>
      <c r="F2624" s="8"/>
      <c r="G2624" s="2" t="str">
        <f>IFERROR(__xludf.DUMMYFUNCTION("IF(NOT(EXACT(A2624,A2623)), IF(ISERROR(FILTER(D$2:D2782, A$2:A2782 = A2624, D$2:D2782&lt;&gt;"""")), """", COUNTA(FILTER(D$2:D2782, A$2:A2782 = A2624, D$2:D2782&lt;&gt;""""))),"""")"),"")</f>
        <v/>
      </c>
    </row>
    <row r="2625" ht="14.25" customHeight="1">
      <c r="A2625" s="7" t="s">
        <v>5355</v>
      </c>
      <c r="B2625" s="7" t="s">
        <v>5356</v>
      </c>
      <c r="C2625" s="7" t="s">
        <v>44</v>
      </c>
      <c r="D2625" s="8"/>
      <c r="E2625" s="8"/>
      <c r="F2625" s="8"/>
      <c r="G2625" s="2" t="str">
        <f>IFERROR(__xludf.DUMMYFUNCTION("IF(NOT(EXACT(A2625,A2624)), IF(ISERROR(FILTER(D$2:D2782, A$2:A2782 = A2625, D$2:D2782&lt;&gt;"""")), """", COUNTA(FILTER(D$2:D2782, A$2:A2782 = A2625, D$2:D2782&lt;&gt;""""))),"""")"),"")</f>
        <v/>
      </c>
    </row>
    <row r="2626" ht="14.25" customHeight="1">
      <c r="A2626" s="7" t="s">
        <v>5357</v>
      </c>
      <c r="B2626" s="7" t="s">
        <v>5358</v>
      </c>
      <c r="C2626" s="7" t="s">
        <v>44</v>
      </c>
      <c r="D2626" s="8"/>
      <c r="E2626" s="8"/>
      <c r="F2626" s="8"/>
      <c r="G2626" s="2" t="str">
        <f>IFERROR(__xludf.DUMMYFUNCTION("IF(NOT(EXACT(A2626,A2625)), IF(ISERROR(FILTER(D$2:D2782, A$2:A2782 = A2626, D$2:D2782&lt;&gt;"""")), """", COUNTA(FILTER(D$2:D2782, A$2:A2782 = A2626, D$2:D2782&lt;&gt;""""))),"""")"),"")</f>
        <v/>
      </c>
    </row>
    <row r="2627" ht="14.25" customHeight="1">
      <c r="A2627" s="7" t="s">
        <v>5359</v>
      </c>
      <c r="B2627" s="7" t="s">
        <v>5360</v>
      </c>
      <c r="C2627" s="7" t="s">
        <v>44</v>
      </c>
      <c r="D2627" s="8"/>
      <c r="E2627" s="8"/>
      <c r="F2627" s="8"/>
      <c r="G2627" s="2" t="str">
        <f>IFERROR(__xludf.DUMMYFUNCTION("IF(NOT(EXACT(A2627,A2626)), IF(ISERROR(FILTER(D$2:D2782, A$2:A2782 = A2627, D$2:D2782&lt;&gt;"""")), """", COUNTA(FILTER(D$2:D2782, A$2:A2782 = A2627, D$2:D2782&lt;&gt;""""))),"""")"),"")</f>
        <v/>
      </c>
    </row>
    <row r="2628" ht="14.25" customHeight="1">
      <c r="A2628" s="7" t="s">
        <v>5361</v>
      </c>
      <c r="B2628" s="7" t="s">
        <v>5362</v>
      </c>
      <c r="C2628" s="7" t="s">
        <v>44</v>
      </c>
      <c r="D2628" s="8"/>
      <c r="E2628" s="8"/>
      <c r="F2628" s="8"/>
      <c r="G2628" s="2" t="str">
        <f>IFERROR(__xludf.DUMMYFUNCTION("IF(NOT(EXACT(A2628,A2627)), IF(ISERROR(FILTER(D$2:D2782, A$2:A2782 = A2628, D$2:D2782&lt;&gt;"""")), """", COUNTA(FILTER(D$2:D2782, A$2:A2782 = A2628, D$2:D2782&lt;&gt;""""))),"""")"),"")</f>
        <v/>
      </c>
    </row>
    <row r="2629" ht="14.25" customHeight="1">
      <c r="A2629" s="7" t="s">
        <v>5363</v>
      </c>
      <c r="B2629" s="7" t="s">
        <v>5364</v>
      </c>
      <c r="C2629" s="7" t="s">
        <v>44</v>
      </c>
      <c r="D2629" s="8"/>
      <c r="E2629" s="8"/>
      <c r="F2629" s="8"/>
      <c r="G2629" s="2" t="str">
        <f>IFERROR(__xludf.DUMMYFUNCTION("IF(NOT(EXACT(A2629,A2628)), IF(ISERROR(FILTER(D$2:D2782, A$2:A2782 = A2629, D$2:D2782&lt;&gt;"""")), """", COUNTA(FILTER(D$2:D2782, A$2:A2782 = A2629, D$2:D2782&lt;&gt;""""))),"""")"),"")</f>
        <v/>
      </c>
    </row>
    <row r="2630" ht="14.25" customHeight="1">
      <c r="A2630" s="7" t="s">
        <v>5365</v>
      </c>
      <c r="B2630" s="7" t="s">
        <v>5366</v>
      </c>
      <c r="C2630" s="7" t="s">
        <v>44</v>
      </c>
      <c r="D2630" s="8"/>
      <c r="E2630" s="8"/>
      <c r="F2630" s="8"/>
      <c r="G2630" s="2" t="str">
        <f>IFERROR(__xludf.DUMMYFUNCTION("IF(NOT(EXACT(A2630,A2629)), IF(ISERROR(FILTER(D$2:D2782, A$2:A2782 = A2630, D$2:D2782&lt;&gt;"""")), """", COUNTA(FILTER(D$2:D2782, A$2:A2782 = A2630, D$2:D2782&lt;&gt;""""))),"""")"),"")</f>
        <v/>
      </c>
    </row>
    <row r="2631" ht="14.25" customHeight="1">
      <c r="A2631" s="7" t="s">
        <v>5367</v>
      </c>
      <c r="B2631" s="7" t="s">
        <v>5368</v>
      </c>
      <c r="C2631" s="7" t="s">
        <v>44</v>
      </c>
      <c r="D2631" s="8"/>
      <c r="E2631" s="8"/>
      <c r="F2631" s="8"/>
      <c r="G2631" s="2" t="str">
        <f>IFERROR(__xludf.DUMMYFUNCTION("IF(NOT(EXACT(A2631,A2630)), IF(ISERROR(FILTER(D$2:D2782, A$2:A2782 = A2631, D$2:D2782&lt;&gt;"""")), """", COUNTA(FILTER(D$2:D2782, A$2:A2782 = A2631, D$2:D2782&lt;&gt;""""))),"""")"),"")</f>
        <v/>
      </c>
    </row>
    <row r="2632" ht="14.25" customHeight="1">
      <c r="A2632" s="7" t="s">
        <v>5369</v>
      </c>
      <c r="B2632" s="7" t="s">
        <v>5370</v>
      </c>
      <c r="C2632" s="7" t="s">
        <v>44</v>
      </c>
      <c r="D2632" s="8"/>
      <c r="E2632" s="8"/>
      <c r="F2632" s="8"/>
      <c r="G2632" s="2" t="str">
        <f>IFERROR(__xludf.DUMMYFUNCTION("IF(NOT(EXACT(A2632,A2631)), IF(ISERROR(FILTER(D$2:D2782, A$2:A2782 = A2632, D$2:D2782&lt;&gt;"""")), """", COUNTA(FILTER(D$2:D2782, A$2:A2782 = A2632, D$2:D2782&lt;&gt;""""))),"""")"),"")</f>
        <v/>
      </c>
    </row>
    <row r="2633" ht="14.25" customHeight="1">
      <c r="A2633" s="7" t="s">
        <v>5371</v>
      </c>
      <c r="B2633" s="7" t="s">
        <v>5372</v>
      </c>
      <c r="C2633" s="7" t="s">
        <v>44</v>
      </c>
      <c r="D2633" s="8"/>
      <c r="E2633" s="8"/>
      <c r="F2633" s="8"/>
      <c r="G2633" s="2" t="str">
        <f>IFERROR(__xludf.DUMMYFUNCTION("IF(NOT(EXACT(A2633,A2632)), IF(ISERROR(FILTER(D$2:D2782, A$2:A2782 = A2633, D$2:D2782&lt;&gt;"""")), """", COUNTA(FILTER(D$2:D2782, A$2:A2782 = A2633, D$2:D2782&lt;&gt;""""))),"""")"),"")</f>
        <v/>
      </c>
    </row>
    <row r="2634" ht="14.25" customHeight="1">
      <c r="A2634" s="7" t="s">
        <v>5373</v>
      </c>
      <c r="B2634" s="7" t="s">
        <v>5374</v>
      </c>
      <c r="C2634" s="7" t="s">
        <v>44</v>
      </c>
      <c r="D2634" s="8"/>
      <c r="E2634" s="8"/>
      <c r="F2634" s="8"/>
      <c r="G2634" s="2" t="str">
        <f>IFERROR(__xludf.DUMMYFUNCTION("IF(NOT(EXACT(A2634,A2633)), IF(ISERROR(FILTER(D$2:D2782, A$2:A2782 = A2634, D$2:D2782&lt;&gt;"""")), """", COUNTA(FILTER(D$2:D2782, A$2:A2782 = A2634, D$2:D2782&lt;&gt;""""))),"""")"),"")</f>
        <v/>
      </c>
    </row>
    <row r="2635" ht="14.25" customHeight="1">
      <c r="A2635" s="7" t="s">
        <v>5375</v>
      </c>
      <c r="B2635" s="7" t="s">
        <v>5376</v>
      </c>
      <c r="C2635" s="7" t="s">
        <v>44</v>
      </c>
      <c r="D2635" s="8"/>
      <c r="E2635" s="8"/>
      <c r="F2635" s="8"/>
      <c r="G2635" s="2" t="str">
        <f>IFERROR(__xludf.DUMMYFUNCTION("IF(NOT(EXACT(A2635,A2634)), IF(ISERROR(FILTER(D$2:D2782, A$2:A2782 = A2635, D$2:D2782&lt;&gt;"""")), """", COUNTA(FILTER(D$2:D2782, A$2:A2782 = A2635, D$2:D2782&lt;&gt;""""))),"""")"),"")</f>
        <v/>
      </c>
    </row>
    <row r="2636" ht="14.25" customHeight="1">
      <c r="A2636" s="7" t="s">
        <v>5377</v>
      </c>
      <c r="B2636" s="7" t="s">
        <v>5378</v>
      </c>
      <c r="C2636" s="7" t="s">
        <v>44</v>
      </c>
      <c r="D2636" s="8"/>
      <c r="E2636" s="8"/>
      <c r="F2636" s="8"/>
      <c r="G2636" s="2" t="str">
        <f>IFERROR(__xludf.DUMMYFUNCTION("IF(NOT(EXACT(A2636,A2635)), IF(ISERROR(FILTER(D$2:D2782, A$2:A2782 = A2636, D$2:D2782&lt;&gt;"""")), """", COUNTA(FILTER(D$2:D2782, A$2:A2782 = A2636, D$2:D2782&lt;&gt;""""))),"""")"),"")</f>
        <v/>
      </c>
    </row>
    <row r="2637" ht="14.25" customHeight="1">
      <c r="A2637" s="7" t="s">
        <v>5379</v>
      </c>
      <c r="B2637" s="7" t="s">
        <v>5380</v>
      </c>
      <c r="C2637" s="7" t="s">
        <v>44</v>
      </c>
      <c r="D2637" s="8"/>
      <c r="E2637" s="8"/>
      <c r="F2637" s="8"/>
      <c r="G2637" s="2" t="str">
        <f>IFERROR(__xludf.DUMMYFUNCTION("IF(NOT(EXACT(A2637,A2636)), IF(ISERROR(FILTER(D$2:D2782, A$2:A2782 = A2637, D$2:D2782&lt;&gt;"""")), """", COUNTA(FILTER(D$2:D2782, A$2:A2782 = A2637, D$2:D2782&lt;&gt;""""))),"""")"),"")</f>
        <v/>
      </c>
    </row>
    <row r="2638" ht="14.25" customHeight="1">
      <c r="A2638" s="7" t="s">
        <v>5381</v>
      </c>
      <c r="B2638" s="7" t="s">
        <v>5382</v>
      </c>
      <c r="C2638" s="7" t="s">
        <v>44</v>
      </c>
      <c r="D2638" s="8"/>
      <c r="E2638" s="8"/>
      <c r="F2638" s="8"/>
      <c r="G2638" s="2" t="str">
        <f>IFERROR(__xludf.DUMMYFUNCTION("IF(NOT(EXACT(A2638,A2637)), IF(ISERROR(FILTER(D$2:D2782, A$2:A2782 = A2638, D$2:D2782&lt;&gt;"""")), """", COUNTA(FILTER(D$2:D2782, A$2:A2782 = A2638, D$2:D2782&lt;&gt;""""))),"""")"),"")</f>
        <v/>
      </c>
    </row>
    <row r="2639" ht="14.25" customHeight="1">
      <c r="A2639" s="7" t="s">
        <v>5383</v>
      </c>
      <c r="B2639" s="7" t="s">
        <v>5384</v>
      </c>
      <c r="C2639" s="7" t="s">
        <v>44</v>
      </c>
      <c r="D2639" s="8"/>
      <c r="E2639" s="8"/>
      <c r="F2639" s="8"/>
      <c r="G2639" s="2" t="str">
        <f>IFERROR(__xludf.DUMMYFUNCTION("IF(NOT(EXACT(A2639,A2638)), IF(ISERROR(FILTER(D$2:D2782, A$2:A2782 = A2639, D$2:D2782&lt;&gt;"""")), """", COUNTA(FILTER(D$2:D2782, A$2:A2782 = A2639, D$2:D2782&lt;&gt;""""))),"""")"),"")</f>
        <v/>
      </c>
    </row>
    <row r="2640" ht="14.25" customHeight="1">
      <c r="A2640" s="7" t="s">
        <v>5385</v>
      </c>
      <c r="B2640" s="7" t="s">
        <v>5386</v>
      </c>
      <c r="C2640" s="7" t="s">
        <v>44</v>
      </c>
      <c r="D2640" s="8"/>
      <c r="E2640" s="8"/>
      <c r="F2640" s="8"/>
      <c r="G2640" s="2" t="str">
        <f>IFERROR(__xludf.DUMMYFUNCTION("IF(NOT(EXACT(A2640,A2639)), IF(ISERROR(FILTER(D$2:D2782, A$2:A2782 = A2640, D$2:D2782&lt;&gt;"""")), """", COUNTA(FILTER(D$2:D2782, A$2:A2782 = A2640, D$2:D2782&lt;&gt;""""))),"""")"),"")</f>
        <v/>
      </c>
    </row>
    <row r="2641" ht="14.25" customHeight="1">
      <c r="A2641" s="7" t="s">
        <v>5387</v>
      </c>
      <c r="B2641" s="7" t="s">
        <v>5388</v>
      </c>
      <c r="C2641" s="7" t="s">
        <v>44</v>
      </c>
      <c r="D2641" s="8"/>
      <c r="E2641" s="8"/>
      <c r="F2641" s="8"/>
      <c r="G2641" s="2" t="str">
        <f>IFERROR(__xludf.DUMMYFUNCTION("IF(NOT(EXACT(A2641,A2640)), IF(ISERROR(FILTER(D$2:D2782, A$2:A2782 = A2641, D$2:D2782&lt;&gt;"""")), """", COUNTA(FILTER(D$2:D2782, A$2:A2782 = A2641, D$2:D2782&lt;&gt;""""))),"""")"),"")</f>
        <v/>
      </c>
    </row>
    <row r="2642" ht="14.25" customHeight="1">
      <c r="A2642" s="7" t="s">
        <v>5389</v>
      </c>
      <c r="B2642" s="7" t="s">
        <v>5390</v>
      </c>
      <c r="C2642" s="7" t="s">
        <v>44</v>
      </c>
      <c r="D2642" s="8"/>
      <c r="E2642" s="8"/>
      <c r="F2642" s="8"/>
      <c r="G2642" s="2" t="str">
        <f>IFERROR(__xludf.DUMMYFUNCTION("IF(NOT(EXACT(A2642,A2641)), IF(ISERROR(FILTER(D$2:D2782, A$2:A2782 = A2642, D$2:D2782&lt;&gt;"""")), """", COUNTA(FILTER(D$2:D2782, A$2:A2782 = A2642, D$2:D2782&lt;&gt;""""))),"""")"),"")</f>
        <v/>
      </c>
    </row>
    <row r="2643" ht="14.25" customHeight="1">
      <c r="A2643" s="7" t="s">
        <v>5391</v>
      </c>
      <c r="B2643" s="7" t="s">
        <v>5392</v>
      </c>
      <c r="C2643" s="7" t="s">
        <v>44</v>
      </c>
      <c r="D2643" s="8"/>
      <c r="E2643" s="8"/>
      <c r="F2643" s="8"/>
      <c r="G2643" s="2" t="str">
        <f>IFERROR(__xludf.DUMMYFUNCTION("IF(NOT(EXACT(A2643,A2642)), IF(ISERROR(FILTER(D$2:D2782, A$2:A2782 = A2643, D$2:D2782&lt;&gt;"""")), """", COUNTA(FILTER(D$2:D2782, A$2:A2782 = A2643, D$2:D2782&lt;&gt;""""))),"""")"),"")</f>
        <v/>
      </c>
    </row>
    <row r="2644" ht="14.25" customHeight="1">
      <c r="A2644" s="7" t="s">
        <v>5393</v>
      </c>
      <c r="B2644" s="7" t="s">
        <v>5394</v>
      </c>
      <c r="C2644" s="7" t="s">
        <v>44</v>
      </c>
      <c r="D2644" s="8"/>
      <c r="E2644" s="8"/>
      <c r="F2644" s="8"/>
      <c r="G2644" s="2" t="str">
        <f>IFERROR(__xludf.DUMMYFUNCTION("IF(NOT(EXACT(A2644,A2643)), IF(ISERROR(FILTER(D$2:D2782, A$2:A2782 = A2644, D$2:D2782&lt;&gt;"""")), """", COUNTA(FILTER(D$2:D2782, A$2:A2782 = A2644, D$2:D2782&lt;&gt;""""))),"""")"),"")</f>
        <v/>
      </c>
    </row>
    <row r="2645" ht="14.25" customHeight="1">
      <c r="A2645" s="7" t="s">
        <v>5395</v>
      </c>
      <c r="B2645" s="7" t="s">
        <v>5396</v>
      </c>
      <c r="C2645" s="7" t="s">
        <v>44</v>
      </c>
      <c r="D2645" s="8"/>
      <c r="E2645" s="8"/>
      <c r="F2645" s="8"/>
      <c r="G2645" s="2" t="str">
        <f>IFERROR(__xludf.DUMMYFUNCTION("IF(NOT(EXACT(A2645,A2644)), IF(ISERROR(FILTER(D$2:D2782, A$2:A2782 = A2645, D$2:D2782&lt;&gt;"""")), """", COUNTA(FILTER(D$2:D2782, A$2:A2782 = A2645, D$2:D2782&lt;&gt;""""))),"""")"),"")</f>
        <v/>
      </c>
    </row>
    <row r="2646" ht="14.25" customHeight="1">
      <c r="A2646" s="7" t="s">
        <v>5397</v>
      </c>
      <c r="B2646" s="7" t="s">
        <v>5398</v>
      </c>
      <c r="C2646" s="7" t="s">
        <v>44</v>
      </c>
      <c r="D2646" s="8"/>
      <c r="E2646" s="8"/>
      <c r="F2646" s="8"/>
      <c r="G2646" s="2" t="str">
        <f>IFERROR(__xludf.DUMMYFUNCTION("IF(NOT(EXACT(A2646,A2645)), IF(ISERROR(FILTER(D$2:D2782, A$2:A2782 = A2646, D$2:D2782&lt;&gt;"""")), """", COUNTA(FILTER(D$2:D2782, A$2:A2782 = A2646, D$2:D2782&lt;&gt;""""))),"""")"),"")</f>
        <v/>
      </c>
    </row>
    <row r="2647" ht="14.25" customHeight="1">
      <c r="A2647" s="7" t="s">
        <v>5399</v>
      </c>
      <c r="B2647" s="7" t="s">
        <v>5400</v>
      </c>
      <c r="C2647" s="7" t="s">
        <v>44</v>
      </c>
      <c r="D2647" s="8"/>
      <c r="E2647" s="8"/>
      <c r="F2647" s="8"/>
      <c r="G2647" s="2" t="str">
        <f>IFERROR(__xludf.DUMMYFUNCTION("IF(NOT(EXACT(A2647,A2646)), IF(ISERROR(FILTER(D$2:D2782, A$2:A2782 = A2647, D$2:D2782&lt;&gt;"""")), """", COUNTA(FILTER(D$2:D2782, A$2:A2782 = A2647, D$2:D2782&lt;&gt;""""))),"""")"),"")</f>
        <v/>
      </c>
    </row>
    <row r="2648" ht="14.25" customHeight="1">
      <c r="A2648" s="7" t="s">
        <v>5401</v>
      </c>
      <c r="B2648" s="7" t="s">
        <v>5402</v>
      </c>
      <c r="C2648" s="7" t="s">
        <v>44</v>
      </c>
      <c r="D2648" s="8"/>
      <c r="E2648" s="8"/>
      <c r="F2648" s="8"/>
      <c r="G2648" s="2" t="str">
        <f>IFERROR(__xludf.DUMMYFUNCTION("IF(NOT(EXACT(A2648,A2647)), IF(ISERROR(FILTER(D$2:D2782, A$2:A2782 = A2648, D$2:D2782&lt;&gt;"""")), """", COUNTA(FILTER(D$2:D2782, A$2:A2782 = A2648, D$2:D2782&lt;&gt;""""))),"""")"),"")</f>
        <v/>
      </c>
    </row>
    <row r="2649" ht="14.25" customHeight="1">
      <c r="A2649" s="7" t="s">
        <v>5403</v>
      </c>
      <c r="B2649" s="7" t="s">
        <v>5404</v>
      </c>
      <c r="C2649" s="7" t="s">
        <v>44</v>
      </c>
      <c r="D2649" s="8"/>
      <c r="E2649" s="8"/>
      <c r="F2649" s="8"/>
      <c r="G2649" s="2" t="str">
        <f>IFERROR(__xludf.DUMMYFUNCTION("IF(NOT(EXACT(A2649,A2648)), IF(ISERROR(FILTER(D$2:D2782, A$2:A2782 = A2649, D$2:D2782&lt;&gt;"""")), """", COUNTA(FILTER(D$2:D2782, A$2:A2782 = A2649, D$2:D2782&lt;&gt;""""))),"""")"),"")</f>
        <v/>
      </c>
    </row>
    <row r="2650" ht="14.25" customHeight="1">
      <c r="A2650" s="7" t="s">
        <v>5405</v>
      </c>
      <c r="B2650" s="7" t="s">
        <v>5406</v>
      </c>
      <c r="C2650" s="7" t="s">
        <v>44</v>
      </c>
      <c r="D2650" s="8"/>
      <c r="E2650" s="8"/>
      <c r="F2650" s="8"/>
      <c r="G2650" s="2" t="str">
        <f>IFERROR(__xludf.DUMMYFUNCTION("IF(NOT(EXACT(A2650,A2649)), IF(ISERROR(FILTER(D$2:D2782, A$2:A2782 = A2650, D$2:D2782&lt;&gt;"""")), """", COUNTA(FILTER(D$2:D2782, A$2:A2782 = A2650, D$2:D2782&lt;&gt;""""))),"""")"),"")</f>
        <v/>
      </c>
    </row>
    <row r="2651" ht="14.25" customHeight="1">
      <c r="A2651" s="7" t="s">
        <v>5407</v>
      </c>
      <c r="B2651" s="7" t="s">
        <v>5408</v>
      </c>
      <c r="C2651" s="7" t="s">
        <v>44</v>
      </c>
      <c r="D2651" s="8"/>
      <c r="E2651" s="8"/>
      <c r="F2651" s="8"/>
      <c r="G2651" s="2" t="str">
        <f>IFERROR(__xludf.DUMMYFUNCTION("IF(NOT(EXACT(A2651,A2650)), IF(ISERROR(FILTER(D$2:D2782, A$2:A2782 = A2651, D$2:D2782&lt;&gt;"""")), """", COUNTA(FILTER(D$2:D2782, A$2:A2782 = A2651, D$2:D2782&lt;&gt;""""))),"""")"),"")</f>
        <v/>
      </c>
    </row>
    <row r="2652" ht="14.25" customHeight="1">
      <c r="A2652" s="7" t="s">
        <v>5409</v>
      </c>
      <c r="B2652" s="7" t="s">
        <v>5410</v>
      </c>
      <c r="C2652" s="7" t="s">
        <v>44</v>
      </c>
      <c r="D2652" s="8"/>
      <c r="E2652" s="8"/>
      <c r="F2652" s="8"/>
      <c r="G2652" s="2" t="str">
        <f>IFERROR(__xludf.DUMMYFUNCTION("IF(NOT(EXACT(A2652,A2651)), IF(ISERROR(FILTER(D$2:D2782, A$2:A2782 = A2652, D$2:D2782&lt;&gt;"""")), """", COUNTA(FILTER(D$2:D2782, A$2:A2782 = A2652, D$2:D2782&lt;&gt;""""))),"""")"),"")</f>
        <v/>
      </c>
    </row>
    <row r="2653" ht="14.25" customHeight="1">
      <c r="A2653" s="7" t="s">
        <v>5411</v>
      </c>
      <c r="B2653" s="7" t="s">
        <v>5412</v>
      </c>
      <c r="C2653" s="7" t="s">
        <v>44</v>
      </c>
      <c r="D2653" s="8"/>
      <c r="E2653" s="8"/>
      <c r="F2653" s="8"/>
      <c r="G2653" s="2" t="str">
        <f>IFERROR(__xludf.DUMMYFUNCTION("IF(NOT(EXACT(A2653,A2652)), IF(ISERROR(FILTER(D$2:D2782, A$2:A2782 = A2653, D$2:D2782&lt;&gt;"""")), """", COUNTA(FILTER(D$2:D2782, A$2:A2782 = A2653, D$2:D2782&lt;&gt;""""))),"""")"),"")</f>
        <v/>
      </c>
    </row>
    <row r="2654" ht="14.25" customHeight="1">
      <c r="A2654" s="7" t="s">
        <v>5413</v>
      </c>
      <c r="B2654" s="7" t="s">
        <v>5414</v>
      </c>
      <c r="C2654" s="7" t="s">
        <v>44</v>
      </c>
      <c r="D2654" s="8"/>
      <c r="E2654" s="8"/>
      <c r="F2654" s="8"/>
      <c r="G2654" s="2" t="str">
        <f>IFERROR(__xludf.DUMMYFUNCTION("IF(NOT(EXACT(A2654,A2653)), IF(ISERROR(FILTER(D$2:D2782, A$2:A2782 = A2654, D$2:D2782&lt;&gt;"""")), """", COUNTA(FILTER(D$2:D2782, A$2:A2782 = A2654, D$2:D2782&lt;&gt;""""))),"""")"),"")</f>
        <v/>
      </c>
    </row>
    <row r="2655" ht="14.25" customHeight="1">
      <c r="A2655" s="7" t="s">
        <v>5415</v>
      </c>
      <c r="B2655" s="7" t="s">
        <v>5416</v>
      </c>
      <c r="C2655" s="7" t="s">
        <v>44</v>
      </c>
      <c r="D2655" s="8"/>
      <c r="E2655" s="8"/>
      <c r="F2655" s="8"/>
      <c r="G2655" s="2" t="str">
        <f>IFERROR(__xludf.DUMMYFUNCTION("IF(NOT(EXACT(A2655,A2654)), IF(ISERROR(FILTER(D$2:D2782, A$2:A2782 = A2655, D$2:D2782&lt;&gt;"""")), """", COUNTA(FILTER(D$2:D2782, A$2:A2782 = A2655, D$2:D2782&lt;&gt;""""))),"""")"),"")</f>
        <v/>
      </c>
    </row>
    <row r="2656" ht="14.25" customHeight="1">
      <c r="A2656" s="7" t="s">
        <v>5417</v>
      </c>
      <c r="B2656" s="7" t="s">
        <v>5418</v>
      </c>
      <c r="C2656" s="7" t="s">
        <v>44</v>
      </c>
      <c r="D2656" s="8"/>
      <c r="E2656" s="8"/>
      <c r="F2656" s="8"/>
      <c r="G2656" s="2" t="str">
        <f>IFERROR(__xludf.DUMMYFUNCTION("IF(NOT(EXACT(A2656,A2655)), IF(ISERROR(FILTER(D$2:D2782, A$2:A2782 = A2656, D$2:D2782&lt;&gt;"""")), """", COUNTA(FILTER(D$2:D2782, A$2:A2782 = A2656, D$2:D2782&lt;&gt;""""))),"""")"),"")</f>
        <v/>
      </c>
    </row>
    <row r="2657" ht="14.25" customHeight="1">
      <c r="A2657" s="7" t="s">
        <v>5419</v>
      </c>
      <c r="B2657" s="7" t="s">
        <v>5420</v>
      </c>
      <c r="C2657" s="7" t="s">
        <v>5421</v>
      </c>
      <c r="D2657" s="7" t="s">
        <v>5422</v>
      </c>
      <c r="E2657" s="7" t="s">
        <v>21</v>
      </c>
      <c r="F2657" s="7" t="s">
        <v>5422</v>
      </c>
      <c r="G2657" s="2">
        <f>IFERROR(__xludf.DUMMYFUNCTION("IF(NOT(EXACT(A2657,A2656)), IF(ISERROR(FILTER(D$2:D2782, A$2:A2782 = A2657, D$2:D2782&lt;&gt;"""")), """", COUNTA(FILTER(D$2:D2782, A$2:A2782 = A2657, D$2:D2782&lt;&gt;""""))),"""")"),2.0)</f>
        <v>2</v>
      </c>
    </row>
    <row r="2658" ht="14.25" customHeight="1">
      <c r="A2658" s="7" t="s">
        <v>5419</v>
      </c>
      <c r="B2658" s="7" t="s">
        <v>5420</v>
      </c>
      <c r="C2658" s="7" t="s">
        <v>5421</v>
      </c>
      <c r="D2658" s="7" t="s">
        <v>5422</v>
      </c>
      <c r="E2658" s="7" t="s">
        <v>21</v>
      </c>
      <c r="F2658" s="7" t="s">
        <v>5423</v>
      </c>
      <c r="G2658" s="2" t="str">
        <f>IFERROR(__xludf.DUMMYFUNCTION("IF(NOT(EXACT(A2658,A2657)), IF(ISERROR(FILTER(D$2:D2782, A$2:A2782 = A2658, D$2:D2782&lt;&gt;"""")), """", COUNTA(FILTER(D$2:D2782, A$2:A2782 = A2658, D$2:D2782&lt;&gt;""""))),"""")"),"")</f>
        <v/>
      </c>
    </row>
    <row r="2659" ht="14.25" customHeight="1">
      <c r="A2659" s="7" t="s">
        <v>5424</v>
      </c>
      <c r="B2659" s="7" t="s">
        <v>5425</v>
      </c>
      <c r="C2659" s="7" t="s">
        <v>44</v>
      </c>
      <c r="D2659" s="8"/>
      <c r="E2659" s="8"/>
      <c r="F2659" s="8"/>
      <c r="G2659" s="2" t="str">
        <f>IFERROR(__xludf.DUMMYFUNCTION("IF(NOT(EXACT(A2659,A2658)), IF(ISERROR(FILTER(D$2:D2782, A$2:A2782 = A2659, D$2:D2782&lt;&gt;"""")), """", COUNTA(FILTER(D$2:D2782, A$2:A2782 = A2659, D$2:D2782&lt;&gt;""""))),"""")"),"")</f>
        <v/>
      </c>
    </row>
    <row r="2660" ht="14.25" customHeight="1">
      <c r="A2660" s="7" t="s">
        <v>5426</v>
      </c>
      <c r="B2660" s="7" t="s">
        <v>5427</v>
      </c>
      <c r="C2660" s="7" t="s">
        <v>44</v>
      </c>
      <c r="D2660" s="8"/>
      <c r="E2660" s="8"/>
      <c r="F2660" s="8"/>
      <c r="G2660" s="2" t="str">
        <f>IFERROR(__xludf.DUMMYFUNCTION("IF(NOT(EXACT(A2660,A2659)), IF(ISERROR(FILTER(D$2:D2782, A$2:A2782 = A2660, D$2:D2782&lt;&gt;"""")), """", COUNTA(FILTER(D$2:D2782, A$2:A2782 = A2660, D$2:D2782&lt;&gt;""""))),"""")"),"")</f>
        <v/>
      </c>
    </row>
    <row r="2661" ht="14.25" customHeight="1">
      <c r="A2661" s="7" t="s">
        <v>5428</v>
      </c>
      <c r="B2661" s="7" t="s">
        <v>5429</v>
      </c>
      <c r="C2661" s="7" t="s">
        <v>44</v>
      </c>
      <c r="D2661" s="8"/>
      <c r="E2661" s="8"/>
      <c r="F2661" s="8"/>
      <c r="G2661" s="2" t="str">
        <f>IFERROR(__xludf.DUMMYFUNCTION("IF(NOT(EXACT(A2661,A2660)), IF(ISERROR(FILTER(D$2:D2782, A$2:A2782 = A2661, D$2:D2782&lt;&gt;"""")), """", COUNTA(FILTER(D$2:D2782, A$2:A2782 = A2661, D$2:D2782&lt;&gt;""""))),"""")"),"")</f>
        <v/>
      </c>
    </row>
    <row r="2662" ht="14.25" customHeight="1">
      <c r="A2662" s="7" t="s">
        <v>5430</v>
      </c>
      <c r="B2662" s="7" t="s">
        <v>5431</v>
      </c>
      <c r="C2662" s="7" t="s">
        <v>44</v>
      </c>
      <c r="D2662" s="8"/>
      <c r="E2662" s="8"/>
      <c r="F2662" s="8"/>
      <c r="G2662" s="2" t="str">
        <f>IFERROR(__xludf.DUMMYFUNCTION("IF(NOT(EXACT(A2662,A2661)), IF(ISERROR(FILTER(D$2:D2782, A$2:A2782 = A2662, D$2:D2782&lt;&gt;"""")), """", COUNTA(FILTER(D$2:D2782, A$2:A2782 = A2662, D$2:D2782&lt;&gt;""""))),"""")"),"")</f>
        <v/>
      </c>
    </row>
    <row r="2663" ht="14.25" customHeight="1">
      <c r="A2663" s="7" t="s">
        <v>5432</v>
      </c>
      <c r="B2663" s="7" t="s">
        <v>5433</v>
      </c>
      <c r="C2663" s="7" t="s">
        <v>44</v>
      </c>
      <c r="D2663" s="8"/>
      <c r="E2663" s="8"/>
      <c r="F2663" s="8"/>
      <c r="G2663" s="2" t="str">
        <f>IFERROR(__xludf.DUMMYFUNCTION("IF(NOT(EXACT(A2663,A2662)), IF(ISERROR(FILTER(D$2:D2782, A$2:A2782 = A2663, D$2:D2782&lt;&gt;"""")), """", COUNTA(FILTER(D$2:D2782, A$2:A2782 = A2663, D$2:D2782&lt;&gt;""""))),"""")"),"")</f>
        <v/>
      </c>
    </row>
    <row r="2664" ht="14.25" customHeight="1">
      <c r="A2664" s="7" t="s">
        <v>5434</v>
      </c>
      <c r="B2664" s="7" t="s">
        <v>5435</v>
      </c>
      <c r="C2664" s="7" t="s">
        <v>44</v>
      </c>
      <c r="D2664" s="8"/>
      <c r="E2664" s="8"/>
      <c r="F2664" s="8"/>
      <c r="G2664" s="2" t="str">
        <f>IFERROR(__xludf.DUMMYFUNCTION("IF(NOT(EXACT(A2664,A2663)), IF(ISERROR(FILTER(D$2:D2782, A$2:A2782 = A2664, D$2:D2782&lt;&gt;"""")), """", COUNTA(FILTER(D$2:D2782, A$2:A2782 = A2664, D$2:D2782&lt;&gt;""""))),"""")"),"")</f>
        <v/>
      </c>
    </row>
    <row r="2665" ht="14.25" customHeight="1">
      <c r="A2665" s="7" t="s">
        <v>5436</v>
      </c>
      <c r="B2665" s="7" t="s">
        <v>5437</v>
      </c>
      <c r="C2665" s="7" t="s">
        <v>44</v>
      </c>
      <c r="D2665" s="8"/>
      <c r="E2665" s="8"/>
      <c r="F2665" s="8"/>
      <c r="G2665" s="2" t="str">
        <f>IFERROR(__xludf.DUMMYFUNCTION("IF(NOT(EXACT(A2665,A2664)), IF(ISERROR(FILTER(D$2:D2782, A$2:A2782 = A2665, D$2:D2782&lt;&gt;"""")), """", COUNTA(FILTER(D$2:D2782, A$2:A2782 = A2665, D$2:D2782&lt;&gt;""""))),"""")"),"")</f>
        <v/>
      </c>
    </row>
    <row r="2666" ht="14.25" customHeight="1">
      <c r="A2666" s="7" t="s">
        <v>5438</v>
      </c>
      <c r="B2666" s="7" t="s">
        <v>5439</v>
      </c>
      <c r="C2666" s="7" t="s">
        <v>44</v>
      </c>
      <c r="D2666" s="8"/>
      <c r="E2666" s="8"/>
      <c r="F2666" s="8"/>
      <c r="G2666" s="2" t="str">
        <f>IFERROR(__xludf.DUMMYFUNCTION("IF(NOT(EXACT(A2666,A2665)), IF(ISERROR(FILTER(D$2:D2782, A$2:A2782 = A2666, D$2:D2782&lt;&gt;"""")), """", COUNTA(FILTER(D$2:D2782, A$2:A2782 = A2666, D$2:D2782&lt;&gt;""""))),"""")"),"")</f>
        <v/>
      </c>
    </row>
    <row r="2667" ht="14.25" customHeight="1">
      <c r="A2667" s="7" t="s">
        <v>5440</v>
      </c>
      <c r="B2667" s="7" t="s">
        <v>5441</v>
      </c>
      <c r="C2667" s="7" t="s">
        <v>44</v>
      </c>
      <c r="D2667" s="8"/>
      <c r="E2667" s="8"/>
      <c r="F2667" s="8"/>
      <c r="G2667" s="2" t="str">
        <f>IFERROR(__xludf.DUMMYFUNCTION("IF(NOT(EXACT(A2667,A2666)), IF(ISERROR(FILTER(D$2:D2782, A$2:A2782 = A2667, D$2:D2782&lt;&gt;"""")), """", COUNTA(FILTER(D$2:D2782, A$2:A2782 = A2667, D$2:D2782&lt;&gt;""""))),"""")"),"")</f>
        <v/>
      </c>
    </row>
    <row r="2668" ht="14.25" customHeight="1">
      <c r="A2668" s="7" t="s">
        <v>5442</v>
      </c>
      <c r="B2668" s="7" t="s">
        <v>5443</v>
      </c>
      <c r="C2668" s="7" t="s">
        <v>44</v>
      </c>
      <c r="D2668" s="8"/>
      <c r="E2668" s="8"/>
      <c r="F2668" s="8"/>
      <c r="G2668" s="2" t="str">
        <f>IFERROR(__xludf.DUMMYFUNCTION("IF(NOT(EXACT(A2668,A2667)), IF(ISERROR(FILTER(D$2:D2782, A$2:A2782 = A2668, D$2:D2782&lt;&gt;"""")), """", COUNTA(FILTER(D$2:D2782, A$2:A2782 = A2668, D$2:D2782&lt;&gt;""""))),"""")"),"")</f>
        <v/>
      </c>
    </row>
    <row r="2669" ht="14.25" customHeight="1">
      <c r="A2669" s="7" t="s">
        <v>5444</v>
      </c>
      <c r="B2669" s="7" t="s">
        <v>5445</v>
      </c>
      <c r="C2669" s="7" t="s">
        <v>44</v>
      </c>
      <c r="D2669" s="8"/>
      <c r="E2669" s="8"/>
      <c r="F2669" s="8"/>
      <c r="G2669" s="2" t="str">
        <f>IFERROR(__xludf.DUMMYFUNCTION("IF(NOT(EXACT(A2669,A2668)), IF(ISERROR(FILTER(D$2:D2782, A$2:A2782 = A2669, D$2:D2782&lt;&gt;"""")), """", COUNTA(FILTER(D$2:D2782, A$2:A2782 = A2669, D$2:D2782&lt;&gt;""""))),"""")"),"")</f>
        <v/>
      </c>
    </row>
    <row r="2670" ht="14.25" customHeight="1">
      <c r="A2670" s="7" t="s">
        <v>5446</v>
      </c>
      <c r="B2670" s="7" t="s">
        <v>5447</v>
      </c>
      <c r="C2670" s="7" t="s">
        <v>5448</v>
      </c>
      <c r="D2670" s="7" t="s">
        <v>5449</v>
      </c>
      <c r="E2670" s="7" t="s">
        <v>21</v>
      </c>
      <c r="F2670" s="7" t="s">
        <v>5450</v>
      </c>
      <c r="G2670" s="2">
        <f>IFERROR(__xludf.DUMMYFUNCTION("IF(NOT(EXACT(A2670,A2669)), IF(ISERROR(FILTER(D$2:D2782, A$2:A2782 = A2670, D$2:D2782&lt;&gt;"""")), """", COUNTA(FILTER(D$2:D2782, A$2:A2782 = A2670, D$2:D2782&lt;&gt;""""))),"""")"),1.0)</f>
        <v>1</v>
      </c>
    </row>
    <row r="2671" ht="14.25" customHeight="1">
      <c r="A2671" s="7" t="s">
        <v>5451</v>
      </c>
      <c r="B2671" s="7" t="s">
        <v>5452</v>
      </c>
      <c r="C2671" s="7" t="s">
        <v>44</v>
      </c>
      <c r="D2671" s="8"/>
      <c r="E2671" s="8"/>
      <c r="F2671" s="8"/>
      <c r="G2671" s="2" t="str">
        <f>IFERROR(__xludf.DUMMYFUNCTION("IF(NOT(EXACT(A2671,A2670)), IF(ISERROR(FILTER(D$2:D2782, A$2:A2782 = A2671, D$2:D2782&lt;&gt;"""")), """", COUNTA(FILTER(D$2:D2782, A$2:A2782 = A2671, D$2:D2782&lt;&gt;""""))),"""")"),"")</f>
        <v/>
      </c>
    </row>
    <row r="2672" ht="14.25" customHeight="1">
      <c r="A2672" s="7" t="s">
        <v>5453</v>
      </c>
      <c r="B2672" s="7" t="s">
        <v>5454</v>
      </c>
      <c r="C2672" s="7" t="s">
        <v>44</v>
      </c>
      <c r="D2672" s="8"/>
      <c r="E2672" s="8"/>
      <c r="F2672" s="8"/>
      <c r="G2672" s="2" t="str">
        <f>IFERROR(__xludf.DUMMYFUNCTION("IF(NOT(EXACT(A2672,A2671)), IF(ISERROR(FILTER(D$2:D2782, A$2:A2782 = A2672, D$2:D2782&lt;&gt;"""")), """", COUNTA(FILTER(D$2:D2782, A$2:A2782 = A2672, D$2:D2782&lt;&gt;""""))),"""")"),"")</f>
        <v/>
      </c>
    </row>
    <row r="2673" ht="14.25" customHeight="1">
      <c r="A2673" s="7" t="s">
        <v>5455</v>
      </c>
      <c r="B2673" s="7" t="s">
        <v>5456</v>
      </c>
      <c r="C2673" s="7" t="s">
        <v>44</v>
      </c>
      <c r="D2673" s="8"/>
      <c r="E2673" s="8"/>
      <c r="F2673" s="8"/>
      <c r="G2673" s="2" t="str">
        <f>IFERROR(__xludf.DUMMYFUNCTION("IF(NOT(EXACT(A2673,A2672)), IF(ISERROR(FILTER(D$2:D2782, A$2:A2782 = A2673, D$2:D2782&lt;&gt;"""")), """", COUNTA(FILTER(D$2:D2782, A$2:A2782 = A2673, D$2:D2782&lt;&gt;""""))),"""")"),"")</f>
        <v/>
      </c>
    </row>
    <row r="2674" ht="14.25" customHeight="1">
      <c r="A2674" s="7" t="s">
        <v>5457</v>
      </c>
      <c r="B2674" s="7" t="s">
        <v>5458</v>
      </c>
      <c r="C2674" s="7" t="s">
        <v>44</v>
      </c>
      <c r="D2674" s="8"/>
      <c r="E2674" s="8"/>
      <c r="F2674" s="8"/>
      <c r="G2674" s="2" t="str">
        <f>IFERROR(__xludf.DUMMYFUNCTION("IF(NOT(EXACT(A2674,A2673)), IF(ISERROR(FILTER(D$2:D2782, A$2:A2782 = A2674, D$2:D2782&lt;&gt;"""")), """", COUNTA(FILTER(D$2:D2782, A$2:A2782 = A2674, D$2:D2782&lt;&gt;""""))),"""")"),"")</f>
        <v/>
      </c>
    </row>
    <row r="2675" ht="14.25" customHeight="1">
      <c r="A2675" s="7" t="s">
        <v>5459</v>
      </c>
      <c r="B2675" s="7" t="s">
        <v>5460</v>
      </c>
      <c r="C2675" s="7" t="s">
        <v>44</v>
      </c>
      <c r="D2675" s="8"/>
      <c r="E2675" s="8"/>
      <c r="F2675" s="8"/>
      <c r="G2675" s="2" t="str">
        <f>IFERROR(__xludf.DUMMYFUNCTION("IF(NOT(EXACT(A2675,A2674)), IF(ISERROR(FILTER(D$2:D2782, A$2:A2782 = A2675, D$2:D2782&lt;&gt;"""")), """", COUNTA(FILTER(D$2:D2782, A$2:A2782 = A2675, D$2:D2782&lt;&gt;""""))),"""")"),"")</f>
        <v/>
      </c>
    </row>
    <row r="2676" ht="14.25" customHeight="1">
      <c r="A2676" s="7" t="s">
        <v>5461</v>
      </c>
      <c r="B2676" s="7" t="s">
        <v>5462</v>
      </c>
      <c r="C2676" s="7" t="s">
        <v>44</v>
      </c>
      <c r="D2676" s="8"/>
      <c r="E2676" s="8"/>
      <c r="F2676" s="8"/>
      <c r="G2676" s="2" t="str">
        <f>IFERROR(__xludf.DUMMYFUNCTION("IF(NOT(EXACT(A2676,A2675)), IF(ISERROR(FILTER(D$2:D2782, A$2:A2782 = A2676, D$2:D2782&lt;&gt;"""")), """", COUNTA(FILTER(D$2:D2782, A$2:A2782 = A2676, D$2:D2782&lt;&gt;""""))),"""")"),"")</f>
        <v/>
      </c>
    </row>
    <row r="2677" ht="14.25" customHeight="1">
      <c r="A2677" s="7" t="s">
        <v>5463</v>
      </c>
      <c r="B2677" s="7" t="s">
        <v>5464</v>
      </c>
      <c r="C2677" s="7" t="s">
        <v>44</v>
      </c>
      <c r="D2677" s="8"/>
      <c r="E2677" s="8"/>
      <c r="F2677" s="8"/>
      <c r="G2677" s="2" t="str">
        <f>IFERROR(__xludf.DUMMYFUNCTION("IF(NOT(EXACT(A2677,A2676)), IF(ISERROR(FILTER(D$2:D2782, A$2:A2782 = A2677, D$2:D2782&lt;&gt;"""")), """", COUNTA(FILTER(D$2:D2782, A$2:A2782 = A2677, D$2:D2782&lt;&gt;""""))),"""")"),"")</f>
        <v/>
      </c>
    </row>
    <row r="2678" ht="14.25" customHeight="1">
      <c r="A2678" s="7" t="s">
        <v>5465</v>
      </c>
      <c r="B2678" s="7" t="s">
        <v>5466</v>
      </c>
      <c r="C2678" s="7" t="s">
        <v>44</v>
      </c>
      <c r="D2678" s="8"/>
      <c r="E2678" s="8"/>
      <c r="F2678" s="8"/>
      <c r="G2678" s="2" t="str">
        <f>IFERROR(__xludf.DUMMYFUNCTION("IF(NOT(EXACT(A2678,A2677)), IF(ISERROR(FILTER(D$2:D2782, A$2:A2782 = A2678, D$2:D2782&lt;&gt;"""")), """", COUNTA(FILTER(D$2:D2782, A$2:A2782 = A2678, D$2:D2782&lt;&gt;""""))),"""")"),"")</f>
        <v/>
      </c>
    </row>
    <row r="2679" ht="14.25" customHeight="1">
      <c r="A2679" s="7" t="s">
        <v>5467</v>
      </c>
      <c r="B2679" s="7" t="s">
        <v>5468</v>
      </c>
      <c r="C2679" s="7" t="s">
        <v>44</v>
      </c>
      <c r="D2679" s="8"/>
      <c r="E2679" s="8"/>
      <c r="F2679" s="8"/>
      <c r="G2679" s="2" t="str">
        <f>IFERROR(__xludf.DUMMYFUNCTION("IF(NOT(EXACT(A2679,A2678)), IF(ISERROR(FILTER(D$2:D2782, A$2:A2782 = A2679, D$2:D2782&lt;&gt;"""")), """", COUNTA(FILTER(D$2:D2782, A$2:A2782 = A2679, D$2:D2782&lt;&gt;""""))),"""")"),"")</f>
        <v/>
      </c>
    </row>
    <row r="2680" ht="14.25" customHeight="1">
      <c r="A2680" s="7" t="s">
        <v>5469</v>
      </c>
      <c r="B2680" s="7" t="s">
        <v>5470</v>
      </c>
      <c r="C2680" s="7" t="s">
        <v>44</v>
      </c>
      <c r="D2680" s="8"/>
      <c r="E2680" s="8"/>
      <c r="F2680" s="8"/>
      <c r="G2680" s="2" t="str">
        <f>IFERROR(__xludf.DUMMYFUNCTION("IF(NOT(EXACT(A2680,A2679)), IF(ISERROR(FILTER(D$2:D2782, A$2:A2782 = A2680, D$2:D2782&lt;&gt;"""")), """", COUNTA(FILTER(D$2:D2782, A$2:A2782 = A2680, D$2:D2782&lt;&gt;""""))),"""")"),"")</f>
        <v/>
      </c>
    </row>
    <row r="2681" ht="14.25" customHeight="1">
      <c r="A2681" s="7" t="s">
        <v>5471</v>
      </c>
      <c r="B2681" s="7" t="s">
        <v>5472</v>
      </c>
      <c r="C2681" s="7" t="s">
        <v>44</v>
      </c>
      <c r="D2681" s="8"/>
      <c r="E2681" s="8"/>
      <c r="F2681" s="8"/>
      <c r="G2681" s="2" t="str">
        <f>IFERROR(__xludf.DUMMYFUNCTION("IF(NOT(EXACT(A2681,A2680)), IF(ISERROR(FILTER(D$2:D2782, A$2:A2782 = A2681, D$2:D2782&lt;&gt;"""")), """", COUNTA(FILTER(D$2:D2782, A$2:A2782 = A2681, D$2:D2782&lt;&gt;""""))),"""")"),"")</f>
        <v/>
      </c>
    </row>
    <row r="2682" ht="14.25" customHeight="1">
      <c r="A2682" s="7" t="s">
        <v>5473</v>
      </c>
      <c r="B2682" s="7" t="s">
        <v>5474</v>
      </c>
      <c r="C2682" s="7" t="s">
        <v>44</v>
      </c>
      <c r="D2682" s="8"/>
      <c r="E2682" s="8"/>
      <c r="F2682" s="8"/>
      <c r="G2682" s="2" t="str">
        <f>IFERROR(__xludf.DUMMYFUNCTION("IF(NOT(EXACT(A2682,A2681)), IF(ISERROR(FILTER(D$2:D2782, A$2:A2782 = A2682, D$2:D2782&lt;&gt;"""")), """", COUNTA(FILTER(D$2:D2782, A$2:A2782 = A2682, D$2:D2782&lt;&gt;""""))),"""")"),"")</f>
        <v/>
      </c>
    </row>
    <row r="2683" ht="14.25" customHeight="1">
      <c r="A2683" s="7" t="s">
        <v>5475</v>
      </c>
      <c r="B2683" s="7" t="s">
        <v>5476</v>
      </c>
      <c r="C2683" s="7" t="s">
        <v>44</v>
      </c>
      <c r="D2683" s="8"/>
      <c r="E2683" s="8"/>
      <c r="F2683" s="8"/>
      <c r="G2683" s="2" t="str">
        <f>IFERROR(__xludf.DUMMYFUNCTION("IF(NOT(EXACT(A2683,A2682)), IF(ISERROR(FILTER(D$2:D2782, A$2:A2782 = A2683, D$2:D2782&lt;&gt;"""")), """", COUNTA(FILTER(D$2:D2782, A$2:A2782 = A2683, D$2:D2782&lt;&gt;""""))),"""")"),"")</f>
        <v/>
      </c>
    </row>
    <row r="2684" ht="14.25" customHeight="1">
      <c r="A2684" s="7" t="s">
        <v>5477</v>
      </c>
      <c r="B2684" s="7" t="s">
        <v>5478</v>
      </c>
      <c r="C2684" s="7" t="s">
        <v>44</v>
      </c>
      <c r="D2684" s="8"/>
      <c r="E2684" s="8"/>
      <c r="F2684" s="8"/>
      <c r="G2684" s="2" t="str">
        <f>IFERROR(__xludf.DUMMYFUNCTION("IF(NOT(EXACT(A2684,A2683)), IF(ISERROR(FILTER(D$2:D2782, A$2:A2782 = A2684, D$2:D2782&lt;&gt;"""")), """", COUNTA(FILTER(D$2:D2782, A$2:A2782 = A2684, D$2:D2782&lt;&gt;""""))),"""")"),"")</f>
        <v/>
      </c>
    </row>
    <row r="2685" ht="14.25" customHeight="1">
      <c r="A2685" s="7" t="s">
        <v>5479</v>
      </c>
      <c r="B2685" s="7" t="s">
        <v>5480</v>
      </c>
      <c r="C2685" s="7" t="s">
        <v>44</v>
      </c>
      <c r="D2685" s="8"/>
      <c r="E2685" s="8"/>
      <c r="F2685" s="8"/>
      <c r="G2685" s="2" t="str">
        <f>IFERROR(__xludf.DUMMYFUNCTION("IF(NOT(EXACT(A2685,A2684)), IF(ISERROR(FILTER(D$2:D2782, A$2:A2782 = A2685, D$2:D2782&lt;&gt;"""")), """", COUNTA(FILTER(D$2:D2782, A$2:A2782 = A2685, D$2:D2782&lt;&gt;""""))),"""")"),"")</f>
        <v/>
      </c>
    </row>
    <row r="2686" ht="14.25" customHeight="1">
      <c r="A2686" s="7" t="s">
        <v>5481</v>
      </c>
      <c r="B2686" s="7" t="s">
        <v>5482</v>
      </c>
      <c r="C2686" s="7" t="s">
        <v>44</v>
      </c>
      <c r="D2686" s="8"/>
      <c r="E2686" s="8"/>
      <c r="F2686" s="8"/>
      <c r="G2686" s="2" t="str">
        <f>IFERROR(__xludf.DUMMYFUNCTION("IF(NOT(EXACT(A2686,A2685)), IF(ISERROR(FILTER(D$2:D2782, A$2:A2782 = A2686, D$2:D2782&lt;&gt;"""")), """", COUNTA(FILTER(D$2:D2782, A$2:A2782 = A2686, D$2:D2782&lt;&gt;""""))),"""")"),"")</f>
        <v/>
      </c>
    </row>
    <row r="2687" ht="14.25" customHeight="1">
      <c r="A2687" s="7" t="s">
        <v>5483</v>
      </c>
      <c r="B2687" s="7" t="s">
        <v>5484</v>
      </c>
      <c r="C2687" s="7" t="s">
        <v>44</v>
      </c>
      <c r="D2687" s="8"/>
      <c r="E2687" s="8"/>
      <c r="F2687" s="8"/>
      <c r="G2687" s="2" t="str">
        <f>IFERROR(__xludf.DUMMYFUNCTION("IF(NOT(EXACT(A2687,A2686)), IF(ISERROR(FILTER(D$2:D2782, A$2:A2782 = A2687, D$2:D2782&lt;&gt;"""")), """", COUNTA(FILTER(D$2:D2782, A$2:A2782 = A2687, D$2:D2782&lt;&gt;""""))),"""")"),"")</f>
        <v/>
      </c>
    </row>
    <row r="2688" ht="14.25" customHeight="1">
      <c r="A2688" s="7" t="s">
        <v>5485</v>
      </c>
      <c r="B2688" s="7" t="s">
        <v>5486</v>
      </c>
      <c r="C2688" s="7" t="s">
        <v>44</v>
      </c>
      <c r="D2688" s="8"/>
      <c r="E2688" s="8"/>
      <c r="F2688" s="8"/>
      <c r="G2688" s="2" t="str">
        <f>IFERROR(__xludf.DUMMYFUNCTION("IF(NOT(EXACT(A2688,A2687)), IF(ISERROR(FILTER(D$2:D2782, A$2:A2782 = A2688, D$2:D2782&lt;&gt;"""")), """", COUNTA(FILTER(D$2:D2782, A$2:A2782 = A2688, D$2:D2782&lt;&gt;""""))),"""")"),"")</f>
        <v/>
      </c>
    </row>
    <row r="2689" ht="14.25" customHeight="1">
      <c r="A2689" s="7" t="s">
        <v>5487</v>
      </c>
      <c r="B2689" s="7" t="s">
        <v>5488</v>
      </c>
      <c r="C2689" s="7" t="s">
        <v>44</v>
      </c>
      <c r="D2689" s="8"/>
      <c r="E2689" s="8"/>
      <c r="F2689" s="8"/>
      <c r="G2689" s="2" t="str">
        <f>IFERROR(__xludf.DUMMYFUNCTION("IF(NOT(EXACT(A2689,A2688)), IF(ISERROR(FILTER(D$2:D2782, A$2:A2782 = A2689, D$2:D2782&lt;&gt;"""")), """", COUNTA(FILTER(D$2:D2782, A$2:A2782 = A2689, D$2:D2782&lt;&gt;""""))),"""")"),"")</f>
        <v/>
      </c>
    </row>
    <row r="2690" ht="14.25" customHeight="1">
      <c r="A2690" s="7" t="s">
        <v>5489</v>
      </c>
      <c r="B2690" s="7" t="s">
        <v>5490</v>
      </c>
      <c r="C2690" s="7" t="s">
        <v>44</v>
      </c>
      <c r="D2690" s="8"/>
      <c r="E2690" s="8"/>
      <c r="F2690" s="8"/>
      <c r="G2690" s="2" t="str">
        <f>IFERROR(__xludf.DUMMYFUNCTION("IF(NOT(EXACT(A2690,A2689)), IF(ISERROR(FILTER(D$2:D2782, A$2:A2782 = A2690, D$2:D2782&lt;&gt;"""")), """", COUNTA(FILTER(D$2:D2782, A$2:A2782 = A2690, D$2:D2782&lt;&gt;""""))),"""")"),"")</f>
        <v/>
      </c>
    </row>
    <row r="2691" ht="14.25" customHeight="1">
      <c r="A2691" s="7" t="s">
        <v>5491</v>
      </c>
      <c r="B2691" s="7" t="s">
        <v>5492</v>
      </c>
      <c r="C2691" s="7" t="s">
        <v>44</v>
      </c>
      <c r="D2691" s="8"/>
      <c r="E2691" s="8"/>
      <c r="F2691" s="8"/>
      <c r="G2691" s="2" t="str">
        <f>IFERROR(__xludf.DUMMYFUNCTION("IF(NOT(EXACT(A2691,A2690)), IF(ISERROR(FILTER(D$2:D2782, A$2:A2782 = A2691, D$2:D2782&lt;&gt;"""")), """", COUNTA(FILTER(D$2:D2782, A$2:A2782 = A2691, D$2:D2782&lt;&gt;""""))),"""")"),"")</f>
        <v/>
      </c>
    </row>
    <row r="2692" ht="14.25" customHeight="1">
      <c r="A2692" s="7" t="s">
        <v>5493</v>
      </c>
      <c r="B2692" s="7" t="s">
        <v>5494</v>
      </c>
      <c r="C2692" s="7" t="s">
        <v>44</v>
      </c>
      <c r="D2692" s="8"/>
      <c r="E2692" s="8"/>
      <c r="F2692" s="8"/>
      <c r="G2692" s="2" t="str">
        <f>IFERROR(__xludf.DUMMYFUNCTION("IF(NOT(EXACT(A2692,A2691)), IF(ISERROR(FILTER(D$2:D2782, A$2:A2782 = A2692, D$2:D2782&lt;&gt;"""")), """", COUNTA(FILTER(D$2:D2782, A$2:A2782 = A2692, D$2:D2782&lt;&gt;""""))),"""")"),"")</f>
        <v/>
      </c>
    </row>
    <row r="2693" ht="14.25" customHeight="1">
      <c r="A2693" s="7" t="s">
        <v>5495</v>
      </c>
      <c r="B2693" s="7" t="s">
        <v>5496</v>
      </c>
      <c r="C2693" s="7" t="s">
        <v>44</v>
      </c>
      <c r="D2693" s="8"/>
      <c r="E2693" s="8"/>
      <c r="F2693" s="8"/>
      <c r="G2693" s="2" t="str">
        <f>IFERROR(__xludf.DUMMYFUNCTION("IF(NOT(EXACT(A2693,A2692)), IF(ISERROR(FILTER(D$2:D2782, A$2:A2782 = A2693, D$2:D2782&lt;&gt;"""")), """", COUNTA(FILTER(D$2:D2782, A$2:A2782 = A2693, D$2:D2782&lt;&gt;""""))),"""")"),"")</f>
        <v/>
      </c>
    </row>
    <row r="2694" ht="14.25" customHeight="1">
      <c r="A2694" s="7" t="s">
        <v>5497</v>
      </c>
      <c r="B2694" s="7" t="s">
        <v>5498</v>
      </c>
      <c r="C2694" s="7" t="s">
        <v>44</v>
      </c>
      <c r="D2694" s="8"/>
      <c r="E2694" s="8"/>
      <c r="F2694" s="8"/>
      <c r="G2694" s="2" t="str">
        <f>IFERROR(__xludf.DUMMYFUNCTION("IF(NOT(EXACT(A2694,A2693)), IF(ISERROR(FILTER(D$2:D2782, A$2:A2782 = A2694, D$2:D2782&lt;&gt;"""")), """", COUNTA(FILTER(D$2:D2782, A$2:A2782 = A2694, D$2:D2782&lt;&gt;""""))),"""")"),"")</f>
        <v/>
      </c>
    </row>
    <row r="2695" ht="14.25" customHeight="1">
      <c r="A2695" s="7" t="s">
        <v>5499</v>
      </c>
      <c r="B2695" s="7" t="s">
        <v>5500</v>
      </c>
      <c r="C2695" s="7" t="s">
        <v>44</v>
      </c>
      <c r="D2695" s="8"/>
      <c r="E2695" s="8"/>
      <c r="F2695" s="8"/>
      <c r="G2695" s="2" t="str">
        <f>IFERROR(__xludf.DUMMYFUNCTION("IF(NOT(EXACT(A2695,A2694)), IF(ISERROR(FILTER(D$2:D2782, A$2:A2782 = A2695, D$2:D2782&lt;&gt;"""")), """", COUNTA(FILTER(D$2:D2782, A$2:A2782 = A2695, D$2:D2782&lt;&gt;""""))),"""")"),"")</f>
        <v/>
      </c>
    </row>
    <row r="2696" ht="14.25" customHeight="1">
      <c r="A2696" s="7" t="s">
        <v>5501</v>
      </c>
      <c r="B2696" s="7" t="s">
        <v>5502</v>
      </c>
      <c r="C2696" s="7" t="s">
        <v>44</v>
      </c>
      <c r="D2696" s="8"/>
      <c r="E2696" s="8"/>
      <c r="F2696" s="8"/>
      <c r="G2696" s="2" t="str">
        <f>IFERROR(__xludf.DUMMYFUNCTION("IF(NOT(EXACT(A2696,A2695)), IF(ISERROR(FILTER(D$2:D2782, A$2:A2782 = A2696, D$2:D2782&lt;&gt;"""")), """", COUNTA(FILTER(D$2:D2782, A$2:A2782 = A2696, D$2:D2782&lt;&gt;""""))),"""")"),"")</f>
        <v/>
      </c>
    </row>
    <row r="2697" ht="14.25" customHeight="1">
      <c r="A2697" s="7" t="s">
        <v>5503</v>
      </c>
      <c r="B2697" s="7" t="s">
        <v>5504</v>
      </c>
      <c r="C2697" s="7" t="s">
        <v>44</v>
      </c>
      <c r="D2697" s="8"/>
      <c r="E2697" s="8"/>
      <c r="F2697" s="8"/>
      <c r="G2697" s="2" t="str">
        <f>IFERROR(__xludf.DUMMYFUNCTION("IF(NOT(EXACT(A2697,A2696)), IF(ISERROR(FILTER(D$2:D2782, A$2:A2782 = A2697, D$2:D2782&lt;&gt;"""")), """", COUNTA(FILTER(D$2:D2782, A$2:A2782 = A2697, D$2:D2782&lt;&gt;""""))),"""")"),"")</f>
        <v/>
      </c>
    </row>
    <row r="2698" ht="14.25" customHeight="1">
      <c r="A2698" s="7" t="s">
        <v>5505</v>
      </c>
      <c r="B2698" s="7" t="s">
        <v>5506</v>
      </c>
      <c r="C2698" s="7" t="s">
        <v>44</v>
      </c>
      <c r="D2698" s="8"/>
      <c r="E2698" s="8"/>
      <c r="F2698" s="8"/>
      <c r="G2698" s="2" t="str">
        <f>IFERROR(__xludf.DUMMYFUNCTION("IF(NOT(EXACT(A2698,A2697)), IF(ISERROR(FILTER(D$2:D2782, A$2:A2782 = A2698, D$2:D2782&lt;&gt;"""")), """", COUNTA(FILTER(D$2:D2782, A$2:A2782 = A2698, D$2:D2782&lt;&gt;""""))),"""")"),"")</f>
        <v/>
      </c>
    </row>
    <row r="2699" ht="14.25" customHeight="1">
      <c r="A2699" s="7" t="s">
        <v>5507</v>
      </c>
      <c r="B2699" s="7" t="s">
        <v>5508</v>
      </c>
      <c r="C2699" s="7" t="s">
        <v>44</v>
      </c>
      <c r="D2699" s="8"/>
      <c r="E2699" s="8"/>
      <c r="F2699" s="8"/>
      <c r="G2699" s="2" t="str">
        <f>IFERROR(__xludf.DUMMYFUNCTION("IF(NOT(EXACT(A2699,A2698)), IF(ISERROR(FILTER(D$2:D2782, A$2:A2782 = A2699, D$2:D2782&lt;&gt;"""")), """", COUNTA(FILTER(D$2:D2782, A$2:A2782 = A2699, D$2:D2782&lt;&gt;""""))),"""")"),"")</f>
        <v/>
      </c>
    </row>
    <row r="2700" ht="14.25" customHeight="1">
      <c r="A2700" s="7" t="s">
        <v>5509</v>
      </c>
      <c r="B2700" s="7" t="s">
        <v>5510</v>
      </c>
      <c r="C2700" s="7" t="s">
        <v>44</v>
      </c>
      <c r="D2700" s="8"/>
      <c r="E2700" s="8"/>
      <c r="F2700" s="8"/>
      <c r="G2700" s="2" t="str">
        <f>IFERROR(__xludf.DUMMYFUNCTION("IF(NOT(EXACT(A2700,A2699)), IF(ISERROR(FILTER(D$2:D2782, A$2:A2782 = A2700, D$2:D2782&lt;&gt;"""")), """", COUNTA(FILTER(D$2:D2782, A$2:A2782 = A2700, D$2:D2782&lt;&gt;""""))),"""")"),"")</f>
        <v/>
      </c>
    </row>
    <row r="2701" ht="14.25" customHeight="1">
      <c r="A2701" s="7" t="s">
        <v>5511</v>
      </c>
      <c r="B2701" s="7" t="s">
        <v>5512</v>
      </c>
      <c r="C2701" s="7" t="s">
        <v>44</v>
      </c>
      <c r="D2701" s="8"/>
      <c r="E2701" s="8"/>
      <c r="F2701" s="8"/>
      <c r="G2701" s="2" t="str">
        <f>IFERROR(__xludf.DUMMYFUNCTION("IF(NOT(EXACT(A2701,A2700)), IF(ISERROR(FILTER(D$2:D2782, A$2:A2782 = A2701, D$2:D2782&lt;&gt;"""")), """", COUNTA(FILTER(D$2:D2782, A$2:A2782 = A2701, D$2:D2782&lt;&gt;""""))),"""")"),"")</f>
        <v/>
      </c>
    </row>
    <row r="2702" ht="14.25" customHeight="1">
      <c r="A2702" s="7" t="s">
        <v>5513</v>
      </c>
      <c r="B2702" s="7" t="s">
        <v>5514</v>
      </c>
      <c r="C2702" s="7" t="s">
        <v>44</v>
      </c>
      <c r="D2702" s="8"/>
      <c r="E2702" s="8"/>
      <c r="F2702" s="8"/>
      <c r="G2702" s="2" t="str">
        <f>IFERROR(__xludf.DUMMYFUNCTION("IF(NOT(EXACT(A2702,A2701)), IF(ISERROR(FILTER(D$2:D2782, A$2:A2782 = A2702, D$2:D2782&lt;&gt;"""")), """", COUNTA(FILTER(D$2:D2782, A$2:A2782 = A2702, D$2:D2782&lt;&gt;""""))),"""")"),"")</f>
        <v/>
      </c>
    </row>
    <row r="2703" ht="14.25" customHeight="1">
      <c r="A2703" s="7" t="s">
        <v>5515</v>
      </c>
      <c r="B2703" s="7" t="s">
        <v>5516</v>
      </c>
      <c r="C2703" s="7" t="s">
        <v>44</v>
      </c>
      <c r="D2703" s="8"/>
      <c r="E2703" s="8"/>
      <c r="F2703" s="8"/>
      <c r="G2703" s="2" t="str">
        <f>IFERROR(__xludf.DUMMYFUNCTION("IF(NOT(EXACT(A2703,A2702)), IF(ISERROR(FILTER(D$2:D2782, A$2:A2782 = A2703, D$2:D2782&lt;&gt;"""")), """", COUNTA(FILTER(D$2:D2782, A$2:A2782 = A2703, D$2:D2782&lt;&gt;""""))),"""")"),"")</f>
        <v/>
      </c>
    </row>
    <row r="2704" ht="14.25" customHeight="1">
      <c r="A2704" s="7" t="s">
        <v>5517</v>
      </c>
      <c r="B2704" s="7" t="s">
        <v>5518</v>
      </c>
      <c r="C2704" s="7" t="s">
        <v>44</v>
      </c>
      <c r="D2704" s="8"/>
      <c r="E2704" s="8"/>
      <c r="F2704" s="8"/>
      <c r="G2704" s="2" t="str">
        <f>IFERROR(__xludf.DUMMYFUNCTION("IF(NOT(EXACT(A2704,A2703)), IF(ISERROR(FILTER(D$2:D2782, A$2:A2782 = A2704, D$2:D2782&lt;&gt;"""")), """", COUNTA(FILTER(D$2:D2782, A$2:A2782 = A2704, D$2:D2782&lt;&gt;""""))),"""")"),"")</f>
        <v/>
      </c>
    </row>
    <row r="2705" ht="14.25" customHeight="1">
      <c r="A2705" s="7" t="s">
        <v>5519</v>
      </c>
      <c r="B2705" s="7" t="s">
        <v>5520</v>
      </c>
      <c r="C2705" s="7" t="s">
        <v>44</v>
      </c>
      <c r="D2705" s="8"/>
      <c r="E2705" s="8"/>
      <c r="F2705" s="8"/>
      <c r="G2705" s="2" t="str">
        <f>IFERROR(__xludf.DUMMYFUNCTION("IF(NOT(EXACT(A2705,A2704)), IF(ISERROR(FILTER(D$2:D2782, A$2:A2782 = A2705, D$2:D2782&lt;&gt;"""")), """", COUNTA(FILTER(D$2:D2782, A$2:A2782 = A2705, D$2:D2782&lt;&gt;""""))),"""")"),"")</f>
        <v/>
      </c>
    </row>
    <row r="2706" ht="14.25" customHeight="1">
      <c r="A2706" s="7" t="s">
        <v>5521</v>
      </c>
      <c r="B2706" s="7" t="s">
        <v>5522</v>
      </c>
      <c r="C2706" s="7" t="s">
        <v>44</v>
      </c>
      <c r="D2706" s="8"/>
      <c r="E2706" s="8"/>
      <c r="F2706" s="8"/>
      <c r="G2706" s="2" t="str">
        <f>IFERROR(__xludf.DUMMYFUNCTION("IF(NOT(EXACT(A2706,A2705)), IF(ISERROR(FILTER(D$2:D2782, A$2:A2782 = A2706, D$2:D2782&lt;&gt;"""")), """", COUNTA(FILTER(D$2:D2782, A$2:A2782 = A2706, D$2:D2782&lt;&gt;""""))),"""")"),"")</f>
        <v/>
      </c>
    </row>
    <row r="2707" ht="14.25" customHeight="1">
      <c r="A2707" s="7" t="s">
        <v>5523</v>
      </c>
      <c r="B2707" s="7" t="s">
        <v>5524</v>
      </c>
      <c r="C2707" s="7" t="s">
        <v>44</v>
      </c>
      <c r="D2707" s="8"/>
      <c r="E2707" s="8"/>
      <c r="F2707" s="8"/>
      <c r="G2707" s="2" t="str">
        <f>IFERROR(__xludf.DUMMYFUNCTION("IF(NOT(EXACT(A2707,A2706)), IF(ISERROR(FILTER(D$2:D2782, A$2:A2782 = A2707, D$2:D2782&lt;&gt;"""")), """", COUNTA(FILTER(D$2:D2782, A$2:A2782 = A2707, D$2:D2782&lt;&gt;""""))),"""")"),"")</f>
        <v/>
      </c>
    </row>
    <row r="2708" ht="14.25" customHeight="1">
      <c r="A2708" s="7" t="s">
        <v>5525</v>
      </c>
      <c r="B2708" s="7" t="s">
        <v>5526</v>
      </c>
      <c r="C2708" s="7" t="s">
        <v>44</v>
      </c>
      <c r="D2708" s="8"/>
      <c r="E2708" s="8"/>
      <c r="F2708" s="8"/>
      <c r="G2708" s="2" t="str">
        <f>IFERROR(__xludf.DUMMYFUNCTION("IF(NOT(EXACT(A2708,A2707)), IF(ISERROR(FILTER(D$2:D2782, A$2:A2782 = A2708, D$2:D2782&lt;&gt;"""")), """", COUNTA(FILTER(D$2:D2782, A$2:A2782 = A2708, D$2:D2782&lt;&gt;""""))),"""")"),"")</f>
        <v/>
      </c>
    </row>
    <row r="2709" ht="14.25" customHeight="1">
      <c r="A2709" s="7" t="s">
        <v>5527</v>
      </c>
      <c r="B2709" s="7" t="s">
        <v>5528</v>
      </c>
      <c r="C2709" s="7" t="s">
        <v>44</v>
      </c>
      <c r="D2709" s="8"/>
      <c r="E2709" s="8"/>
      <c r="F2709" s="8"/>
      <c r="G2709" s="2" t="str">
        <f>IFERROR(__xludf.DUMMYFUNCTION("IF(NOT(EXACT(A2709,A2708)), IF(ISERROR(FILTER(D$2:D2782, A$2:A2782 = A2709, D$2:D2782&lt;&gt;"""")), """", COUNTA(FILTER(D$2:D2782, A$2:A2782 = A2709, D$2:D2782&lt;&gt;""""))),"""")"),"")</f>
        <v/>
      </c>
    </row>
    <row r="2710" ht="14.25" customHeight="1">
      <c r="A2710" s="7" t="s">
        <v>5529</v>
      </c>
      <c r="B2710" s="7" t="s">
        <v>5530</v>
      </c>
      <c r="C2710" s="7" t="s">
        <v>44</v>
      </c>
      <c r="D2710" s="8"/>
      <c r="E2710" s="8"/>
      <c r="F2710" s="8"/>
      <c r="G2710" s="2" t="str">
        <f>IFERROR(__xludf.DUMMYFUNCTION("IF(NOT(EXACT(A2710,A2709)), IF(ISERROR(FILTER(D$2:D2782, A$2:A2782 = A2710, D$2:D2782&lt;&gt;"""")), """", COUNTA(FILTER(D$2:D2782, A$2:A2782 = A2710, D$2:D2782&lt;&gt;""""))),"""")"),"")</f>
        <v/>
      </c>
    </row>
    <row r="2711" ht="14.25" customHeight="1">
      <c r="A2711" s="7" t="s">
        <v>5531</v>
      </c>
      <c r="B2711" s="7" t="s">
        <v>5532</v>
      </c>
      <c r="C2711" s="7" t="s">
        <v>44</v>
      </c>
      <c r="D2711" s="8"/>
      <c r="E2711" s="8"/>
      <c r="F2711" s="8"/>
      <c r="G2711" s="2" t="str">
        <f>IFERROR(__xludf.DUMMYFUNCTION("IF(NOT(EXACT(A2711,A2710)), IF(ISERROR(FILTER(D$2:D2782, A$2:A2782 = A2711, D$2:D2782&lt;&gt;"""")), """", COUNTA(FILTER(D$2:D2782, A$2:A2782 = A2711, D$2:D2782&lt;&gt;""""))),"""")"),"")</f>
        <v/>
      </c>
    </row>
    <row r="2712" ht="14.25" customHeight="1">
      <c r="A2712" s="7" t="s">
        <v>5533</v>
      </c>
      <c r="B2712" s="7" t="s">
        <v>5534</v>
      </c>
      <c r="C2712" s="7" t="s">
        <v>44</v>
      </c>
      <c r="D2712" s="8"/>
      <c r="E2712" s="8"/>
      <c r="F2712" s="8"/>
      <c r="G2712" s="2" t="str">
        <f>IFERROR(__xludf.DUMMYFUNCTION("IF(NOT(EXACT(A2712,A2711)), IF(ISERROR(FILTER(D$2:D2782, A$2:A2782 = A2712, D$2:D2782&lt;&gt;"""")), """", COUNTA(FILTER(D$2:D2782, A$2:A2782 = A2712, D$2:D2782&lt;&gt;""""))),"""")"),"")</f>
        <v/>
      </c>
    </row>
    <row r="2713" ht="14.25" customHeight="1">
      <c r="A2713" s="7" t="s">
        <v>5535</v>
      </c>
      <c r="B2713" s="7" t="s">
        <v>5536</v>
      </c>
      <c r="C2713" s="7" t="s">
        <v>5537</v>
      </c>
      <c r="D2713" s="7" t="s">
        <v>5538</v>
      </c>
      <c r="E2713" s="7" t="s">
        <v>21</v>
      </c>
      <c r="F2713" s="7" t="s">
        <v>5200</v>
      </c>
      <c r="G2713" s="2">
        <f>IFERROR(__xludf.DUMMYFUNCTION("IF(NOT(EXACT(A2713,A2712)), IF(ISERROR(FILTER(D$2:D2782, A$2:A2782 = A2713, D$2:D2782&lt;&gt;"""")), """", COUNTA(FILTER(D$2:D2782, A$2:A2782 = A2713, D$2:D2782&lt;&gt;""""))),"""")"),1.0)</f>
        <v>1</v>
      </c>
    </row>
    <row r="2714" ht="14.25" customHeight="1">
      <c r="A2714" s="7" t="s">
        <v>5539</v>
      </c>
      <c r="B2714" s="7" t="s">
        <v>5540</v>
      </c>
      <c r="C2714" s="7" t="s">
        <v>44</v>
      </c>
      <c r="D2714" s="8"/>
      <c r="E2714" s="8"/>
      <c r="F2714" s="8"/>
      <c r="G2714" s="2" t="str">
        <f>IFERROR(__xludf.DUMMYFUNCTION("IF(NOT(EXACT(A2714,A2713)), IF(ISERROR(FILTER(D$2:D2782, A$2:A2782 = A2714, D$2:D2782&lt;&gt;"""")), """", COUNTA(FILTER(D$2:D2782, A$2:A2782 = A2714, D$2:D2782&lt;&gt;""""))),"""")"),"")</f>
        <v/>
      </c>
    </row>
    <row r="2715" ht="14.25" customHeight="1">
      <c r="A2715" s="7" t="s">
        <v>5541</v>
      </c>
      <c r="B2715" s="7" t="s">
        <v>5542</v>
      </c>
      <c r="C2715" s="7" t="s">
        <v>44</v>
      </c>
      <c r="D2715" s="8"/>
      <c r="E2715" s="8"/>
      <c r="F2715" s="8"/>
      <c r="G2715" s="2" t="str">
        <f>IFERROR(__xludf.DUMMYFUNCTION("IF(NOT(EXACT(A2715,A2714)), IF(ISERROR(FILTER(D$2:D2782, A$2:A2782 = A2715, D$2:D2782&lt;&gt;"""")), """", COUNTA(FILTER(D$2:D2782, A$2:A2782 = A2715, D$2:D2782&lt;&gt;""""))),"""")"),"")</f>
        <v/>
      </c>
    </row>
    <row r="2716" ht="14.25" customHeight="1">
      <c r="A2716" s="7" t="s">
        <v>5543</v>
      </c>
      <c r="B2716" s="7" t="s">
        <v>5544</v>
      </c>
      <c r="C2716" s="7" t="s">
        <v>44</v>
      </c>
      <c r="D2716" s="8"/>
      <c r="E2716" s="8"/>
      <c r="F2716" s="8"/>
      <c r="G2716" s="2" t="str">
        <f>IFERROR(__xludf.DUMMYFUNCTION("IF(NOT(EXACT(A2716,A2715)), IF(ISERROR(FILTER(D$2:D2782, A$2:A2782 = A2716, D$2:D2782&lt;&gt;"""")), """", COUNTA(FILTER(D$2:D2782, A$2:A2782 = A2716, D$2:D2782&lt;&gt;""""))),"""")"),"")</f>
        <v/>
      </c>
    </row>
    <row r="2717" ht="14.25" customHeight="1">
      <c r="A2717" s="7" t="s">
        <v>5545</v>
      </c>
      <c r="B2717" s="7" t="s">
        <v>5546</v>
      </c>
      <c r="C2717" s="7" t="s">
        <v>44</v>
      </c>
      <c r="D2717" s="8"/>
      <c r="E2717" s="8"/>
      <c r="F2717" s="8"/>
      <c r="G2717" s="2" t="str">
        <f>IFERROR(__xludf.DUMMYFUNCTION("IF(NOT(EXACT(A2717,A2716)), IF(ISERROR(FILTER(D$2:D2782, A$2:A2782 = A2717, D$2:D2782&lt;&gt;"""")), """", COUNTA(FILTER(D$2:D2782, A$2:A2782 = A2717, D$2:D2782&lt;&gt;""""))),"""")"),"")</f>
        <v/>
      </c>
    </row>
    <row r="2718" ht="14.25" customHeight="1">
      <c r="A2718" s="7" t="s">
        <v>5547</v>
      </c>
      <c r="B2718" s="7" t="s">
        <v>5548</v>
      </c>
      <c r="C2718" s="7" t="s">
        <v>44</v>
      </c>
      <c r="D2718" s="8"/>
      <c r="E2718" s="8"/>
      <c r="F2718" s="8"/>
      <c r="G2718" s="2" t="str">
        <f>IFERROR(__xludf.DUMMYFUNCTION("IF(NOT(EXACT(A2718,A2717)), IF(ISERROR(FILTER(D$2:D2782, A$2:A2782 = A2718, D$2:D2782&lt;&gt;"""")), """", COUNTA(FILTER(D$2:D2782, A$2:A2782 = A2718, D$2:D2782&lt;&gt;""""))),"""")"),"")</f>
        <v/>
      </c>
    </row>
    <row r="2719" ht="14.25" customHeight="1">
      <c r="A2719" s="7" t="s">
        <v>5549</v>
      </c>
      <c r="B2719" s="7" t="s">
        <v>5550</v>
      </c>
      <c r="C2719" s="7" t="s">
        <v>44</v>
      </c>
      <c r="D2719" s="8"/>
      <c r="E2719" s="8"/>
      <c r="F2719" s="8"/>
      <c r="G2719" s="2" t="str">
        <f>IFERROR(__xludf.DUMMYFUNCTION("IF(NOT(EXACT(A2719,A2718)), IF(ISERROR(FILTER(D$2:D2782, A$2:A2782 = A2719, D$2:D2782&lt;&gt;"""")), """", COUNTA(FILTER(D$2:D2782, A$2:A2782 = A2719, D$2:D2782&lt;&gt;""""))),"""")"),"")</f>
        <v/>
      </c>
    </row>
    <row r="2720" ht="14.25" customHeight="1">
      <c r="A2720" s="7" t="s">
        <v>5551</v>
      </c>
      <c r="B2720" s="7" t="s">
        <v>5552</v>
      </c>
      <c r="C2720" s="7" t="s">
        <v>44</v>
      </c>
      <c r="D2720" s="8"/>
      <c r="E2720" s="8"/>
      <c r="F2720" s="8"/>
      <c r="G2720" s="2" t="str">
        <f>IFERROR(__xludf.DUMMYFUNCTION("IF(NOT(EXACT(A2720,A2719)), IF(ISERROR(FILTER(D$2:D2782, A$2:A2782 = A2720, D$2:D2782&lt;&gt;"""")), """", COUNTA(FILTER(D$2:D2782, A$2:A2782 = A2720, D$2:D2782&lt;&gt;""""))),"""")"),"")</f>
        <v/>
      </c>
    </row>
    <row r="2721" ht="14.25" customHeight="1">
      <c r="A2721" s="7" t="s">
        <v>5553</v>
      </c>
      <c r="B2721" s="7" t="s">
        <v>5554</v>
      </c>
      <c r="C2721" s="7" t="s">
        <v>44</v>
      </c>
      <c r="D2721" s="8"/>
      <c r="E2721" s="8"/>
      <c r="F2721" s="8"/>
      <c r="G2721" s="2" t="str">
        <f>IFERROR(__xludf.DUMMYFUNCTION("IF(NOT(EXACT(A2721,A2720)), IF(ISERROR(FILTER(D$2:D2782, A$2:A2782 = A2721, D$2:D2782&lt;&gt;"""")), """", COUNTA(FILTER(D$2:D2782, A$2:A2782 = A2721, D$2:D2782&lt;&gt;""""))),"""")"),"")</f>
        <v/>
      </c>
    </row>
    <row r="2722" ht="14.25" customHeight="1">
      <c r="A2722" s="7" t="s">
        <v>5555</v>
      </c>
      <c r="B2722" s="7" t="s">
        <v>5556</v>
      </c>
      <c r="C2722" s="7" t="s">
        <v>44</v>
      </c>
      <c r="D2722" s="8"/>
      <c r="E2722" s="8"/>
      <c r="F2722" s="8"/>
      <c r="G2722" s="2" t="str">
        <f>IFERROR(__xludf.DUMMYFUNCTION("IF(NOT(EXACT(A2722,A2721)), IF(ISERROR(FILTER(D$2:D2782, A$2:A2782 = A2722, D$2:D2782&lt;&gt;"""")), """", COUNTA(FILTER(D$2:D2782, A$2:A2782 = A2722, D$2:D2782&lt;&gt;""""))),"""")"),"")</f>
        <v/>
      </c>
    </row>
    <row r="2723" ht="14.25" customHeight="1">
      <c r="A2723" s="7" t="s">
        <v>5557</v>
      </c>
      <c r="B2723" s="7" t="s">
        <v>5558</v>
      </c>
      <c r="C2723" s="7" t="s">
        <v>44</v>
      </c>
      <c r="D2723" s="8"/>
      <c r="E2723" s="8"/>
      <c r="F2723" s="8"/>
      <c r="G2723" s="2" t="str">
        <f>IFERROR(__xludf.DUMMYFUNCTION("IF(NOT(EXACT(A2723,A2722)), IF(ISERROR(FILTER(D$2:D2782, A$2:A2782 = A2723, D$2:D2782&lt;&gt;"""")), """", COUNTA(FILTER(D$2:D2782, A$2:A2782 = A2723, D$2:D2782&lt;&gt;""""))),"""")"),"")</f>
        <v/>
      </c>
    </row>
    <row r="2724" ht="14.25" customHeight="1">
      <c r="A2724" s="7" t="s">
        <v>5559</v>
      </c>
      <c r="B2724" s="7" t="s">
        <v>5560</v>
      </c>
      <c r="C2724" s="7" t="s">
        <v>44</v>
      </c>
      <c r="D2724" s="8"/>
      <c r="E2724" s="8"/>
      <c r="F2724" s="8"/>
      <c r="G2724" s="2" t="str">
        <f>IFERROR(__xludf.DUMMYFUNCTION("IF(NOT(EXACT(A2724,A2723)), IF(ISERROR(FILTER(D$2:D2782, A$2:A2782 = A2724, D$2:D2782&lt;&gt;"""")), """", COUNTA(FILTER(D$2:D2782, A$2:A2782 = A2724, D$2:D2782&lt;&gt;""""))),"""")"),"")</f>
        <v/>
      </c>
    </row>
    <row r="2725" ht="14.25" customHeight="1">
      <c r="A2725" s="7" t="s">
        <v>5561</v>
      </c>
      <c r="B2725" s="7" t="s">
        <v>5562</v>
      </c>
      <c r="C2725" s="7" t="s">
        <v>44</v>
      </c>
      <c r="D2725" s="8"/>
      <c r="E2725" s="8"/>
      <c r="F2725" s="8"/>
      <c r="G2725" s="2" t="str">
        <f>IFERROR(__xludf.DUMMYFUNCTION("IF(NOT(EXACT(A2725,A2724)), IF(ISERROR(FILTER(D$2:D2782, A$2:A2782 = A2725, D$2:D2782&lt;&gt;"""")), """", COUNTA(FILTER(D$2:D2782, A$2:A2782 = A2725, D$2:D2782&lt;&gt;""""))),"""")"),"")</f>
        <v/>
      </c>
    </row>
    <row r="2726" ht="14.25" customHeight="1">
      <c r="A2726" s="7" t="s">
        <v>5563</v>
      </c>
      <c r="B2726" s="7" t="s">
        <v>5564</v>
      </c>
      <c r="C2726" s="7" t="s">
        <v>44</v>
      </c>
      <c r="D2726" s="8"/>
      <c r="E2726" s="8"/>
      <c r="F2726" s="8"/>
      <c r="G2726" s="2" t="str">
        <f>IFERROR(__xludf.DUMMYFUNCTION("IF(NOT(EXACT(A2726,A2725)), IF(ISERROR(FILTER(D$2:D2782, A$2:A2782 = A2726, D$2:D2782&lt;&gt;"""")), """", COUNTA(FILTER(D$2:D2782, A$2:A2782 = A2726, D$2:D2782&lt;&gt;""""))),"""")"),"")</f>
        <v/>
      </c>
    </row>
    <row r="2727" ht="14.25" customHeight="1">
      <c r="A2727" s="7" t="s">
        <v>5565</v>
      </c>
      <c r="B2727" s="7" t="s">
        <v>5566</v>
      </c>
      <c r="C2727" s="7" t="s">
        <v>44</v>
      </c>
      <c r="D2727" s="8"/>
      <c r="E2727" s="8"/>
      <c r="F2727" s="8"/>
      <c r="G2727" s="2" t="str">
        <f>IFERROR(__xludf.DUMMYFUNCTION("IF(NOT(EXACT(A2727,A2726)), IF(ISERROR(FILTER(D$2:D2782, A$2:A2782 = A2727, D$2:D2782&lt;&gt;"""")), """", COUNTA(FILTER(D$2:D2782, A$2:A2782 = A2727, D$2:D2782&lt;&gt;""""))),"""")"),"")</f>
        <v/>
      </c>
    </row>
    <row r="2728" ht="14.25" customHeight="1">
      <c r="A2728" s="7" t="s">
        <v>5567</v>
      </c>
      <c r="B2728" s="7" t="s">
        <v>5568</v>
      </c>
      <c r="C2728" s="7" t="s">
        <v>44</v>
      </c>
      <c r="D2728" s="8"/>
      <c r="E2728" s="8"/>
      <c r="F2728" s="8"/>
      <c r="G2728" s="2" t="str">
        <f>IFERROR(__xludf.DUMMYFUNCTION("IF(NOT(EXACT(A2728,A2727)), IF(ISERROR(FILTER(D$2:D2782, A$2:A2782 = A2728, D$2:D2782&lt;&gt;"""")), """", COUNTA(FILTER(D$2:D2782, A$2:A2782 = A2728, D$2:D2782&lt;&gt;""""))),"""")"),"")</f>
        <v/>
      </c>
    </row>
    <row r="2729" ht="14.25" customHeight="1">
      <c r="A2729" s="7" t="s">
        <v>5569</v>
      </c>
      <c r="B2729" s="7" t="s">
        <v>5570</v>
      </c>
      <c r="C2729" s="7" t="s">
        <v>44</v>
      </c>
      <c r="D2729" s="8"/>
      <c r="E2729" s="8"/>
      <c r="F2729" s="8"/>
      <c r="G2729" s="2" t="str">
        <f>IFERROR(__xludf.DUMMYFUNCTION("IF(NOT(EXACT(A2729,A2728)), IF(ISERROR(FILTER(D$2:D2782, A$2:A2782 = A2729, D$2:D2782&lt;&gt;"""")), """", COUNTA(FILTER(D$2:D2782, A$2:A2782 = A2729, D$2:D2782&lt;&gt;""""))),"""")"),"")</f>
        <v/>
      </c>
    </row>
    <row r="2730" ht="14.25" customHeight="1">
      <c r="A2730" s="7" t="s">
        <v>5571</v>
      </c>
      <c r="B2730" s="7" t="s">
        <v>5572</v>
      </c>
      <c r="C2730" s="7" t="s">
        <v>44</v>
      </c>
      <c r="D2730" s="8"/>
      <c r="E2730" s="8"/>
      <c r="F2730" s="8"/>
      <c r="G2730" s="2" t="str">
        <f>IFERROR(__xludf.DUMMYFUNCTION("IF(NOT(EXACT(A2730,A2729)), IF(ISERROR(FILTER(D$2:D2782, A$2:A2782 = A2730, D$2:D2782&lt;&gt;"""")), """", COUNTA(FILTER(D$2:D2782, A$2:A2782 = A2730, D$2:D2782&lt;&gt;""""))),"""")"),"")</f>
        <v/>
      </c>
    </row>
    <row r="2731" ht="14.25" customHeight="1">
      <c r="A2731" s="7" t="s">
        <v>5573</v>
      </c>
      <c r="B2731" s="7" t="s">
        <v>5574</v>
      </c>
      <c r="C2731" s="7" t="s">
        <v>44</v>
      </c>
      <c r="D2731" s="8"/>
      <c r="E2731" s="8"/>
      <c r="F2731" s="8"/>
      <c r="G2731" s="2" t="str">
        <f>IFERROR(__xludf.DUMMYFUNCTION("IF(NOT(EXACT(A2731,A2730)), IF(ISERROR(FILTER(D$2:D2782, A$2:A2782 = A2731, D$2:D2782&lt;&gt;"""")), """", COUNTA(FILTER(D$2:D2782, A$2:A2782 = A2731, D$2:D2782&lt;&gt;""""))),"""")"),"")</f>
        <v/>
      </c>
    </row>
    <row r="2732" ht="14.25" customHeight="1">
      <c r="A2732" s="7" t="s">
        <v>5575</v>
      </c>
      <c r="B2732" s="7" t="s">
        <v>5576</v>
      </c>
      <c r="C2732" s="7" t="s">
        <v>44</v>
      </c>
      <c r="D2732" s="8"/>
      <c r="E2732" s="8"/>
      <c r="F2732" s="8"/>
      <c r="G2732" s="2" t="str">
        <f>IFERROR(__xludf.DUMMYFUNCTION("IF(NOT(EXACT(A2732,A2731)), IF(ISERROR(FILTER(D$2:D2782, A$2:A2782 = A2732, D$2:D2782&lt;&gt;"""")), """", COUNTA(FILTER(D$2:D2782, A$2:A2782 = A2732, D$2:D2782&lt;&gt;""""))),"""")"),"")</f>
        <v/>
      </c>
    </row>
    <row r="2733" ht="14.25" customHeight="1">
      <c r="A2733" s="7" t="s">
        <v>5577</v>
      </c>
      <c r="B2733" s="7" t="s">
        <v>5578</v>
      </c>
      <c r="C2733" s="7" t="s">
        <v>44</v>
      </c>
      <c r="D2733" s="8"/>
      <c r="E2733" s="8"/>
      <c r="F2733" s="8"/>
      <c r="G2733" s="2" t="str">
        <f>IFERROR(__xludf.DUMMYFUNCTION("IF(NOT(EXACT(A2733,A2732)), IF(ISERROR(FILTER(D$2:D2782, A$2:A2782 = A2733, D$2:D2782&lt;&gt;"""")), """", COUNTA(FILTER(D$2:D2782, A$2:A2782 = A2733, D$2:D2782&lt;&gt;""""))),"""")"),"")</f>
        <v/>
      </c>
    </row>
    <row r="2734" ht="14.25" customHeight="1">
      <c r="A2734" s="7" t="s">
        <v>5579</v>
      </c>
      <c r="B2734" s="7" t="s">
        <v>5580</v>
      </c>
      <c r="C2734" s="7" t="s">
        <v>44</v>
      </c>
      <c r="D2734" s="8"/>
      <c r="E2734" s="8"/>
      <c r="F2734" s="8"/>
      <c r="G2734" s="2" t="str">
        <f>IFERROR(__xludf.DUMMYFUNCTION("IF(NOT(EXACT(A2734,A2733)), IF(ISERROR(FILTER(D$2:D2782, A$2:A2782 = A2734, D$2:D2782&lt;&gt;"""")), """", COUNTA(FILTER(D$2:D2782, A$2:A2782 = A2734, D$2:D2782&lt;&gt;""""))),"""")"),"")</f>
        <v/>
      </c>
    </row>
    <row r="2735" ht="14.25" customHeight="1">
      <c r="A2735" s="7" t="s">
        <v>5581</v>
      </c>
      <c r="B2735" s="7" t="s">
        <v>5582</v>
      </c>
      <c r="C2735" s="7" t="s">
        <v>44</v>
      </c>
      <c r="D2735" s="8"/>
      <c r="E2735" s="8"/>
      <c r="F2735" s="8"/>
      <c r="G2735" s="2" t="str">
        <f>IFERROR(__xludf.DUMMYFUNCTION("IF(NOT(EXACT(A2735,A2734)), IF(ISERROR(FILTER(D$2:D2782, A$2:A2782 = A2735, D$2:D2782&lt;&gt;"""")), """", COUNTA(FILTER(D$2:D2782, A$2:A2782 = A2735, D$2:D2782&lt;&gt;""""))),"""")"),"")</f>
        <v/>
      </c>
    </row>
    <row r="2736" ht="14.25" customHeight="1">
      <c r="A2736" s="7" t="s">
        <v>5583</v>
      </c>
      <c r="B2736" s="7" t="s">
        <v>5584</v>
      </c>
      <c r="C2736" s="7" t="s">
        <v>44</v>
      </c>
      <c r="D2736" s="8"/>
      <c r="E2736" s="8"/>
      <c r="F2736" s="8"/>
      <c r="G2736" s="2" t="str">
        <f>IFERROR(__xludf.DUMMYFUNCTION("IF(NOT(EXACT(A2736,A2735)), IF(ISERROR(FILTER(D$2:D2782, A$2:A2782 = A2736, D$2:D2782&lt;&gt;"""")), """", COUNTA(FILTER(D$2:D2782, A$2:A2782 = A2736, D$2:D2782&lt;&gt;""""))),"""")"),"")</f>
        <v/>
      </c>
    </row>
    <row r="2737" ht="14.25" customHeight="1">
      <c r="A2737" s="7" t="s">
        <v>5585</v>
      </c>
      <c r="B2737" s="7" t="s">
        <v>5586</v>
      </c>
      <c r="C2737" s="7" t="s">
        <v>44</v>
      </c>
      <c r="D2737" s="8"/>
      <c r="E2737" s="8"/>
      <c r="F2737" s="8"/>
      <c r="G2737" s="2" t="str">
        <f>IFERROR(__xludf.DUMMYFUNCTION("IF(NOT(EXACT(A2737,A2736)), IF(ISERROR(FILTER(D$2:D2782, A$2:A2782 = A2737, D$2:D2782&lt;&gt;"""")), """", COUNTA(FILTER(D$2:D2782, A$2:A2782 = A2737, D$2:D2782&lt;&gt;""""))),"""")"),"")</f>
        <v/>
      </c>
    </row>
    <row r="2738" ht="14.25" customHeight="1">
      <c r="A2738" s="7" t="s">
        <v>5587</v>
      </c>
      <c r="B2738" s="7" t="s">
        <v>5588</v>
      </c>
      <c r="C2738" s="7" t="s">
        <v>44</v>
      </c>
      <c r="D2738" s="8"/>
      <c r="E2738" s="8"/>
      <c r="F2738" s="8"/>
      <c r="G2738" s="2" t="str">
        <f>IFERROR(__xludf.DUMMYFUNCTION("IF(NOT(EXACT(A2738,A2737)), IF(ISERROR(FILTER(D$2:D2782, A$2:A2782 = A2738, D$2:D2782&lt;&gt;"""")), """", COUNTA(FILTER(D$2:D2782, A$2:A2782 = A2738, D$2:D2782&lt;&gt;""""))),"""")"),"")</f>
        <v/>
      </c>
    </row>
    <row r="2739" ht="14.25" customHeight="1">
      <c r="A2739" s="7" t="s">
        <v>5589</v>
      </c>
      <c r="B2739" s="7" t="s">
        <v>5590</v>
      </c>
      <c r="C2739" s="7" t="s">
        <v>44</v>
      </c>
      <c r="D2739" s="8"/>
      <c r="E2739" s="8"/>
      <c r="F2739" s="8"/>
      <c r="G2739" s="2" t="str">
        <f>IFERROR(__xludf.DUMMYFUNCTION("IF(NOT(EXACT(A2739,A2738)), IF(ISERROR(FILTER(D$2:D2782, A$2:A2782 = A2739, D$2:D2782&lt;&gt;"""")), """", COUNTA(FILTER(D$2:D2782, A$2:A2782 = A2739, D$2:D2782&lt;&gt;""""))),"""")"),"")</f>
        <v/>
      </c>
    </row>
    <row r="2740" ht="14.25" customHeight="1">
      <c r="A2740" s="7" t="s">
        <v>5591</v>
      </c>
      <c r="B2740" s="7" t="s">
        <v>5592</v>
      </c>
      <c r="C2740" s="7" t="s">
        <v>44</v>
      </c>
      <c r="D2740" s="8"/>
      <c r="E2740" s="8"/>
      <c r="F2740" s="8"/>
      <c r="G2740" s="2" t="str">
        <f>IFERROR(__xludf.DUMMYFUNCTION("IF(NOT(EXACT(A2740,A2739)), IF(ISERROR(FILTER(D$2:D2782, A$2:A2782 = A2740, D$2:D2782&lt;&gt;"""")), """", COUNTA(FILTER(D$2:D2782, A$2:A2782 = A2740, D$2:D2782&lt;&gt;""""))),"""")"),"")</f>
        <v/>
      </c>
    </row>
    <row r="2741" ht="14.25" customHeight="1">
      <c r="A2741" s="7" t="s">
        <v>5593</v>
      </c>
      <c r="B2741" s="7" t="s">
        <v>5594</v>
      </c>
      <c r="C2741" s="7" t="s">
        <v>44</v>
      </c>
      <c r="D2741" s="8"/>
      <c r="E2741" s="8"/>
      <c r="F2741" s="8"/>
      <c r="G2741" s="2" t="str">
        <f>IFERROR(__xludf.DUMMYFUNCTION("IF(NOT(EXACT(A2741,A2740)), IF(ISERROR(FILTER(D$2:D2782, A$2:A2782 = A2741, D$2:D2782&lt;&gt;"""")), """", COUNTA(FILTER(D$2:D2782, A$2:A2782 = A2741, D$2:D2782&lt;&gt;""""))),"""")"),"")</f>
        <v/>
      </c>
    </row>
    <row r="2742" ht="14.25" customHeight="1">
      <c r="A2742" s="7" t="s">
        <v>5595</v>
      </c>
      <c r="B2742" s="7" t="s">
        <v>5596</v>
      </c>
      <c r="C2742" s="7" t="s">
        <v>44</v>
      </c>
      <c r="D2742" s="8"/>
      <c r="E2742" s="8"/>
      <c r="F2742" s="8"/>
      <c r="G2742" s="2" t="str">
        <f>IFERROR(__xludf.DUMMYFUNCTION("IF(NOT(EXACT(A2742,A2741)), IF(ISERROR(FILTER(D$2:D2782, A$2:A2782 = A2742, D$2:D2782&lt;&gt;"""")), """", COUNTA(FILTER(D$2:D2782, A$2:A2782 = A2742, D$2:D2782&lt;&gt;""""))),"""")"),"")</f>
        <v/>
      </c>
    </row>
    <row r="2743" ht="14.25" customHeight="1">
      <c r="A2743" s="7" t="s">
        <v>5597</v>
      </c>
      <c r="B2743" s="7" t="s">
        <v>5598</v>
      </c>
      <c r="C2743" s="7" t="s">
        <v>44</v>
      </c>
      <c r="D2743" s="8"/>
      <c r="E2743" s="8"/>
      <c r="F2743" s="8"/>
      <c r="G2743" s="2" t="str">
        <f>IFERROR(__xludf.DUMMYFUNCTION("IF(NOT(EXACT(A2743,A2742)), IF(ISERROR(FILTER(D$2:D2782, A$2:A2782 = A2743, D$2:D2782&lt;&gt;"""")), """", COUNTA(FILTER(D$2:D2782, A$2:A2782 = A2743, D$2:D2782&lt;&gt;""""))),"""")"),"")</f>
        <v/>
      </c>
    </row>
    <row r="2744" ht="14.25" customHeight="1">
      <c r="A2744" s="7" t="s">
        <v>5599</v>
      </c>
      <c r="B2744" s="7" t="s">
        <v>5600</v>
      </c>
      <c r="C2744" s="7" t="s">
        <v>44</v>
      </c>
      <c r="D2744" s="8"/>
      <c r="E2744" s="8"/>
      <c r="F2744" s="8"/>
      <c r="G2744" s="2" t="str">
        <f>IFERROR(__xludf.DUMMYFUNCTION("IF(NOT(EXACT(A2744,A2743)), IF(ISERROR(FILTER(D$2:D2782, A$2:A2782 = A2744, D$2:D2782&lt;&gt;"""")), """", COUNTA(FILTER(D$2:D2782, A$2:A2782 = A2744, D$2:D2782&lt;&gt;""""))),"""")"),"")</f>
        <v/>
      </c>
    </row>
    <row r="2745" ht="14.25" customHeight="1">
      <c r="A2745" s="7" t="s">
        <v>5601</v>
      </c>
      <c r="B2745" s="7" t="s">
        <v>5602</v>
      </c>
      <c r="C2745" s="7" t="s">
        <v>44</v>
      </c>
      <c r="D2745" s="8"/>
      <c r="E2745" s="8"/>
      <c r="F2745" s="8"/>
      <c r="G2745" s="2" t="str">
        <f>IFERROR(__xludf.DUMMYFUNCTION("IF(NOT(EXACT(A2745,A2744)), IF(ISERROR(FILTER(D$2:D2782, A$2:A2782 = A2745, D$2:D2782&lt;&gt;"""")), """", COUNTA(FILTER(D$2:D2782, A$2:A2782 = A2745, D$2:D2782&lt;&gt;""""))),"""")"),"")</f>
        <v/>
      </c>
    </row>
    <row r="2746" ht="14.25" customHeight="1">
      <c r="A2746" s="7" t="s">
        <v>5603</v>
      </c>
      <c r="B2746" s="7" t="s">
        <v>5604</v>
      </c>
      <c r="C2746" s="7" t="s">
        <v>44</v>
      </c>
      <c r="D2746" s="8"/>
      <c r="E2746" s="8"/>
      <c r="F2746" s="8"/>
      <c r="G2746" s="2" t="str">
        <f>IFERROR(__xludf.DUMMYFUNCTION("IF(NOT(EXACT(A2746,A2745)), IF(ISERROR(FILTER(D$2:D2782, A$2:A2782 = A2746, D$2:D2782&lt;&gt;"""")), """", COUNTA(FILTER(D$2:D2782, A$2:A2782 = A2746, D$2:D2782&lt;&gt;""""))),"""")"),"")</f>
        <v/>
      </c>
    </row>
    <row r="2747" ht="14.25" customHeight="1">
      <c r="A2747" s="7" t="s">
        <v>5605</v>
      </c>
      <c r="B2747" s="7" t="s">
        <v>5606</v>
      </c>
      <c r="C2747" s="7" t="s">
        <v>5607</v>
      </c>
      <c r="D2747" s="7" t="s">
        <v>5608</v>
      </c>
      <c r="E2747" s="7" t="s">
        <v>21</v>
      </c>
      <c r="F2747" s="7" t="s">
        <v>5609</v>
      </c>
      <c r="G2747" s="2">
        <f>IFERROR(__xludf.DUMMYFUNCTION("IF(NOT(EXACT(A2747,A2746)), IF(ISERROR(FILTER(D$2:D2782, A$2:A2782 = A2747, D$2:D2782&lt;&gt;"""")), """", COUNTA(FILTER(D$2:D2782, A$2:A2782 = A2747, D$2:D2782&lt;&gt;""""))),"""")"),2.0)</f>
        <v>2</v>
      </c>
    </row>
    <row r="2748" ht="14.25" customHeight="1">
      <c r="A2748" s="7" t="s">
        <v>5605</v>
      </c>
      <c r="B2748" s="7" t="s">
        <v>5606</v>
      </c>
      <c r="C2748" s="7" t="s">
        <v>5607</v>
      </c>
      <c r="D2748" s="7" t="s">
        <v>5608</v>
      </c>
      <c r="E2748" s="7" t="s">
        <v>21</v>
      </c>
      <c r="F2748" s="7" t="s">
        <v>691</v>
      </c>
      <c r="G2748" s="2" t="str">
        <f>IFERROR(__xludf.DUMMYFUNCTION("IF(NOT(EXACT(A2748,A2747)), IF(ISERROR(FILTER(D$2:D2782, A$2:A2782 = A2748, D$2:D2782&lt;&gt;"""")), """", COUNTA(FILTER(D$2:D2782, A$2:A2782 = A2748, D$2:D2782&lt;&gt;""""))),"""")"),"")</f>
        <v/>
      </c>
    </row>
    <row r="2749" ht="14.25" customHeight="1">
      <c r="A2749" s="7" t="s">
        <v>5610</v>
      </c>
      <c r="B2749" s="7" t="s">
        <v>5611</v>
      </c>
      <c r="C2749" s="7" t="s">
        <v>5612</v>
      </c>
      <c r="D2749" s="7" t="s">
        <v>5613</v>
      </c>
      <c r="E2749" s="7" t="s">
        <v>21</v>
      </c>
      <c r="F2749" s="7" t="s">
        <v>5614</v>
      </c>
      <c r="G2749" s="2">
        <f>IFERROR(__xludf.DUMMYFUNCTION("IF(NOT(EXACT(A2749,A2748)), IF(ISERROR(FILTER(D$2:D2782, A$2:A2782 = A2749, D$2:D2782&lt;&gt;"""")), """", COUNTA(FILTER(D$2:D2782, A$2:A2782 = A2749, D$2:D2782&lt;&gt;""""))),"""")"),1.0)</f>
        <v>1</v>
      </c>
    </row>
    <row r="2750" ht="14.25" customHeight="1">
      <c r="A2750" s="7" t="s">
        <v>5615</v>
      </c>
      <c r="B2750" s="7" t="s">
        <v>5616</v>
      </c>
      <c r="C2750" s="7" t="s">
        <v>44</v>
      </c>
      <c r="D2750" s="8"/>
      <c r="E2750" s="8"/>
      <c r="F2750" s="8"/>
      <c r="G2750" s="2" t="str">
        <f>IFERROR(__xludf.DUMMYFUNCTION("IF(NOT(EXACT(A2750,A2749)), IF(ISERROR(FILTER(D$2:D2782, A$2:A2782 = A2750, D$2:D2782&lt;&gt;"""")), """", COUNTA(FILTER(D$2:D2782, A$2:A2782 = A2750, D$2:D2782&lt;&gt;""""))),"""")"),"")</f>
        <v/>
      </c>
    </row>
    <row r="2751" ht="14.25" customHeight="1">
      <c r="A2751" s="7" t="s">
        <v>5617</v>
      </c>
      <c r="B2751" s="7" t="s">
        <v>5618</v>
      </c>
      <c r="C2751" s="7" t="s">
        <v>44</v>
      </c>
      <c r="D2751" s="8"/>
      <c r="E2751" s="8"/>
      <c r="F2751" s="8"/>
      <c r="G2751" s="2" t="str">
        <f>IFERROR(__xludf.DUMMYFUNCTION("IF(NOT(EXACT(A2751,A2750)), IF(ISERROR(FILTER(D$2:D2782, A$2:A2782 = A2751, D$2:D2782&lt;&gt;"""")), """", COUNTA(FILTER(D$2:D2782, A$2:A2782 = A2751, D$2:D2782&lt;&gt;""""))),"""")"),"")</f>
        <v/>
      </c>
    </row>
    <row r="2752" ht="14.25" customHeight="1">
      <c r="A2752" s="7" t="s">
        <v>5619</v>
      </c>
      <c r="B2752" s="7" t="s">
        <v>5620</v>
      </c>
      <c r="C2752" s="7" t="s">
        <v>44</v>
      </c>
      <c r="D2752" s="8"/>
      <c r="E2752" s="8"/>
      <c r="F2752" s="8"/>
      <c r="G2752" s="2" t="str">
        <f>IFERROR(__xludf.DUMMYFUNCTION("IF(NOT(EXACT(A2752,A2751)), IF(ISERROR(FILTER(D$2:D2782, A$2:A2782 = A2752, D$2:D2782&lt;&gt;"""")), """", COUNTA(FILTER(D$2:D2782, A$2:A2782 = A2752, D$2:D2782&lt;&gt;""""))),"""")"),"")</f>
        <v/>
      </c>
    </row>
    <row r="2753" ht="14.25" customHeight="1">
      <c r="A2753" s="7" t="s">
        <v>5621</v>
      </c>
      <c r="B2753" s="7" t="s">
        <v>5622</v>
      </c>
      <c r="C2753" s="7" t="s">
        <v>44</v>
      </c>
      <c r="D2753" s="8"/>
      <c r="E2753" s="8"/>
      <c r="F2753" s="8"/>
      <c r="G2753" s="2" t="str">
        <f>IFERROR(__xludf.DUMMYFUNCTION("IF(NOT(EXACT(A2753,A2752)), IF(ISERROR(FILTER(D$2:D2782, A$2:A2782 = A2753, D$2:D2782&lt;&gt;"""")), """", COUNTA(FILTER(D$2:D2782, A$2:A2782 = A2753, D$2:D2782&lt;&gt;""""))),"""")"),"")</f>
        <v/>
      </c>
    </row>
    <row r="2754" ht="14.25" customHeight="1">
      <c r="A2754" s="7" t="s">
        <v>5623</v>
      </c>
      <c r="B2754" s="7" t="s">
        <v>5624</v>
      </c>
      <c r="C2754" s="7" t="s">
        <v>44</v>
      </c>
      <c r="D2754" s="8"/>
      <c r="E2754" s="8"/>
      <c r="F2754" s="8"/>
      <c r="G2754" s="2" t="str">
        <f>IFERROR(__xludf.DUMMYFUNCTION("IF(NOT(EXACT(A2754,A2753)), IF(ISERROR(FILTER(D$2:D2782, A$2:A2782 = A2754, D$2:D2782&lt;&gt;"""")), """", COUNTA(FILTER(D$2:D2782, A$2:A2782 = A2754, D$2:D2782&lt;&gt;""""))),"""")"),"")</f>
        <v/>
      </c>
    </row>
    <row r="2755" ht="14.25" customHeight="1">
      <c r="A2755" s="7" t="s">
        <v>5625</v>
      </c>
      <c r="B2755" s="7" t="s">
        <v>5626</v>
      </c>
      <c r="C2755" s="7" t="s">
        <v>44</v>
      </c>
      <c r="D2755" s="8"/>
      <c r="E2755" s="8"/>
      <c r="F2755" s="8"/>
      <c r="G2755" s="2" t="str">
        <f>IFERROR(__xludf.DUMMYFUNCTION("IF(NOT(EXACT(A2755,A2754)), IF(ISERROR(FILTER(D$2:D2782, A$2:A2782 = A2755, D$2:D2782&lt;&gt;"""")), """", COUNTA(FILTER(D$2:D2782, A$2:A2782 = A2755, D$2:D2782&lt;&gt;""""))),"""")"),"")</f>
        <v/>
      </c>
    </row>
    <row r="2756" ht="14.25" customHeight="1">
      <c r="A2756" s="7" t="s">
        <v>5627</v>
      </c>
      <c r="B2756" s="7" t="s">
        <v>5628</v>
      </c>
      <c r="C2756" s="7" t="s">
        <v>44</v>
      </c>
      <c r="D2756" s="8"/>
      <c r="E2756" s="8"/>
      <c r="F2756" s="8"/>
      <c r="G2756" s="2" t="str">
        <f>IFERROR(__xludf.DUMMYFUNCTION("IF(NOT(EXACT(A2756,A2755)), IF(ISERROR(FILTER(D$2:D2782, A$2:A2782 = A2756, D$2:D2782&lt;&gt;"""")), """", COUNTA(FILTER(D$2:D2782, A$2:A2782 = A2756, D$2:D2782&lt;&gt;""""))),"""")"),"")</f>
        <v/>
      </c>
    </row>
    <row r="2757" ht="14.25" customHeight="1">
      <c r="A2757" s="7" t="s">
        <v>5629</v>
      </c>
      <c r="B2757" s="7" t="s">
        <v>5630</v>
      </c>
      <c r="C2757" s="7" t="s">
        <v>44</v>
      </c>
      <c r="D2757" s="8"/>
      <c r="E2757" s="8"/>
      <c r="F2757" s="8"/>
      <c r="G2757" s="2" t="str">
        <f>IFERROR(__xludf.DUMMYFUNCTION("IF(NOT(EXACT(A2757,A2756)), IF(ISERROR(FILTER(D$2:D2782, A$2:A2782 = A2757, D$2:D2782&lt;&gt;"""")), """", COUNTA(FILTER(D$2:D2782, A$2:A2782 = A2757, D$2:D2782&lt;&gt;""""))),"""")"),"")</f>
        <v/>
      </c>
    </row>
    <row r="2758" ht="14.25" customHeight="1">
      <c r="A2758" s="7" t="s">
        <v>5631</v>
      </c>
      <c r="B2758" s="7" t="s">
        <v>5632</v>
      </c>
      <c r="C2758" s="7" t="s">
        <v>44</v>
      </c>
      <c r="D2758" s="8"/>
      <c r="E2758" s="8"/>
      <c r="F2758" s="8"/>
      <c r="G2758" s="2" t="str">
        <f>IFERROR(__xludf.DUMMYFUNCTION("IF(NOT(EXACT(A2758,A2757)), IF(ISERROR(FILTER(D$2:D2782, A$2:A2782 = A2758, D$2:D2782&lt;&gt;"""")), """", COUNTA(FILTER(D$2:D2782, A$2:A2782 = A2758, D$2:D2782&lt;&gt;""""))),"""")"),"")</f>
        <v/>
      </c>
    </row>
    <row r="2759" ht="14.25" customHeight="1">
      <c r="A2759" s="7" t="s">
        <v>5633</v>
      </c>
      <c r="B2759" s="7" t="s">
        <v>5634</v>
      </c>
      <c r="C2759" s="7" t="s">
        <v>44</v>
      </c>
      <c r="D2759" s="8"/>
      <c r="E2759" s="8"/>
      <c r="F2759" s="8"/>
      <c r="G2759" s="2" t="str">
        <f>IFERROR(__xludf.DUMMYFUNCTION("IF(NOT(EXACT(A2759,A2758)), IF(ISERROR(FILTER(D$2:D2782, A$2:A2782 = A2759, D$2:D2782&lt;&gt;"""")), """", COUNTA(FILTER(D$2:D2782, A$2:A2782 = A2759, D$2:D2782&lt;&gt;""""))),"""")"),"")</f>
        <v/>
      </c>
    </row>
    <row r="2760" ht="14.25" customHeight="1">
      <c r="A2760" s="7" t="s">
        <v>5635</v>
      </c>
      <c r="B2760" s="7" t="s">
        <v>5636</v>
      </c>
      <c r="C2760" s="7" t="s">
        <v>44</v>
      </c>
      <c r="D2760" s="8"/>
      <c r="E2760" s="8"/>
      <c r="F2760" s="8"/>
      <c r="G2760" s="2" t="str">
        <f>IFERROR(__xludf.DUMMYFUNCTION("IF(NOT(EXACT(A2760,A2759)), IF(ISERROR(FILTER(D$2:D2782, A$2:A2782 = A2760, D$2:D2782&lt;&gt;"""")), """", COUNTA(FILTER(D$2:D2782, A$2:A2782 = A2760, D$2:D2782&lt;&gt;""""))),"""")"),"")</f>
        <v/>
      </c>
    </row>
    <row r="2761" ht="14.25" customHeight="1">
      <c r="A2761" s="7" t="s">
        <v>5637</v>
      </c>
      <c r="B2761" s="7" t="s">
        <v>5638</v>
      </c>
      <c r="C2761" s="7" t="s">
        <v>44</v>
      </c>
      <c r="D2761" s="8"/>
      <c r="E2761" s="8"/>
      <c r="F2761" s="8"/>
      <c r="G2761" s="2" t="str">
        <f>IFERROR(__xludf.DUMMYFUNCTION("IF(NOT(EXACT(A2761,A2760)), IF(ISERROR(FILTER(D$2:D2782, A$2:A2782 = A2761, D$2:D2782&lt;&gt;"""")), """", COUNTA(FILTER(D$2:D2782, A$2:A2782 = A2761, D$2:D2782&lt;&gt;""""))),"""")"),"")</f>
        <v/>
      </c>
    </row>
    <row r="2762" ht="14.25" customHeight="1">
      <c r="A2762" s="7" t="s">
        <v>5639</v>
      </c>
      <c r="B2762" s="7" t="s">
        <v>5640</v>
      </c>
      <c r="C2762" s="7" t="s">
        <v>44</v>
      </c>
      <c r="D2762" s="8"/>
      <c r="E2762" s="8"/>
      <c r="F2762" s="8"/>
      <c r="G2762" s="2" t="str">
        <f>IFERROR(__xludf.DUMMYFUNCTION("IF(NOT(EXACT(A2762,A2761)), IF(ISERROR(FILTER(D$2:D2782, A$2:A2782 = A2762, D$2:D2782&lt;&gt;"""")), """", COUNTA(FILTER(D$2:D2782, A$2:A2782 = A2762, D$2:D2782&lt;&gt;""""))),"""")"),"")</f>
        <v/>
      </c>
    </row>
    <row r="2763" ht="14.25" customHeight="1">
      <c r="A2763" s="7" t="s">
        <v>5641</v>
      </c>
      <c r="B2763" s="7" t="s">
        <v>5642</v>
      </c>
      <c r="C2763" s="7" t="s">
        <v>44</v>
      </c>
      <c r="D2763" s="8"/>
      <c r="E2763" s="8"/>
      <c r="F2763" s="8"/>
      <c r="G2763" s="2" t="str">
        <f>IFERROR(__xludf.DUMMYFUNCTION("IF(NOT(EXACT(A2763,A2762)), IF(ISERROR(FILTER(D$2:D2782, A$2:A2782 = A2763, D$2:D2782&lt;&gt;"""")), """", COUNTA(FILTER(D$2:D2782, A$2:A2782 = A2763, D$2:D2782&lt;&gt;""""))),"""")"),"")</f>
        <v/>
      </c>
    </row>
    <row r="2764" ht="14.25" customHeight="1">
      <c r="A2764" s="7" t="s">
        <v>5643</v>
      </c>
      <c r="B2764" s="7" t="s">
        <v>5644</v>
      </c>
      <c r="C2764" s="7" t="s">
        <v>44</v>
      </c>
      <c r="D2764" s="8"/>
      <c r="E2764" s="8"/>
      <c r="F2764" s="8"/>
      <c r="G2764" s="2" t="str">
        <f>IFERROR(__xludf.DUMMYFUNCTION("IF(NOT(EXACT(A2764,A2763)), IF(ISERROR(FILTER(D$2:D2782, A$2:A2782 = A2764, D$2:D2782&lt;&gt;"""")), """", COUNTA(FILTER(D$2:D2782, A$2:A2782 = A2764, D$2:D2782&lt;&gt;""""))),"""")"),"")</f>
        <v/>
      </c>
    </row>
    <row r="2765" ht="14.25" customHeight="1">
      <c r="A2765" s="7" t="s">
        <v>5645</v>
      </c>
      <c r="B2765" s="7" t="s">
        <v>5646</v>
      </c>
      <c r="C2765" s="7" t="s">
        <v>44</v>
      </c>
      <c r="D2765" s="8"/>
      <c r="E2765" s="8"/>
      <c r="F2765" s="8"/>
      <c r="G2765" s="2" t="str">
        <f>IFERROR(__xludf.DUMMYFUNCTION("IF(NOT(EXACT(A2765,A2764)), IF(ISERROR(FILTER(D$2:D2782, A$2:A2782 = A2765, D$2:D2782&lt;&gt;"""")), """", COUNTA(FILTER(D$2:D2782, A$2:A2782 = A2765, D$2:D2782&lt;&gt;""""))),"""")"),"")</f>
        <v/>
      </c>
    </row>
    <row r="2766" ht="14.25" customHeight="1">
      <c r="A2766" s="7" t="s">
        <v>5647</v>
      </c>
      <c r="B2766" s="7" t="s">
        <v>5648</v>
      </c>
      <c r="C2766" s="7" t="s">
        <v>44</v>
      </c>
      <c r="D2766" s="8"/>
      <c r="E2766" s="8"/>
      <c r="F2766" s="8"/>
      <c r="G2766" s="2" t="str">
        <f>IFERROR(__xludf.DUMMYFUNCTION("IF(NOT(EXACT(A2766,A2765)), IF(ISERROR(FILTER(D$2:D2782, A$2:A2782 = A2766, D$2:D2782&lt;&gt;"""")), """", COUNTA(FILTER(D$2:D2782, A$2:A2782 = A2766, D$2:D2782&lt;&gt;""""))),"""")"),"")</f>
        <v/>
      </c>
    </row>
    <row r="2767" ht="14.25" customHeight="1">
      <c r="A2767" s="7" t="s">
        <v>5649</v>
      </c>
      <c r="B2767" s="7" t="s">
        <v>5650</v>
      </c>
      <c r="C2767" s="7" t="s">
        <v>44</v>
      </c>
      <c r="D2767" s="8"/>
      <c r="E2767" s="8"/>
      <c r="F2767" s="8"/>
      <c r="G2767" s="2" t="str">
        <f>IFERROR(__xludf.DUMMYFUNCTION("IF(NOT(EXACT(A2767,A2766)), IF(ISERROR(FILTER(D$2:D2782, A$2:A2782 = A2767, D$2:D2782&lt;&gt;"""")), """", COUNTA(FILTER(D$2:D2782, A$2:A2782 = A2767, D$2:D2782&lt;&gt;""""))),"""")"),"")</f>
        <v/>
      </c>
    </row>
    <row r="2768" ht="14.25" customHeight="1">
      <c r="A2768" s="7" t="s">
        <v>5651</v>
      </c>
      <c r="B2768" s="7" t="s">
        <v>5652</v>
      </c>
      <c r="C2768" s="7" t="s">
        <v>44</v>
      </c>
      <c r="D2768" s="8"/>
      <c r="E2768" s="8"/>
      <c r="F2768" s="8"/>
      <c r="G2768" s="2" t="str">
        <f>IFERROR(__xludf.DUMMYFUNCTION("IF(NOT(EXACT(A2768,A2767)), IF(ISERROR(FILTER(D$2:D2782, A$2:A2782 = A2768, D$2:D2782&lt;&gt;"""")), """", COUNTA(FILTER(D$2:D2782, A$2:A2782 = A2768, D$2:D2782&lt;&gt;""""))),"""")"),"")</f>
        <v/>
      </c>
    </row>
    <row r="2769" ht="14.25" customHeight="1">
      <c r="A2769" s="7" t="s">
        <v>5653</v>
      </c>
      <c r="B2769" s="7" t="s">
        <v>5654</v>
      </c>
      <c r="C2769" s="7" t="s">
        <v>44</v>
      </c>
      <c r="D2769" s="8"/>
      <c r="E2769" s="8"/>
      <c r="F2769" s="8"/>
      <c r="G2769" s="2" t="str">
        <f>IFERROR(__xludf.DUMMYFUNCTION("IF(NOT(EXACT(A2769,A2768)), IF(ISERROR(FILTER(D$2:D2782, A$2:A2782 = A2769, D$2:D2782&lt;&gt;"""")), """", COUNTA(FILTER(D$2:D2782, A$2:A2782 = A2769, D$2:D2782&lt;&gt;""""))),"""")"),"")</f>
        <v/>
      </c>
    </row>
    <row r="2770" ht="14.25" customHeight="1">
      <c r="A2770" s="7" t="s">
        <v>5655</v>
      </c>
      <c r="B2770" s="7" t="s">
        <v>5656</v>
      </c>
      <c r="C2770" s="7" t="s">
        <v>44</v>
      </c>
      <c r="D2770" s="8"/>
      <c r="E2770" s="8"/>
      <c r="F2770" s="8"/>
      <c r="G2770" s="2" t="str">
        <f>IFERROR(__xludf.DUMMYFUNCTION("IF(NOT(EXACT(A2770,A2769)), IF(ISERROR(FILTER(D$2:D2782, A$2:A2782 = A2770, D$2:D2782&lt;&gt;"""")), """", COUNTA(FILTER(D$2:D2782, A$2:A2782 = A2770, D$2:D2782&lt;&gt;""""))),"""")"),"")</f>
        <v/>
      </c>
    </row>
    <row r="2771" ht="14.25" customHeight="1">
      <c r="A2771" s="7" t="s">
        <v>5657</v>
      </c>
      <c r="B2771" s="7" t="s">
        <v>5658</v>
      </c>
      <c r="C2771" s="7" t="s">
        <v>44</v>
      </c>
      <c r="D2771" s="8"/>
      <c r="E2771" s="8"/>
      <c r="F2771" s="8"/>
      <c r="G2771" s="2" t="str">
        <f>IFERROR(__xludf.DUMMYFUNCTION("IF(NOT(EXACT(A2771,A2770)), IF(ISERROR(FILTER(D$2:D2782, A$2:A2782 = A2771, D$2:D2782&lt;&gt;"""")), """", COUNTA(FILTER(D$2:D2782, A$2:A2782 = A2771, D$2:D2782&lt;&gt;""""))),"""")"),"")</f>
        <v/>
      </c>
    </row>
    <row r="2772" ht="14.25" customHeight="1">
      <c r="A2772" s="7" t="s">
        <v>5659</v>
      </c>
      <c r="B2772" s="7" t="s">
        <v>5660</v>
      </c>
      <c r="C2772" s="7" t="s">
        <v>44</v>
      </c>
      <c r="D2772" s="8"/>
      <c r="E2772" s="8"/>
      <c r="F2772" s="8"/>
      <c r="G2772" s="2" t="str">
        <f>IFERROR(__xludf.DUMMYFUNCTION("IF(NOT(EXACT(A2772,A2771)), IF(ISERROR(FILTER(D$2:D2782, A$2:A2782 = A2772, D$2:D2782&lt;&gt;"""")), """", COUNTA(FILTER(D$2:D2782, A$2:A2782 = A2772, D$2:D2782&lt;&gt;""""))),"""")"),"")</f>
        <v/>
      </c>
    </row>
    <row r="2773" ht="14.25" customHeight="1">
      <c r="A2773" s="7" t="s">
        <v>5661</v>
      </c>
      <c r="B2773" s="7" t="s">
        <v>5662</v>
      </c>
      <c r="C2773" s="7" t="s">
        <v>44</v>
      </c>
      <c r="D2773" s="8"/>
      <c r="E2773" s="8"/>
      <c r="F2773" s="8"/>
      <c r="G2773" s="2" t="str">
        <f>IFERROR(__xludf.DUMMYFUNCTION("IF(NOT(EXACT(A2773,A2772)), IF(ISERROR(FILTER(D$2:D2782, A$2:A2782 = A2773, D$2:D2782&lt;&gt;"""")), """", COUNTA(FILTER(D$2:D2782, A$2:A2782 = A2773, D$2:D2782&lt;&gt;""""))),"""")"),"")</f>
        <v/>
      </c>
    </row>
    <row r="2774" ht="14.25" customHeight="1">
      <c r="A2774" s="7" t="s">
        <v>5663</v>
      </c>
      <c r="B2774" s="7" t="s">
        <v>5664</v>
      </c>
      <c r="C2774" s="7" t="s">
        <v>44</v>
      </c>
      <c r="D2774" s="8"/>
      <c r="E2774" s="8"/>
      <c r="F2774" s="8"/>
      <c r="G2774" s="2" t="str">
        <f>IFERROR(__xludf.DUMMYFUNCTION("IF(NOT(EXACT(A2774,A2773)), IF(ISERROR(FILTER(D$2:D2782, A$2:A2782 = A2774, D$2:D2782&lt;&gt;"""")), """", COUNTA(FILTER(D$2:D2782, A$2:A2782 = A2774, D$2:D2782&lt;&gt;""""))),"""")"),"")</f>
        <v/>
      </c>
    </row>
    <row r="2775" ht="14.25" customHeight="1">
      <c r="A2775" s="7" t="s">
        <v>5665</v>
      </c>
      <c r="B2775" s="7" t="s">
        <v>5666</v>
      </c>
      <c r="C2775" s="7" t="s">
        <v>44</v>
      </c>
      <c r="D2775" s="8"/>
      <c r="E2775" s="8"/>
      <c r="F2775" s="8"/>
      <c r="G2775" s="2" t="str">
        <f>IFERROR(__xludf.DUMMYFUNCTION("IF(NOT(EXACT(A2775,A2774)), IF(ISERROR(FILTER(D$2:D2782, A$2:A2782 = A2775, D$2:D2782&lt;&gt;"""")), """", COUNTA(FILTER(D$2:D2782, A$2:A2782 = A2775, D$2:D2782&lt;&gt;""""))),"""")"),"")</f>
        <v/>
      </c>
    </row>
    <row r="2776" ht="14.25" customHeight="1">
      <c r="A2776" s="7" t="s">
        <v>5667</v>
      </c>
      <c r="B2776" s="7" t="s">
        <v>5668</v>
      </c>
      <c r="C2776" s="7" t="s">
        <v>44</v>
      </c>
      <c r="D2776" s="8"/>
      <c r="E2776" s="8"/>
      <c r="F2776" s="8"/>
      <c r="G2776" s="2" t="str">
        <f>IFERROR(__xludf.DUMMYFUNCTION("IF(NOT(EXACT(A2776,A2775)), IF(ISERROR(FILTER(D$2:D2782, A$2:A2782 = A2776, D$2:D2782&lt;&gt;"""")), """", COUNTA(FILTER(D$2:D2782, A$2:A2782 = A2776, D$2:D2782&lt;&gt;""""))),"""")"),"")</f>
        <v/>
      </c>
    </row>
    <row r="2777" ht="14.25" customHeight="1">
      <c r="A2777" s="7" t="s">
        <v>5669</v>
      </c>
      <c r="B2777" s="7" t="s">
        <v>5670</v>
      </c>
      <c r="C2777" s="7" t="s">
        <v>44</v>
      </c>
      <c r="D2777" s="8"/>
      <c r="E2777" s="8"/>
      <c r="F2777" s="8"/>
      <c r="G2777" s="2" t="str">
        <f>IFERROR(__xludf.DUMMYFUNCTION("IF(NOT(EXACT(A2777,A2776)), IF(ISERROR(FILTER(D$2:D2782, A$2:A2782 = A2777, D$2:D2782&lt;&gt;"""")), """", COUNTA(FILTER(D$2:D2782, A$2:A2782 = A2777, D$2:D2782&lt;&gt;""""))),"""")"),"")</f>
        <v/>
      </c>
    </row>
    <row r="2778" ht="14.25" customHeight="1">
      <c r="A2778" s="7" t="s">
        <v>5671</v>
      </c>
      <c r="B2778" s="7" t="s">
        <v>5672</v>
      </c>
      <c r="C2778" s="7" t="s">
        <v>44</v>
      </c>
      <c r="D2778" s="8"/>
      <c r="E2778" s="8"/>
      <c r="F2778" s="8"/>
      <c r="G2778" s="2" t="str">
        <f>IFERROR(__xludf.DUMMYFUNCTION("IF(NOT(EXACT(A2778,A2777)), IF(ISERROR(FILTER(D$2:D2782, A$2:A2782 = A2778, D$2:D2782&lt;&gt;"""")), """", COUNTA(FILTER(D$2:D2782, A$2:A2782 = A2778, D$2:D2782&lt;&gt;""""))),"""")"),"")</f>
        <v/>
      </c>
    </row>
    <row r="2779" ht="14.25" customHeight="1">
      <c r="A2779" s="7" t="s">
        <v>5673</v>
      </c>
      <c r="B2779" s="7" t="s">
        <v>5674</v>
      </c>
      <c r="C2779" s="7" t="s">
        <v>44</v>
      </c>
      <c r="D2779" s="8"/>
      <c r="E2779" s="8"/>
      <c r="F2779" s="8"/>
      <c r="G2779" s="2" t="str">
        <f>IFERROR(__xludf.DUMMYFUNCTION("IF(NOT(EXACT(A2779,A2778)), IF(ISERROR(FILTER(D$2:D2782, A$2:A2782 = A2779, D$2:D2782&lt;&gt;"""")), """", COUNTA(FILTER(D$2:D2782, A$2:A2782 = A2779, D$2:D2782&lt;&gt;""""))),"""")"),"")</f>
        <v/>
      </c>
    </row>
    <row r="2780" ht="14.25" customHeight="1">
      <c r="A2780" s="7" t="s">
        <v>5675</v>
      </c>
      <c r="B2780" s="7" t="s">
        <v>5676</v>
      </c>
      <c r="C2780" s="7" t="s">
        <v>44</v>
      </c>
      <c r="D2780" s="8"/>
      <c r="E2780" s="8"/>
      <c r="F2780" s="8"/>
      <c r="G2780" s="2" t="str">
        <f>IFERROR(__xludf.DUMMYFUNCTION("IF(NOT(EXACT(A2780,A2779)), IF(ISERROR(FILTER(D$2:D2782, A$2:A2782 = A2780, D$2:D2782&lt;&gt;"""")), """", COUNTA(FILTER(D$2:D2782, A$2:A2782 = A2780, D$2:D2782&lt;&gt;""""))),"""")"),"")</f>
        <v/>
      </c>
    </row>
    <row r="2781" ht="14.25" customHeight="1">
      <c r="A2781" s="7" t="s">
        <v>5677</v>
      </c>
      <c r="B2781" s="7" t="s">
        <v>5678</v>
      </c>
      <c r="C2781" s="7" t="s">
        <v>44</v>
      </c>
      <c r="D2781" s="8"/>
      <c r="E2781" s="8"/>
      <c r="F2781" s="8"/>
      <c r="G2781" s="2" t="str">
        <f>IFERROR(__xludf.DUMMYFUNCTION("IF(NOT(EXACT(A2781,A2780)), IF(ISERROR(FILTER(D$2:D2782, A$2:A2782 = A2781, D$2:D2782&lt;&gt;"""")), """", COUNTA(FILTER(D$2:D2782, A$2:A2782 = A2781, D$2:D2782&lt;&gt;""""))),"""")"),"")</f>
        <v/>
      </c>
    </row>
    <row r="2782" ht="14.25" customHeight="1">
      <c r="A2782" s="7" t="s">
        <v>5679</v>
      </c>
      <c r="B2782" s="7" t="s">
        <v>5680</v>
      </c>
      <c r="C2782" s="7" t="s">
        <v>44</v>
      </c>
      <c r="D2782" s="8"/>
      <c r="E2782" s="8"/>
      <c r="F2782" s="8"/>
      <c r="G2782" s="2" t="str">
        <f>IFERROR(__xludf.DUMMYFUNCTION("IF(NOT(EXACT(A2782,A2781)), IF(ISERROR(FILTER(D$2:D2782, A$2:A2782 = A2782, D$2:D2782&lt;&gt;"""")), """", COUNTA(FILTER(D$2:D2782, A$2:A2782 = A2782, D$2:D2782&lt;&gt;""""))),"""")"),"")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14"/>
    <col customWidth="1" min="3" max="3" width="8.71"/>
    <col customWidth="1" min="4" max="4" width="27.86"/>
    <col customWidth="1" min="7" max="7" width="18.29"/>
    <col customWidth="1" min="8" max="8" width="18.43"/>
    <col customWidth="1" min="13" max="13" width="28.29"/>
  </cols>
  <sheetData>
    <row r="1">
      <c r="A1" s="5" t="s">
        <v>38</v>
      </c>
      <c r="B1" s="6" t="s">
        <v>39</v>
      </c>
      <c r="C1" s="6" t="s">
        <v>40</v>
      </c>
      <c r="D1" s="6" t="s">
        <v>2</v>
      </c>
      <c r="E1" s="6" t="s">
        <v>3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7" t="s">
        <v>207</v>
      </c>
      <c r="B2" s="7" t="s">
        <v>208</v>
      </c>
      <c r="C2" s="7" t="s">
        <v>209</v>
      </c>
      <c r="D2" s="7" t="s">
        <v>210</v>
      </c>
      <c r="E2" s="7" t="s">
        <v>13</v>
      </c>
      <c r="F2" s="7" t="s">
        <v>211</v>
      </c>
      <c r="G2" s="9">
        <v>0.5</v>
      </c>
      <c r="H2" s="9">
        <v>1.0</v>
      </c>
      <c r="I2" s="9">
        <v>1.0</v>
      </c>
      <c r="J2" s="9">
        <v>0.0</v>
      </c>
      <c r="K2" s="9" t="s">
        <v>5681</v>
      </c>
      <c r="L2" s="9" t="s">
        <v>16</v>
      </c>
      <c r="M2" s="2" t="s">
        <v>17</v>
      </c>
      <c r="N2" s="2">
        <f>AVERAGE(G2:G88)</f>
        <v>0.3793103448</v>
      </c>
    </row>
    <row r="3">
      <c r="A3" s="7" t="s">
        <v>25</v>
      </c>
      <c r="B3" s="7" t="s">
        <v>218</v>
      </c>
      <c r="C3" s="7" t="s">
        <v>219</v>
      </c>
      <c r="D3" s="7" t="s">
        <v>27</v>
      </c>
      <c r="E3" s="7" t="s">
        <v>21</v>
      </c>
      <c r="F3" s="7" t="s">
        <v>28</v>
      </c>
      <c r="G3" s="2">
        <v>0.0</v>
      </c>
      <c r="H3" s="2">
        <v>0.0</v>
      </c>
      <c r="I3" s="2">
        <v>1.0</v>
      </c>
      <c r="J3" s="2">
        <v>0.0</v>
      </c>
      <c r="K3" s="4" t="s">
        <v>29</v>
      </c>
      <c r="L3" s="9" t="s">
        <v>16</v>
      </c>
      <c r="M3" s="2" t="s">
        <v>24</v>
      </c>
      <c r="N3" s="2">
        <f> AVERAGE(H2:H88)</f>
        <v>0.1494252874</v>
      </c>
    </row>
    <row r="4">
      <c r="A4" s="7" t="s">
        <v>25</v>
      </c>
      <c r="B4" s="7" t="s">
        <v>218</v>
      </c>
      <c r="C4" s="7" t="s">
        <v>219</v>
      </c>
      <c r="D4" s="7" t="s">
        <v>27</v>
      </c>
      <c r="E4" s="7" t="s">
        <v>21</v>
      </c>
      <c r="F4" s="7" t="s">
        <v>31</v>
      </c>
      <c r="G4" s="2">
        <v>0.5</v>
      </c>
      <c r="H4" s="2">
        <v>0.0</v>
      </c>
      <c r="I4" s="2"/>
      <c r="J4" s="2">
        <v>0.0</v>
      </c>
      <c r="K4" s="4" t="s">
        <v>32</v>
      </c>
      <c r="L4" s="9" t="s">
        <v>16</v>
      </c>
      <c r="M4" s="2" t="s">
        <v>30</v>
      </c>
      <c r="N4" s="2">
        <f>AVERAGE(I2:I88)</f>
        <v>0.9814814815</v>
      </c>
    </row>
    <row r="5">
      <c r="A5" s="7" t="s">
        <v>25</v>
      </c>
      <c r="B5" s="7" t="s">
        <v>218</v>
      </c>
      <c r="C5" s="7" t="s">
        <v>219</v>
      </c>
      <c r="D5" s="7" t="s">
        <v>27</v>
      </c>
      <c r="E5" s="7" t="s">
        <v>21</v>
      </c>
      <c r="F5" s="7" t="s">
        <v>34</v>
      </c>
      <c r="G5" s="2">
        <v>0.0</v>
      </c>
      <c r="H5" s="2">
        <v>0.0</v>
      </c>
      <c r="I5" s="2"/>
      <c r="J5" s="2">
        <v>0.0</v>
      </c>
      <c r="K5" s="4" t="s">
        <v>35</v>
      </c>
      <c r="L5" s="9" t="s">
        <v>16</v>
      </c>
      <c r="M5" s="2" t="s">
        <v>33</v>
      </c>
      <c r="N5" s="2">
        <f>SUM(J2:J88)</f>
        <v>0</v>
      </c>
    </row>
    <row r="6">
      <c r="A6" s="7" t="s">
        <v>25</v>
      </c>
      <c r="B6" s="7" t="s">
        <v>218</v>
      </c>
      <c r="C6" s="7" t="s">
        <v>219</v>
      </c>
      <c r="D6" s="7" t="s">
        <v>27</v>
      </c>
      <c r="E6" s="7" t="s">
        <v>21</v>
      </c>
      <c r="F6" s="7" t="s">
        <v>36</v>
      </c>
      <c r="G6" s="2">
        <v>0.0</v>
      </c>
      <c r="H6" s="2">
        <v>0.0</v>
      </c>
      <c r="I6" s="2"/>
      <c r="J6" s="2">
        <v>0.0</v>
      </c>
      <c r="K6" s="4" t="s">
        <v>37</v>
      </c>
      <c r="L6" s="9" t="s">
        <v>16</v>
      </c>
    </row>
    <row r="7">
      <c r="A7" s="7" t="s">
        <v>397</v>
      </c>
      <c r="B7" s="7" t="s">
        <v>398</v>
      </c>
      <c r="C7" s="7" t="s">
        <v>399</v>
      </c>
      <c r="D7" s="7" t="s">
        <v>20</v>
      </c>
      <c r="E7" s="7" t="s">
        <v>21</v>
      </c>
      <c r="F7" s="7" t="s">
        <v>20</v>
      </c>
      <c r="G7" s="9">
        <v>1.0</v>
      </c>
      <c r="H7" s="9">
        <v>0.0</v>
      </c>
      <c r="I7" s="9">
        <v>0.0</v>
      </c>
      <c r="J7" s="9">
        <v>0.0</v>
      </c>
      <c r="K7" s="9" t="s">
        <v>5682</v>
      </c>
      <c r="L7" s="9" t="s">
        <v>16</v>
      </c>
    </row>
    <row r="8">
      <c r="A8" s="7" t="s">
        <v>397</v>
      </c>
      <c r="B8" s="7" t="s">
        <v>398</v>
      </c>
      <c r="C8" s="7" t="s">
        <v>399</v>
      </c>
      <c r="D8" s="7" t="s">
        <v>400</v>
      </c>
      <c r="E8" s="7" t="s">
        <v>21</v>
      </c>
      <c r="F8" s="7" t="s">
        <v>400</v>
      </c>
      <c r="G8" s="9">
        <v>1.0</v>
      </c>
      <c r="H8" s="9">
        <v>0.0</v>
      </c>
      <c r="I8" s="2"/>
      <c r="J8" s="9">
        <v>0.0</v>
      </c>
      <c r="K8" s="2"/>
    </row>
    <row r="9">
      <c r="A9" s="7" t="s">
        <v>397</v>
      </c>
      <c r="B9" s="7" t="s">
        <v>398</v>
      </c>
      <c r="C9" s="7" t="s">
        <v>399</v>
      </c>
      <c r="D9" s="7" t="s">
        <v>400</v>
      </c>
      <c r="E9" s="7" t="s">
        <v>21</v>
      </c>
      <c r="F9" s="7" t="s">
        <v>20</v>
      </c>
      <c r="G9" s="9">
        <v>1.0</v>
      </c>
      <c r="H9" s="9">
        <v>0.0</v>
      </c>
      <c r="I9" s="9" t="s">
        <v>5683</v>
      </c>
      <c r="J9" s="9">
        <v>0.0</v>
      </c>
      <c r="K9" s="2"/>
    </row>
    <row r="10">
      <c r="A10" s="7" t="s">
        <v>397</v>
      </c>
      <c r="B10" s="7" t="s">
        <v>398</v>
      </c>
      <c r="C10" s="7" t="s">
        <v>399</v>
      </c>
      <c r="D10" s="7" t="s">
        <v>20</v>
      </c>
      <c r="E10" s="7" t="s">
        <v>21</v>
      </c>
      <c r="F10" s="7" t="s">
        <v>400</v>
      </c>
      <c r="G10" s="9">
        <v>1.0</v>
      </c>
      <c r="H10" s="9">
        <v>1.0</v>
      </c>
      <c r="I10" s="2"/>
      <c r="J10" s="9">
        <v>0.0</v>
      </c>
      <c r="K10" s="2"/>
    </row>
    <row r="11">
      <c r="A11" s="7" t="s">
        <v>501</v>
      </c>
      <c r="B11" s="7" t="s">
        <v>502</v>
      </c>
      <c r="C11" s="7" t="s">
        <v>503</v>
      </c>
      <c r="D11" s="7" t="s">
        <v>504</v>
      </c>
      <c r="E11" s="7" t="s">
        <v>21</v>
      </c>
      <c r="F11" s="7" t="s">
        <v>20</v>
      </c>
      <c r="G11" s="9">
        <v>0.5</v>
      </c>
      <c r="H11" s="9">
        <v>0.0</v>
      </c>
      <c r="I11" s="9">
        <v>1.0</v>
      </c>
      <c r="J11" s="9">
        <v>0.0</v>
      </c>
      <c r="K11" s="2"/>
    </row>
    <row r="12">
      <c r="A12" s="7" t="s">
        <v>688</v>
      </c>
      <c r="B12" s="7" t="s">
        <v>689</v>
      </c>
      <c r="C12" s="7" t="s">
        <v>690</v>
      </c>
      <c r="D12" s="7" t="s">
        <v>691</v>
      </c>
      <c r="E12" s="7" t="s">
        <v>21</v>
      </c>
      <c r="F12" s="7" t="s">
        <v>692</v>
      </c>
      <c r="G12" s="9">
        <v>0.5</v>
      </c>
      <c r="H12" s="9">
        <v>1.0</v>
      </c>
      <c r="I12" s="9">
        <v>1.0</v>
      </c>
      <c r="J12" s="9">
        <v>0.0</v>
      </c>
      <c r="K12" s="9" t="s">
        <v>5684</v>
      </c>
    </row>
    <row r="13">
      <c r="A13" s="7" t="s">
        <v>765</v>
      </c>
      <c r="B13" s="7" t="s">
        <v>766</v>
      </c>
      <c r="C13" s="7" t="s">
        <v>767</v>
      </c>
      <c r="D13" s="7" t="s">
        <v>768</v>
      </c>
      <c r="E13" s="7" t="s">
        <v>21</v>
      </c>
      <c r="F13" s="7" t="s">
        <v>769</v>
      </c>
      <c r="G13" s="9">
        <v>1.0</v>
      </c>
      <c r="H13" s="9">
        <v>1.0</v>
      </c>
      <c r="I13" s="9">
        <v>1.0</v>
      </c>
      <c r="J13" s="9">
        <v>0.0</v>
      </c>
      <c r="K13" s="2"/>
    </row>
    <row r="14">
      <c r="A14" s="7" t="s">
        <v>765</v>
      </c>
      <c r="B14" s="7" t="s">
        <v>766</v>
      </c>
      <c r="C14" s="7" t="s">
        <v>767</v>
      </c>
      <c r="D14" s="7" t="s">
        <v>768</v>
      </c>
      <c r="E14" s="7" t="s">
        <v>21</v>
      </c>
      <c r="F14" s="7" t="s">
        <v>770</v>
      </c>
      <c r="G14" s="9">
        <v>1.0</v>
      </c>
      <c r="H14" s="9">
        <v>1.0</v>
      </c>
      <c r="I14" s="2"/>
      <c r="J14" s="9">
        <v>0.0</v>
      </c>
      <c r="K14" s="2"/>
    </row>
    <row r="15">
      <c r="A15" s="7" t="s">
        <v>813</v>
      </c>
      <c r="B15" s="7" t="s">
        <v>814</v>
      </c>
      <c r="C15" s="7" t="s">
        <v>815</v>
      </c>
      <c r="D15" s="7" t="s">
        <v>691</v>
      </c>
      <c r="E15" s="7" t="s">
        <v>21</v>
      </c>
      <c r="F15" s="7" t="s">
        <v>816</v>
      </c>
      <c r="G15" s="9">
        <v>0.0</v>
      </c>
      <c r="H15" s="9">
        <v>0.0</v>
      </c>
      <c r="I15" s="9">
        <v>1.0</v>
      </c>
      <c r="J15" s="9">
        <v>0.0</v>
      </c>
      <c r="K15" s="2"/>
    </row>
    <row r="16">
      <c r="A16" s="7" t="s">
        <v>813</v>
      </c>
      <c r="B16" s="7" t="s">
        <v>814</v>
      </c>
      <c r="C16" s="7" t="s">
        <v>815</v>
      </c>
      <c r="D16" s="7" t="s">
        <v>691</v>
      </c>
      <c r="E16" s="7" t="s">
        <v>21</v>
      </c>
      <c r="F16" s="7" t="s">
        <v>691</v>
      </c>
      <c r="G16" s="9">
        <v>0.0</v>
      </c>
      <c r="H16" s="9">
        <v>0.0</v>
      </c>
      <c r="I16" s="2"/>
      <c r="J16" s="9">
        <v>0.0</v>
      </c>
      <c r="K16" s="2"/>
    </row>
    <row r="17">
      <c r="A17" s="7" t="s">
        <v>813</v>
      </c>
      <c r="B17" s="7" t="s">
        <v>814</v>
      </c>
      <c r="C17" s="7" t="s">
        <v>815</v>
      </c>
      <c r="D17" s="7" t="s">
        <v>691</v>
      </c>
      <c r="E17" s="7" t="s">
        <v>21</v>
      </c>
      <c r="F17" s="7" t="s">
        <v>817</v>
      </c>
      <c r="G17" s="9">
        <v>0.5</v>
      </c>
      <c r="H17" s="9">
        <v>0.0</v>
      </c>
      <c r="I17" s="2"/>
      <c r="J17" s="9">
        <v>0.0</v>
      </c>
      <c r="K17" s="2"/>
    </row>
    <row r="18">
      <c r="A18" s="7" t="s">
        <v>10</v>
      </c>
      <c r="B18" s="7" t="s">
        <v>828</v>
      </c>
      <c r="C18" s="7" t="s">
        <v>829</v>
      </c>
      <c r="D18" s="7" t="s">
        <v>12</v>
      </c>
      <c r="E18" s="7" t="s">
        <v>13</v>
      </c>
      <c r="F18" s="7" t="s">
        <v>14</v>
      </c>
      <c r="G18" s="9">
        <v>0.5</v>
      </c>
      <c r="H18" s="9">
        <v>0.0</v>
      </c>
      <c r="I18" s="9">
        <v>1.0</v>
      </c>
      <c r="J18" s="9">
        <v>0.0</v>
      </c>
      <c r="K18" s="2"/>
    </row>
    <row r="19">
      <c r="A19" s="7" t="s">
        <v>923</v>
      </c>
      <c r="B19" s="7" t="s">
        <v>924</v>
      </c>
      <c r="C19" s="7" t="s">
        <v>925</v>
      </c>
      <c r="D19" s="7" t="s">
        <v>926</v>
      </c>
      <c r="E19" s="7" t="s">
        <v>21</v>
      </c>
      <c r="F19" s="7" t="s">
        <v>927</v>
      </c>
      <c r="G19" s="9">
        <v>0.5</v>
      </c>
      <c r="H19" s="9">
        <v>0.0</v>
      </c>
      <c r="I19" s="9">
        <v>1.0</v>
      </c>
      <c r="J19" s="9">
        <v>0.0</v>
      </c>
      <c r="K19" s="2"/>
    </row>
    <row r="20">
      <c r="A20" s="7" t="s">
        <v>923</v>
      </c>
      <c r="B20" s="7" t="s">
        <v>924</v>
      </c>
      <c r="C20" s="7" t="s">
        <v>925</v>
      </c>
      <c r="D20" s="7" t="s">
        <v>926</v>
      </c>
      <c r="E20" s="7" t="s">
        <v>21</v>
      </c>
      <c r="F20" s="7" t="s">
        <v>928</v>
      </c>
      <c r="G20" s="9">
        <v>0.5</v>
      </c>
      <c r="H20" s="9">
        <v>0.0</v>
      </c>
      <c r="I20" s="2"/>
      <c r="J20" s="9">
        <v>0.0</v>
      </c>
      <c r="K20" s="2"/>
    </row>
    <row r="21">
      <c r="A21" s="7" t="s">
        <v>1027</v>
      </c>
      <c r="B21" s="7" t="s">
        <v>1028</v>
      </c>
      <c r="C21" s="7" t="s">
        <v>1029</v>
      </c>
      <c r="D21" s="7" t="s">
        <v>1030</v>
      </c>
      <c r="E21" s="7" t="s">
        <v>21</v>
      </c>
      <c r="F21" s="7" t="s">
        <v>1031</v>
      </c>
      <c r="G21" s="9">
        <v>0.0</v>
      </c>
      <c r="H21" s="9">
        <v>0.0</v>
      </c>
      <c r="I21" s="9">
        <v>1.0</v>
      </c>
      <c r="J21" s="9">
        <v>0.0</v>
      </c>
      <c r="K21" s="2"/>
    </row>
    <row r="22">
      <c r="A22" s="7" t="s">
        <v>1106</v>
      </c>
      <c r="B22" s="7" t="s">
        <v>1107</v>
      </c>
      <c r="C22" s="7" t="s">
        <v>1108</v>
      </c>
      <c r="D22" s="7" t="s">
        <v>27</v>
      </c>
      <c r="E22" s="7" t="s">
        <v>21</v>
      </c>
      <c r="F22" s="7" t="s">
        <v>1109</v>
      </c>
      <c r="G22" s="9">
        <v>0.5</v>
      </c>
      <c r="H22" s="9">
        <v>0.0</v>
      </c>
      <c r="I22" s="9">
        <v>1.0</v>
      </c>
      <c r="J22" s="9">
        <v>0.0</v>
      </c>
      <c r="K22" s="2"/>
    </row>
    <row r="23">
      <c r="A23" s="7" t="s">
        <v>1290</v>
      </c>
      <c r="B23" s="7" t="s">
        <v>1291</v>
      </c>
      <c r="C23" s="7" t="s">
        <v>1292</v>
      </c>
      <c r="D23" s="7" t="s">
        <v>27</v>
      </c>
      <c r="E23" s="7" t="s">
        <v>21</v>
      </c>
      <c r="F23" s="7" t="s">
        <v>1293</v>
      </c>
      <c r="G23" s="9">
        <v>0.5</v>
      </c>
      <c r="H23" s="9">
        <v>0.0</v>
      </c>
      <c r="I23" s="9">
        <v>1.0</v>
      </c>
      <c r="J23" s="9">
        <v>0.0</v>
      </c>
      <c r="K23" s="2"/>
    </row>
    <row r="24">
      <c r="A24" s="7" t="s">
        <v>1310</v>
      </c>
      <c r="B24" s="7" t="s">
        <v>1311</v>
      </c>
      <c r="C24" s="7" t="s">
        <v>1312</v>
      </c>
      <c r="D24" s="7" t="s">
        <v>1313</v>
      </c>
      <c r="E24" s="7" t="s">
        <v>21</v>
      </c>
      <c r="F24" s="7" t="s">
        <v>1314</v>
      </c>
      <c r="G24" s="9">
        <v>0.0</v>
      </c>
      <c r="H24" s="9">
        <v>0.0</v>
      </c>
      <c r="I24" s="9">
        <v>1.0</v>
      </c>
      <c r="J24" s="9">
        <v>0.0</v>
      </c>
      <c r="K24" s="2"/>
    </row>
    <row r="25">
      <c r="A25" s="7" t="s">
        <v>1559</v>
      </c>
      <c r="B25" s="7" t="s">
        <v>1560</v>
      </c>
      <c r="C25" s="7" t="s">
        <v>1561</v>
      </c>
      <c r="D25" s="7" t="s">
        <v>1562</v>
      </c>
      <c r="E25" s="7" t="s">
        <v>21</v>
      </c>
      <c r="F25" s="7" t="s">
        <v>1562</v>
      </c>
      <c r="G25" s="9">
        <v>1.0</v>
      </c>
      <c r="H25" s="9">
        <v>0.0</v>
      </c>
      <c r="I25" s="9">
        <v>1.0</v>
      </c>
      <c r="J25" s="9">
        <v>0.0</v>
      </c>
      <c r="K25" s="2"/>
    </row>
    <row r="26">
      <c r="A26" s="7" t="s">
        <v>1665</v>
      </c>
      <c r="B26" s="7" t="s">
        <v>1666</v>
      </c>
      <c r="C26" s="7" t="s">
        <v>1667</v>
      </c>
      <c r="D26" s="7" t="s">
        <v>1668</v>
      </c>
      <c r="E26" s="7" t="s">
        <v>21</v>
      </c>
      <c r="F26" s="7" t="s">
        <v>1668</v>
      </c>
      <c r="G26" s="9">
        <v>1.0</v>
      </c>
      <c r="H26" s="9">
        <v>0.0</v>
      </c>
      <c r="I26" s="9">
        <v>1.0</v>
      </c>
      <c r="J26" s="9">
        <v>0.0</v>
      </c>
      <c r="K26" s="2"/>
    </row>
    <row r="27">
      <c r="A27" s="7" t="s">
        <v>1747</v>
      </c>
      <c r="B27" s="7" t="s">
        <v>1748</v>
      </c>
      <c r="C27" s="7" t="s">
        <v>1749</v>
      </c>
      <c r="D27" s="7" t="s">
        <v>1750</v>
      </c>
      <c r="E27" s="7" t="s">
        <v>21</v>
      </c>
      <c r="F27" s="7" t="s">
        <v>1751</v>
      </c>
      <c r="G27" s="9">
        <v>0.5</v>
      </c>
      <c r="H27" s="9">
        <v>0.0</v>
      </c>
      <c r="I27" s="9">
        <v>1.0</v>
      </c>
      <c r="J27" s="9">
        <v>0.0</v>
      </c>
      <c r="K27" s="2"/>
    </row>
    <row r="28">
      <c r="A28" s="7" t="s">
        <v>1832</v>
      </c>
      <c r="B28" s="7" t="s">
        <v>1833</v>
      </c>
      <c r="C28" s="7" t="s">
        <v>1834</v>
      </c>
      <c r="D28" s="7" t="s">
        <v>27</v>
      </c>
      <c r="E28" s="7" t="s">
        <v>21</v>
      </c>
      <c r="F28" s="7" t="s">
        <v>1835</v>
      </c>
      <c r="G28" s="9">
        <v>0.5</v>
      </c>
      <c r="H28" s="9">
        <v>0.0</v>
      </c>
      <c r="I28" s="9">
        <v>1.0</v>
      </c>
      <c r="J28" s="9">
        <v>0.0</v>
      </c>
      <c r="K28" s="2"/>
    </row>
    <row r="29">
      <c r="A29" s="7" t="s">
        <v>1836</v>
      </c>
      <c r="B29" s="7" t="s">
        <v>1837</v>
      </c>
      <c r="C29" s="7" t="s">
        <v>1838</v>
      </c>
      <c r="D29" s="7" t="s">
        <v>27</v>
      </c>
      <c r="E29" s="7" t="s">
        <v>21</v>
      </c>
      <c r="F29" s="7" t="s">
        <v>1839</v>
      </c>
      <c r="G29" s="9">
        <v>0.0</v>
      </c>
      <c r="H29" s="9">
        <v>0.0</v>
      </c>
      <c r="I29" s="9">
        <v>1.0</v>
      </c>
      <c r="J29" s="9">
        <v>0.0</v>
      </c>
      <c r="K29" s="2"/>
    </row>
    <row r="30">
      <c r="A30" s="7" t="s">
        <v>1836</v>
      </c>
      <c r="B30" s="7" t="s">
        <v>1837</v>
      </c>
      <c r="C30" s="7" t="s">
        <v>1838</v>
      </c>
      <c r="D30" s="7" t="s">
        <v>27</v>
      </c>
      <c r="E30" s="7" t="s">
        <v>21</v>
      </c>
      <c r="F30" s="7" t="s">
        <v>1840</v>
      </c>
      <c r="G30" s="9">
        <v>0.0</v>
      </c>
      <c r="H30" s="9">
        <v>0.0</v>
      </c>
      <c r="I30" s="2"/>
      <c r="J30" s="9">
        <v>0.0</v>
      </c>
      <c r="K30" s="2"/>
    </row>
    <row r="31">
      <c r="A31" s="7" t="s">
        <v>1851</v>
      </c>
      <c r="B31" s="7" t="s">
        <v>1852</v>
      </c>
      <c r="C31" s="7" t="s">
        <v>1853</v>
      </c>
      <c r="D31" s="7" t="s">
        <v>1854</v>
      </c>
      <c r="E31" s="7" t="s">
        <v>21</v>
      </c>
      <c r="F31" s="7" t="s">
        <v>770</v>
      </c>
      <c r="G31" s="9">
        <v>0.5</v>
      </c>
      <c r="H31" s="9">
        <v>0.0</v>
      </c>
      <c r="I31" s="9">
        <v>1.0</v>
      </c>
      <c r="J31" s="9">
        <v>0.0</v>
      </c>
      <c r="K31" s="2"/>
    </row>
    <row r="32">
      <c r="A32" s="7" t="s">
        <v>1909</v>
      </c>
      <c r="B32" s="7" t="s">
        <v>1910</v>
      </c>
      <c r="C32" s="7" t="s">
        <v>1911</v>
      </c>
      <c r="D32" s="7" t="s">
        <v>27</v>
      </c>
      <c r="E32" s="7" t="s">
        <v>21</v>
      </c>
      <c r="F32" s="7" t="s">
        <v>1912</v>
      </c>
      <c r="G32" s="9">
        <v>0.0</v>
      </c>
      <c r="H32" s="9">
        <v>0.0</v>
      </c>
      <c r="I32" s="9">
        <v>1.0</v>
      </c>
      <c r="J32" s="9">
        <v>0.0</v>
      </c>
      <c r="K32" s="2"/>
    </row>
    <row r="33">
      <c r="A33" s="7" t="s">
        <v>1909</v>
      </c>
      <c r="B33" s="7" t="s">
        <v>1910</v>
      </c>
      <c r="C33" s="7" t="s">
        <v>1911</v>
      </c>
      <c r="D33" s="7" t="s">
        <v>27</v>
      </c>
      <c r="E33" s="7" t="s">
        <v>21</v>
      </c>
      <c r="F33" s="7" t="s">
        <v>1913</v>
      </c>
      <c r="G33" s="9">
        <v>0.5</v>
      </c>
      <c r="H33" s="9">
        <v>0.0</v>
      </c>
      <c r="I33" s="2"/>
      <c r="J33" s="9">
        <v>0.0</v>
      </c>
      <c r="K33" s="2"/>
    </row>
    <row r="34">
      <c r="A34" s="7" t="s">
        <v>1909</v>
      </c>
      <c r="B34" s="7" t="s">
        <v>1910</v>
      </c>
      <c r="C34" s="7" t="s">
        <v>1911</v>
      </c>
      <c r="D34" s="7" t="s">
        <v>27</v>
      </c>
      <c r="E34" s="7" t="s">
        <v>21</v>
      </c>
      <c r="F34" s="7" t="s">
        <v>1914</v>
      </c>
      <c r="G34" s="9">
        <v>0.0</v>
      </c>
      <c r="H34" s="9">
        <v>0.0</v>
      </c>
      <c r="I34" s="2"/>
      <c r="J34" s="9">
        <v>0.0</v>
      </c>
      <c r="K34" s="2"/>
    </row>
    <row r="35">
      <c r="A35" s="7" t="s">
        <v>1909</v>
      </c>
      <c r="B35" s="7" t="s">
        <v>1910</v>
      </c>
      <c r="C35" s="7" t="s">
        <v>1911</v>
      </c>
      <c r="D35" s="7" t="s">
        <v>27</v>
      </c>
      <c r="E35" s="7" t="s">
        <v>21</v>
      </c>
      <c r="F35" s="7" t="s">
        <v>1915</v>
      </c>
      <c r="G35" s="9">
        <v>0.0</v>
      </c>
      <c r="H35" s="9">
        <v>0.0</v>
      </c>
      <c r="I35" s="2"/>
      <c r="J35" s="9">
        <v>0.0</v>
      </c>
      <c r="K35" s="2"/>
    </row>
    <row r="36">
      <c r="A36" s="7" t="s">
        <v>1944</v>
      </c>
      <c r="B36" s="7" t="s">
        <v>1945</v>
      </c>
      <c r="C36" s="7" t="s">
        <v>1946</v>
      </c>
      <c r="D36" s="7" t="s">
        <v>1947</v>
      </c>
      <c r="E36" s="7" t="s">
        <v>21</v>
      </c>
      <c r="F36" s="7" t="s">
        <v>1948</v>
      </c>
      <c r="G36" s="9">
        <v>0.0</v>
      </c>
      <c r="H36" s="9">
        <v>0.0</v>
      </c>
      <c r="I36" s="9">
        <v>1.0</v>
      </c>
      <c r="J36" s="9">
        <v>0.0</v>
      </c>
      <c r="K36" s="2"/>
    </row>
    <row r="37">
      <c r="A37" s="7" t="s">
        <v>2005</v>
      </c>
      <c r="B37" s="7" t="s">
        <v>2006</v>
      </c>
      <c r="C37" s="7" t="s">
        <v>2007</v>
      </c>
      <c r="D37" s="7" t="s">
        <v>27</v>
      </c>
      <c r="E37" s="7" t="s">
        <v>21</v>
      </c>
      <c r="F37" s="7" t="s">
        <v>2008</v>
      </c>
      <c r="G37" s="9">
        <v>0.0</v>
      </c>
      <c r="H37" s="9">
        <v>0.0</v>
      </c>
      <c r="I37" s="9">
        <v>1.0</v>
      </c>
      <c r="J37" s="9">
        <v>0.0</v>
      </c>
      <c r="K37" s="2"/>
    </row>
    <row r="38">
      <c r="A38" s="7" t="s">
        <v>2495</v>
      </c>
      <c r="B38" s="7" t="s">
        <v>2496</v>
      </c>
      <c r="C38" s="7" t="s">
        <v>2497</v>
      </c>
      <c r="D38" s="7" t="s">
        <v>27</v>
      </c>
      <c r="E38" s="7" t="s">
        <v>21</v>
      </c>
      <c r="F38" s="7" t="s">
        <v>2498</v>
      </c>
      <c r="G38" s="9">
        <v>0.5</v>
      </c>
      <c r="H38" s="9">
        <v>0.0</v>
      </c>
      <c r="I38" s="9">
        <v>1.0</v>
      </c>
      <c r="J38" s="9">
        <v>0.0</v>
      </c>
      <c r="K38" s="2"/>
    </row>
    <row r="39">
      <c r="A39" s="7" t="s">
        <v>2671</v>
      </c>
      <c r="B39" s="7" t="s">
        <v>2672</v>
      </c>
      <c r="C39" s="7" t="s">
        <v>2673</v>
      </c>
      <c r="D39" s="7" t="s">
        <v>2674</v>
      </c>
      <c r="E39" s="7" t="s">
        <v>21</v>
      </c>
      <c r="F39" s="7" t="s">
        <v>1109</v>
      </c>
      <c r="G39" s="9">
        <v>0.5</v>
      </c>
      <c r="H39" s="9">
        <v>0.0</v>
      </c>
      <c r="I39" s="9">
        <v>1.0</v>
      </c>
      <c r="J39" s="9">
        <v>0.0</v>
      </c>
      <c r="K39" s="2"/>
    </row>
    <row r="40">
      <c r="A40" s="7" t="s">
        <v>2985</v>
      </c>
      <c r="B40" s="7" t="s">
        <v>2986</v>
      </c>
      <c r="C40" s="7" t="s">
        <v>2987</v>
      </c>
      <c r="D40" s="7" t="s">
        <v>2988</v>
      </c>
      <c r="E40" s="7" t="s">
        <v>21</v>
      </c>
      <c r="F40" s="7" t="s">
        <v>2989</v>
      </c>
      <c r="G40" s="9">
        <v>0.0</v>
      </c>
      <c r="H40" s="9">
        <v>0.0</v>
      </c>
      <c r="I40" s="9">
        <v>1.0</v>
      </c>
      <c r="J40" s="9">
        <v>0.0</v>
      </c>
      <c r="K40" s="9" t="s">
        <v>5685</v>
      </c>
    </row>
    <row r="41">
      <c r="A41" s="7" t="s">
        <v>2985</v>
      </c>
      <c r="B41" s="7" t="s">
        <v>2986</v>
      </c>
      <c r="C41" s="7" t="s">
        <v>2987</v>
      </c>
      <c r="D41" s="7" t="s">
        <v>2988</v>
      </c>
      <c r="E41" s="7" t="s">
        <v>21</v>
      </c>
      <c r="F41" s="7" t="s">
        <v>2990</v>
      </c>
      <c r="G41" s="9">
        <v>0.0</v>
      </c>
      <c r="H41" s="9">
        <v>0.0</v>
      </c>
      <c r="I41" s="2"/>
      <c r="J41" s="9">
        <v>0.0</v>
      </c>
      <c r="K41" s="2"/>
    </row>
    <row r="42">
      <c r="A42" s="7" t="s">
        <v>2985</v>
      </c>
      <c r="B42" s="7" t="s">
        <v>2986</v>
      </c>
      <c r="C42" s="7" t="s">
        <v>2987</v>
      </c>
      <c r="D42" s="7" t="s">
        <v>2988</v>
      </c>
      <c r="E42" s="7" t="s">
        <v>21</v>
      </c>
      <c r="F42" s="7" t="s">
        <v>2988</v>
      </c>
      <c r="G42" s="9">
        <v>0.0</v>
      </c>
      <c r="H42" s="9">
        <v>0.0</v>
      </c>
      <c r="I42" s="2"/>
      <c r="J42" s="9">
        <v>0.0</v>
      </c>
      <c r="K42" s="2"/>
    </row>
    <row r="43">
      <c r="A43" s="7" t="s">
        <v>2985</v>
      </c>
      <c r="B43" s="7" t="s">
        <v>2986</v>
      </c>
      <c r="C43" s="7" t="s">
        <v>2987</v>
      </c>
      <c r="D43" s="7" t="s">
        <v>2988</v>
      </c>
      <c r="E43" s="7" t="s">
        <v>21</v>
      </c>
      <c r="F43" s="7" t="s">
        <v>2991</v>
      </c>
      <c r="G43" s="9">
        <v>0.0</v>
      </c>
      <c r="H43" s="9">
        <v>0.0</v>
      </c>
      <c r="I43" s="2"/>
      <c r="J43" s="9">
        <v>0.0</v>
      </c>
      <c r="K43" s="2"/>
    </row>
    <row r="44">
      <c r="A44" s="7" t="s">
        <v>2985</v>
      </c>
      <c r="B44" s="7" t="s">
        <v>2986</v>
      </c>
      <c r="C44" s="7" t="s">
        <v>2987</v>
      </c>
      <c r="D44" s="7" t="s">
        <v>2988</v>
      </c>
      <c r="E44" s="7" t="s">
        <v>21</v>
      </c>
      <c r="F44" s="7" t="s">
        <v>2992</v>
      </c>
      <c r="G44" s="9">
        <v>0.0</v>
      </c>
      <c r="H44" s="9">
        <v>0.0</v>
      </c>
      <c r="I44" s="2"/>
      <c r="J44" s="9">
        <v>0.0</v>
      </c>
      <c r="K44" s="2"/>
    </row>
    <row r="45">
      <c r="A45" s="7" t="s">
        <v>2995</v>
      </c>
      <c r="B45" s="7" t="s">
        <v>2996</v>
      </c>
      <c r="C45" s="7" t="s">
        <v>2997</v>
      </c>
      <c r="D45" s="7" t="s">
        <v>2998</v>
      </c>
      <c r="E45" s="7" t="s">
        <v>21</v>
      </c>
      <c r="F45" s="7" t="s">
        <v>2999</v>
      </c>
      <c r="G45" s="9">
        <v>0.0</v>
      </c>
      <c r="H45" s="9">
        <v>0.0</v>
      </c>
      <c r="I45" s="9">
        <v>1.0</v>
      </c>
      <c r="J45" s="9">
        <v>0.0</v>
      </c>
      <c r="K45" s="2"/>
    </row>
    <row r="46">
      <c r="A46" s="7" t="s">
        <v>3190</v>
      </c>
      <c r="B46" s="7" t="s">
        <v>3191</v>
      </c>
      <c r="C46" s="7" t="s">
        <v>3192</v>
      </c>
      <c r="D46" s="7" t="s">
        <v>27</v>
      </c>
      <c r="E46" s="7" t="s">
        <v>21</v>
      </c>
      <c r="F46" s="7" t="s">
        <v>691</v>
      </c>
      <c r="G46" s="9">
        <v>0.0</v>
      </c>
      <c r="H46" s="9">
        <v>0.0</v>
      </c>
      <c r="I46" s="9">
        <v>1.0</v>
      </c>
      <c r="J46" s="9">
        <v>0.0</v>
      </c>
      <c r="K46" s="2"/>
    </row>
    <row r="47">
      <c r="A47" s="7" t="s">
        <v>3289</v>
      </c>
      <c r="B47" s="7" t="s">
        <v>3290</v>
      </c>
      <c r="C47" s="7" t="s">
        <v>3291</v>
      </c>
      <c r="D47" s="7" t="s">
        <v>27</v>
      </c>
      <c r="E47" s="7" t="s">
        <v>21</v>
      </c>
      <c r="F47" s="7" t="s">
        <v>3292</v>
      </c>
      <c r="G47" s="9">
        <v>0.5</v>
      </c>
      <c r="H47" s="9">
        <v>0.0</v>
      </c>
      <c r="I47" s="9">
        <v>1.0</v>
      </c>
      <c r="J47" s="9">
        <v>0.0</v>
      </c>
      <c r="K47" s="2"/>
    </row>
    <row r="48">
      <c r="A48" s="7" t="s">
        <v>3319</v>
      </c>
      <c r="B48" s="7" t="s">
        <v>3320</v>
      </c>
      <c r="C48" s="7" t="s">
        <v>3321</v>
      </c>
      <c r="D48" s="7" t="s">
        <v>27</v>
      </c>
      <c r="E48" s="7" t="s">
        <v>21</v>
      </c>
      <c r="F48" s="7" t="s">
        <v>20</v>
      </c>
      <c r="G48" s="9">
        <v>0.5</v>
      </c>
      <c r="H48" s="9">
        <v>0.0</v>
      </c>
      <c r="I48" s="9">
        <v>1.0</v>
      </c>
      <c r="J48" s="9">
        <v>0.0</v>
      </c>
      <c r="K48" s="2"/>
    </row>
    <row r="49">
      <c r="A49" s="7" t="s">
        <v>3340</v>
      </c>
      <c r="B49" s="7" t="s">
        <v>3341</v>
      </c>
      <c r="C49" s="7" t="s">
        <v>3342</v>
      </c>
      <c r="D49" s="7" t="s">
        <v>3343</v>
      </c>
      <c r="E49" s="7" t="s">
        <v>21</v>
      </c>
      <c r="F49" s="7" t="s">
        <v>1293</v>
      </c>
      <c r="G49" s="9">
        <v>0.5</v>
      </c>
      <c r="H49" s="9">
        <v>0.0</v>
      </c>
      <c r="I49" s="9">
        <v>1.0</v>
      </c>
      <c r="J49" s="9">
        <v>0.0</v>
      </c>
      <c r="K49" s="2"/>
    </row>
    <row r="50">
      <c r="A50" s="7" t="s">
        <v>18</v>
      </c>
      <c r="B50" s="7" t="s">
        <v>19</v>
      </c>
      <c r="C50" s="7" t="s">
        <v>3806</v>
      </c>
      <c r="D50" s="7" t="s">
        <v>20</v>
      </c>
      <c r="E50" s="7" t="s">
        <v>21</v>
      </c>
      <c r="F50" s="7" t="s">
        <v>22</v>
      </c>
      <c r="G50" s="9">
        <v>0.5</v>
      </c>
      <c r="H50" s="9">
        <v>0.0</v>
      </c>
      <c r="I50" s="9">
        <v>1.0</v>
      </c>
      <c r="J50" s="9">
        <v>0.0</v>
      </c>
      <c r="K50" s="2"/>
    </row>
    <row r="51">
      <c r="A51" s="7" t="s">
        <v>3913</v>
      </c>
      <c r="B51" s="7" t="s">
        <v>3914</v>
      </c>
      <c r="C51" s="7" t="s">
        <v>3915</v>
      </c>
      <c r="D51" s="7" t="s">
        <v>3916</v>
      </c>
      <c r="E51" s="7" t="s">
        <v>21</v>
      </c>
      <c r="F51" s="7" t="s">
        <v>3917</v>
      </c>
      <c r="G51" s="9">
        <v>0.0</v>
      </c>
      <c r="H51" s="9">
        <v>0.0</v>
      </c>
      <c r="I51" s="9">
        <v>1.0</v>
      </c>
      <c r="J51" s="9">
        <v>0.0</v>
      </c>
      <c r="K51" s="2"/>
    </row>
    <row r="52">
      <c r="A52" s="7" t="s">
        <v>3913</v>
      </c>
      <c r="B52" s="7" t="s">
        <v>3914</v>
      </c>
      <c r="C52" s="7" t="s">
        <v>3915</v>
      </c>
      <c r="D52" s="7" t="s">
        <v>3916</v>
      </c>
      <c r="E52" s="7" t="s">
        <v>21</v>
      </c>
      <c r="F52" s="7" t="s">
        <v>3918</v>
      </c>
      <c r="G52" s="9">
        <v>0.0</v>
      </c>
      <c r="H52" s="9">
        <v>0.0</v>
      </c>
      <c r="I52" s="2"/>
      <c r="J52" s="9">
        <v>0.0</v>
      </c>
      <c r="K52" s="2"/>
    </row>
    <row r="53">
      <c r="A53" s="7" t="s">
        <v>3933</v>
      </c>
      <c r="B53" s="7" t="s">
        <v>3934</v>
      </c>
      <c r="C53" s="7" t="s">
        <v>3935</v>
      </c>
      <c r="D53" s="7" t="s">
        <v>3936</v>
      </c>
      <c r="E53" s="7" t="s">
        <v>21</v>
      </c>
      <c r="F53" s="7" t="s">
        <v>3937</v>
      </c>
      <c r="G53" s="9">
        <v>1.0</v>
      </c>
      <c r="H53" s="9">
        <v>0.0</v>
      </c>
      <c r="I53" s="9">
        <v>1.0</v>
      </c>
      <c r="J53" s="9">
        <v>0.0</v>
      </c>
      <c r="K53" s="2"/>
    </row>
    <row r="54">
      <c r="A54" s="7" t="s">
        <v>4166</v>
      </c>
      <c r="B54" s="7" t="s">
        <v>4167</v>
      </c>
      <c r="C54" s="7" t="s">
        <v>4168</v>
      </c>
      <c r="D54" s="7" t="s">
        <v>4169</v>
      </c>
      <c r="E54" s="7" t="s">
        <v>21</v>
      </c>
      <c r="F54" s="7" t="s">
        <v>4170</v>
      </c>
      <c r="G54" s="9">
        <v>0.0</v>
      </c>
      <c r="H54" s="9">
        <v>0.0</v>
      </c>
      <c r="I54" s="9">
        <v>1.0</v>
      </c>
      <c r="J54" s="9">
        <v>0.0</v>
      </c>
      <c r="K54" s="2"/>
    </row>
    <row r="55">
      <c r="A55" s="7" t="s">
        <v>4385</v>
      </c>
      <c r="B55" s="7" t="s">
        <v>4386</v>
      </c>
      <c r="C55" s="7" t="s">
        <v>4387</v>
      </c>
      <c r="D55" s="7" t="s">
        <v>4388</v>
      </c>
      <c r="E55" s="7" t="s">
        <v>21</v>
      </c>
      <c r="F55" s="7" t="s">
        <v>4389</v>
      </c>
      <c r="G55" s="9">
        <v>0.0</v>
      </c>
      <c r="H55" s="9">
        <v>0.0</v>
      </c>
      <c r="I55" s="9">
        <v>1.0</v>
      </c>
      <c r="J55" s="9">
        <v>0.0</v>
      </c>
      <c r="K55" s="2"/>
    </row>
    <row r="56">
      <c r="A56" s="7" t="s">
        <v>4385</v>
      </c>
      <c r="B56" s="7" t="s">
        <v>4386</v>
      </c>
      <c r="C56" s="7" t="s">
        <v>4387</v>
      </c>
      <c r="D56" s="7" t="s">
        <v>4388</v>
      </c>
      <c r="E56" s="7" t="s">
        <v>21</v>
      </c>
      <c r="F56" s="7" t="s">
        <v>4390</v>
      </c>
      <c r="G56" s="9">
        <v>0.0</v>
      </c>
      <c r="H56" s="9">
        <v>0.0</v>
      </c>
      <c r="I56" s="2"/>
      <c r="J56" s="9">
        <v>0.0</v>
      </c>
      <c r="K56" s="2"/>
    </row>
    <row r="57">
      <c r="A57" s="7" t="s">
        <v>4385</v>
      </c>
      <c r="B57" s="7" t="s">
        <v>4386</v>
      </c>
      <c r="C57" s="7" t="s">
        <v>4387</v>
      </c>
      <c r="D57" s="7" t="s">
        <v>4388</v>
      </c>
      <c r="E57" s="7" t="s">
        <v>21</v>
      </c>
      <c r="F57" s="7" t="s">
        <v>4391</v>
      </c>
      <c r="G57" s="9">
        <v>0.0</v>
      </c>
      <c r="H57" s="9">
        <v>0.0</v>
      </c>
      <c r="I57" s="2"/>
      <c r="J57" s="9">
        <v>0.0</v>
      </c>
      <c r="K57" s="2"/>
    </row>
    <row r="58">
      <c r="A58" s="7" t="s">
        <v>4488</v>
      </c>
      <c r="B58" s="7" t="s">
        <v>4489</v>
      </c>
      <c r="C58" s="7" t="s">
        <v>4490</v>
      </c>
      <c r="D58" s="7" t="s">
        <v>27</v>
      </c>
      <c r="E58" s="7" t="s">
        <v>21</v>
      </c>
      <c r="F58" s="7" t="s">
        <v>4491</v>
      </c>
      <c r="G58" s="9">
        <v>0.5</v>
      </c>
      <c r="H58" s="9">
        <v>0.0</v>
      </c>
      <c r="I58" s="9">
        <v>1.0</v>
      </c>
      <c r="J58" s="9">
        <v>0.0</v>
      </c>
      <c r="K58" s="2"/>
    </row>
    <row r="59">
      <c r="A59" s="7" t="s">
        <v>4584</v>
      </c>
      <c r="B59" s="7" t="s">
        <v>4585</v>
      </c>
      <c r="C59" s="7" t="s">
        <v>4586</v>
      </c>
      <c r="D59" s="7" t="s">
        <v>1293</v>
      </c>
      <c r="E59" s="7" t="s">
        <v>21</v>
      </c>
      <c r="F59" s="7" t="s">
        <v>1293</v>
      </c>
      <c r="G59" s="9">
        <v>1.0</v>
      </c>
      <c r="H59" s="9">
        <v>0.0</v>
      </c>
      <c r="I59" s="9">
        <v>1.0</v>
      </c>
      <c r="J59" s="9">
        <v>0.0</v>
      </c>
      <c r="K59" s="2"/>
    </row>
    <row r="60">
      <c r="A60" s="7" t="s">
        <v>4657</v>
      </c>
      <c r="B60" s="7" t="s">
        <v>4658</v>
      </c>
      <c r="C60" s="7" t="s">
        <v>4659</v>
      </c>
      <c r="D60" s="7" t="s">
        <v>4660</v>
      </c>
      <c r="E60" s="7" t="s">
        <v>21</v>
      </c>
      <c r="F60" s="7" t="s">
        <v>770</v>
      </c>
      <c r="G60" s="9">
        <v>1.0</v>
      </c>
      <c r="H60" s="9">
        <v>1.0</v>
      </c>
      <c r="I60" s="9">
        <v>1.0</v>
      </c>
      <c r="J60" s="9">
        <v>0.0</v>
      </c>
      <c r="K60" s="2"/>
    </row>
    <row r="61">
      <c r="A61" s="7" t="s">
        <v>4777</v>
      </c>
      <c r="B61" s="7" t="s">
        <v>4778</v>
      </c>
      <c r="C61" s="7" t="s">
        <v>4779</v>
      </c>
      <c r="D61" s="7" t="s">
        <v>4780</v>
      </c>
      <c r="E61" s="7" t="s">
        <v>21</v>
      </c>
      <c r="F61" s="7" t="s">
        <v>4781</v>
      </c>
      <c r="G61" s="9">
        <v>0.5</v>
      </c>
      <c r="H61" s="9">
        <v>0.0</v>
      </c>
      <c r="I61" s="9">
        <v>1.0</v>
      </c>
      <c r="J61" s="9">
        <v>0.0</v>
      </c>
      <c r="K61" s="9" t="s">
        <v>5686</v>
      </c>
    </row>
    <row r="62">
      <c r="A62" s="7" t="s">
        <v>4841</v>
      </c>
      <c r="B62" s="7" t="s">
        <v>4842</v>
      </c>
      <c r="C62" s="7" t="s">
        <v>4843</v>
      </c>
      <c r="D62" s="7" t="s">
        <v>4844</v>
      </c>
      <c r="E62" s="7" t="s">
        <v>21</v>
      </c>
      <c r="F62" s="7" t="s">
        <v>4845</v>
      </c>
      <c r="G62" s="9">
        <v>0.5</v>
      </c>
      <c r="H62" s="9">
        <v>1.0</v>
      </c>
      <c r="I62" s="9">
        <v>1.0</v>
      </c>
      <c r="J62" s="9">
        <v>0.0</v>
      </c>
      <c r="K62" s="9" t="s">
        <v>5687</v>
      </c>
    </row>
    <row r="63">
      <c r="A63" s="7" t="s">
        <v>4841</v>
      </c>
      <c r="B63" s="7" t="s">
        <v>4842</v>
      </c>
      <c r="C63" s="7" t="s">
        <v>4843</v>
      </c>
      <c r="D63" s="7" t="s">
        <v>4844</v>
      </c>
      <c r="E63" s="7" t="s">
        <v>21</v>
      </c>
      <c r="F63" s="7" t="s">
        <v>4846</v>
      </c>
      <c r="G63" s="9">
        <v>0.0</v>
      </c>
      <c r="H63" s="9">
        <v>0.0</v>
      </c>
      <c r="I63" s="2"/>
      <c r="J63" s="9">
        <v>0.0</v>
      </c>
      <c r="K63" s="2"/>
    </row>
    <row r="64">
      <c r="A64" s="7" t="s">
        <v>4841</v>
      </c>
      <c r="B64" s="7" t="s">
        <v>4842</v>
      </c>
      <c r="C64" s="7" t="s">
        <v>4843</v>
      </c>
      <c r="D64" s="7" t="s">
        <v>4844</v>
      </c>
      <c r="E64" s="7" t="s">
        <v>21</v>
      </c>
      <c r="F64" s="7" t="s">
        <v>31</v>
      </c>
      <c r="G64" s="9">
        <v>1.0</v>
      </c>
      <c r="H64" s="9">
        <v>0.0</v>
      </c>
      <c r="I64" s="2"/>
      <c r="J64" s="9">
        <v>0.0</v>
      </c>
      <c r="K64" s="2"/>
    </row>
    <row r="65">
      <c r="A65" s="7" t="s">
        <v>4851</v>
      </c>
      <c r="B65" s="7" t="s">
        <v>4852</v>
      </c>
      <c r="C65" s="7" t="s">
        <v>4853</v>
      </c>
      <c r="D65" s="7" t="s">
        <v>4854</v>
      </c>
      <c r="E65" s="7" t="s">
        <v>21</v>
      </c>
      <c r="F65" s="7" t="s">
        <v>4855</v>
      </c>
      <c r="G65" s="9">
        <v>1.0</v>
      </c>
      <c r="H65" s="9">
        <v>0.0</v>
      </c>
      <c r="I65" s="9">
        <v>1.0</v>
      </c>
      <c r="J65" s="9">
        <v>0.0</v>
      </c>
      <c r="K65" s="2"/>
    </row>
    <row r="66">
      <c r="A66" s="7" t="s">
        <v>4851</v>
      </c>
      <c r="B66" s="7" t="s">
        <v>4852</v>
      </c>
      <c r="C66" s="7" t="s">
        <v>4853</v>
      </c>
      <c r="D66" s="7" t="s">
        <v>4854</v>
      </c>
      <c r="E66" s="7" t="s">
        <v>21</v>
      </c>
      <c r="F66" s="7" t="s">
        <v>4856</v>
      </c>
      <c r="G66" s="9">
        <v>0.5</v>
      </c>
      <c r="H66" s="9">
        <v>0.0</v>
      </c>
      <c r="I66" s="2"/>
      <c r="J66" s="9">
        <v>0.0</v>
      </c>
      <c r="K66" s="2"/>
    </row>
    <row r="67">
      <c r="A67" s="7" t="s">
        <v>4943</v>
      </c>
      <c r="B67" s="7" t="s">
        <v>4944</v>
      </c>
      <c r="C67" s="7" t="s">
        <v>4945</v>
      </c>
      <c r="D67" s="7" t="s">
        <v>4946</v>
      </c>
      <c r="E67" s="7" t="s">
        <v>21</v>
      </c>
      <c r="F67" s="7" t="s">
        <v>4947</v>
      </c>
      <c r="G67" s="9">
        <v>0.5</v>
      </c>
      <c r="H67" s="9">
        <v>0.0</v>
      </c>
      <c r="I67" s="9">
        <v>1.0</v>
      </c>
      <c r="J67" s="9">
        <v>0.0</v>
      </c>
      <c r="K67" s="2"/>
    </row>
    <row r="68">
      <c r="A68" s="7" t="s">
        <v>4943</v>
      </c>
      <c r="B68" s="7" t="s">
        <v>4944</v>
      </c>
      <c r="C68" s="7" t="s">
        <v>4945</v>
      </c>
      <c r="D68" s="7" t="s">
        <v>4946</v>
      </c>
      <c r="E68" s="7" t="s">
        <v>21</v>
      </c>
      <c r="F68" s="7" t="s">
        <v>4948</v>
      </c>
      <c r="G68" s="9">
        <v>0.5</v>
      </c>
      <c r="H68" s="9">
        <v>0.0</v>
      </c>
      <c r="I68" s="2"/>
      <c r="J68" s="9">
        <v>0.0</v>
      </c>
      <c r="K68" s="2"/>
    </row>
    <row r="69">
      <c r="A69" s="7" t="s">
        <v>4943</v>
      </c>
      <c r="B69" s="7" t="s">
        <v>4944</v>
      </c>
      <c r="C69" s="7" t="s">
        <v>4945</v>
      </c>
      <c r="D69" s="7" t="s">
        <v>4946</v>
      </c>
      <c r="E69" s="7" t="s">
        <v>21</v>
      </c>
      <c r="F69" s="7" t="s">
        <v>4949</v>
      </c>
      <c r="G69" s="9">
        <v>0.5</v>
      </c>
      <c r="H69" s="9">
        <v>0.0</v>
      </c>
      <c r="I69" s="2"/>
      <c r="J69" s="9">
        <v>0.0</v>
      </c>
      <c r="K69" s="2"/>
    </row>
    <row r="70">
      <c r="A70" s="7" t="s">
        <v>4990</v>
      </c>
      <c r="B70" s="7" t="s">
        <v>4991</v>
      </c>
      <c r="C70" s="7" t="s">
        <v>4992</v>
      </c>
      <c r="D70" s="7" t="s">
        <v>4993</v>
      </c>
      <c r="E70" s="7" t="s">
        <v>21</v>
      </c>
      <c r="F70" s="7" t="s">
        <v>4994</v>
      </c>
      <c r="G70" s="9">
        <v>0.5</v>
      </c>
      <c r="H70" s="9">
        <v>0.0</v>
      </c>
      <c r="I70" s="9">
        <v>1.0</v>
      </c>
      <c r="J70" s="9">
        <v>0.0</v>
      </c>
      <c r="K70" s="2"/>
    </row>
    <row r="71">
      <c r="A71" s="7" t="s">
        <v>5049</v>
      </c>
      <c r="B71" s="7" t="s">
        <v>5050</v>
      </c>
      <c r="C71" s="7" t="s">
        <v>5051</v>
      </c>
      <c r="D71" s="7" t="s">
        <v>5052</v>
      </c>
      <c r="E71" s="7" t="s">
        <v>21</v>
      </c>
      <c r="F71" s="7" t="s">
        <v>5052</v>
      </c>
      <c r="G71" s="9">
        <v>0.0</v>
      </c>
      <c r="H71" s="9">
        <v>0.0</v>
      </c>
      <c r="I71" s="9">
        <v>1.0</v>
      </c>
      <c r="J71" s="9">
        <v>0.0</v>
      </c>
      <c r="K71" s="2"/>
    </row>
    <row r="72">
      <c r="A72" s="7" t="s">
        <v>5061</v>
      </c>
      <c r="B72" s="7" t="s">
        <v>5062</v>
      </c>
      <c r="C72" s="7" t="s">
        <v>5063</v>
      </c>
      <c r="D72" s="7" t="s">
        <v>5064</v>
      </c>
      <c r="E72" s="7" t="s">
        <v>21</v>
      </c>
      <c r="F72" s="7" t="s">
        <v>5065</v>
      </c>
      <c r="G72" s="9">
        <v>0.0</v>
      </c>
      <c r="H72" s="9">
        <v>0.0</v>
      </c>
      <c r="I72" s="9">
        <v>1.0</v>
      </c>
      <c r="J72" s="9">
        <v>0.0</v>
      </c>
      <c r="K72" s="9" t="s">
        <v>5688</v>
      </c>
    </row>
    <row r="73">
      <c r="A73" s="7" t="s">
        <v>5088</v>
      </c>
      <c r="B73" s="7" t="s">
        <v>5089</v>
      </c>
      <c r="C73" s="7" t="s">
        <v>5090</v>
      </c>
      <c r="D73" s="7" t="s">
        <v>4169</v>
      </c>
      <c r="E73" s="7" t="s">
        <v>21</v>
      </c>
      <c r="F73" s="7" t="s">
        <v>5091</v>
      </c>
      <c r="G73" s="9">
        <v>0.0</v>
      </c>
      <c r="H73" s="9">
        <v>0.0</v>
      </c>
      <c r="I73" s="9">
        <v>1.0</v>
      </c>
      <c r="J73" s="9">
        <v>0.0</v>
      </c>
      <c r="K73" s="2"/>
    </row>
    <row r="74">
      <c r="A74" s="7" t="s">
        <v>5088</v>
      </c>
      <c r="B74" s="7" t="s">
        <v>5089</v>
      </c>
      <c r="C74" s="7" t="s">
        <v>5090</v>
      </c>
      <c r="D74" s="7" t="s">
        <v>4169</v>
      </c>
      <c r="E74" s="7" t="s">
        <v>21</v>
      </c>
      <c r="F74" s="7" t="s">
        <v>5092</v>
      </c>
      <c r="G74" s="9">
        <v>0.0</v>
      </c>
      <c r="H74" s="9">
        <v>0.0</v>
      </c>
      <c r="I74" s="2"/>
      <c r="J74" s="9">
        <v>0.0</v>
      </c>
      <c r="K74" s="2"/>
    </row>
    <row r="75">
      <c r="A75" s="7" t="s">
        <v>5197</v>
      </c>
      <c r="B75" s="7" t="s">
        <v>5198</v>
      </c>
      <c r="C75" s="7" t="s">
        <v>5199</v>
      </c>
      <c r="D75" s="7" t="s">
        <v>5200</v>
      </c>
      <c r="E75" s="7" t="s">
        <v>13</v>
      </c>
      <c r="F75" s="7" t="s">
        <v>5201</v>
      </c>
      <c r="G75" s="9">
        <v>0.5</v>
      </c>
      <c r="H75" s="9">
        <v>0.0</v>
      </c>
      <c r="I75" s="9">
        <v>1.0</v>
      </c>
      <c r="J75" s="9">
        <v>0.0</v>
      </c>
      <c r="K75" s="2"/>
    </row>
    <row r="76">
      <c r="A76" s="7" t="s">
        <v>5236</v>
      </c>
      <c r="B76" s="7" t="s">
        <v>5237</v>
      </c>
      <c r="C76" s="7" t="s">
        <v>5238</v>
      </c>
      <c r="D76" s="7" t="s">
        <v>5239</v>
      </c>
      <c r="E76" s="7" t="s">
        <v>21</v>
      </c>
      <c r="F76" s="7" t="s">
        <v>5240</v>
      </c>
      <c r="G76" s="9">
        <v>0.5</v>
      </c>
      <c r="H76" s="9">
        <v>1.0</v>
      </c>
      <c r="I76" s="9">
        <v>1.0</v>
      </c>
      <c r="J76" s="9">
        <v>0.0</v>
      </c>
      <c r="K76" s="2"/>
    </row>
    <row r="77">
      <c r="A77" s="7" t="s">
        <v>5236</v>
      </c>
      <c r="B77" s="7" t="s">
        <v>5237</v>
      </c>
      <c r="C77" s="7" t="s">
        <v>5238</v>
      </c>
      <c r="D77" s="7" t="s">
        <v>5239</v>
      </c>
      <c r="E77" s="7" t="s">
        <v>21</v>
      </c>
      <c r="F77" s="7" t="s">
        <v>5241</v>
      </c>
      <c r="G77" s="9">
        <v>1.0</v>
      </c>
      <c r="H77" s="9">
        <v>1.0</v>
      </c>
      <c r="I77" s="2"/>
      <c r="J77" s="9">
        <v>0.0</v>
      </c>
      <c r="K77" s="2"/>
    </row>
    <row r="78">
      <c r="A78" s="7" t="s">
        <v>5236</v>
      </c>
      <c r="B78" s="7" t="s">
        <v>5237</v>
      </c>
      <c r="C78" s="7" t="s">
        <v>5238</v>
      </c>
      <c r="D78" s="7" t="s">
        <v>5239</v>
      </c>
      <c r="E78" s="7" t="s">
        <v>21</v>
      </c>
      <c r="F78" s="7" t="s">
        <v>5242</v>
      </c>
      <c r="G78" s="9">
        <v>1.0</v>
      </c>
      <c r="H78" s="9">
        <v>1.0</v>
      </c>
      <c r="I78" s="2"/>
      <c r="J78" s="9">
        <v>0.0</v>
      </c>
      <c r="K78" s="9" t="s">
        <v>5689</v>
      </c>
    </row>
    <row r="79">
      <c r="A79" s="7" t="s">
        <v>5236</v>
      </c>
      <c r="B79" s="7" t="s">
        <v>5237</v>
      </c>
      <c r="C79" s="7" t="s">
        <v>5238</v>
      </c>
      <c r="D79" s="7" t="s">
        <v>5239</v>
      </c>
      <c r="E79" s="7" t="s">
        <v>21</v>
      </c>
      <c r="F79" s="7" t="s">
        <v>5243</v>
      </c>
      <c r="G79" s="9">
        <v>0.5</v>
      </c>
      <c r="H79" s="9">
        <v>1.0</v>
      </c>
      <c r="I79" s="2"/>
      <c r="J79" s="9">
        <v>0.0</v>
      </c>
      <c r="K79" s="2"/>
    </row>
    <row r="80">
      <c r="A80" s="7" t="s">
        <v>5332</v>
      </c>
      <c r="B80" s="7" t="s">
        <v>5333</v>
      </c>
      <c r="C80" s="7" t="s">
        <v>5334</v>
      </c>
      <c r="D80" s="7" t="s">
        <v>5335</v>
      </c>
      <c r="E80" s="7" t="s">
        <v>21</v>
      </c>
      <c r="F80" s="7" t="s">
        <v>5336</v>
      </c>
      <c r="G80" s="9">
        <v>0.0</v>
      </c>
      <c r="H80" s="9">
        <v>0.0</v>
      </c>
      <c r="I80" s="9">
        <v>1.0</v>
      </c>
      <c r="J80" s="9">
        <v>0.0</v>
      </c>
      <c r="K80" s="9" t="s">
        <v>5690</v>
      </c>
    </row>
    <row r="81">
      <c r="A81" s="7" t="s">
        <v>5332</v>
      </c>
      <c r="B81" s="7" t="s">
        <v>5333</v>
      </c>
      <c r="C81" s="7" t="s">
        <v>5334</v>
      </c>
      <c r="D81" s="7" t="s">
        <v>5335</v>
      </c>
      <c r="E81" s="7" t="s">
        <v>21</v>
      </c>
      <c r="F81" s="7" t="s">
        <v>20</v>
      </c>
      <c r="G81" s="9">
        <v>0.5</v>
      </c>
      <c r="H81" s="9">
        <v>0.0</v>
      </c>
      <c r="I81" s="2"/>
      <c r="J81" s="9">
        <v>0.0</v>
      </c>
      <c r="K81" s="2"/>
    </row>
    <row r="82">
      <c r="A82" s="7" t="s">
        <v>5419</v>
      </c>
      <c r="B82" s="7" t="s">
        <v>5420</v>
      </c>
      <c r="C82" s="7" t="s">
        <v>5421</v>
      </c>
      <c r="D82" s="7" t="s">
        <v>5422</v>
      </c>
      <c r="E82" s="7" t="s">
        <v>21</v>
      </c>
      <c r="F82" s="7" t="s">
        <v>5422</v>
      </c>
      <c r="G82" s="9">
        <v>0.0</v>
      </c>
      <c r="H82" s="9">
        <v>0.0</v>
      </c>
      <c r="I82" s="9">
        <v>1.0</v>
      </c>
      <c r="J82" s="9">
        <v>0.0</v>
      </c>
      <c r="K82" s="2"/>
    </row>
    <row r="83">
      <c r="A83" s="7" t="s">
        <v>5419</v>
      </c>
      <c r="B83" s="7" t="s">
        <v>5420</v>
      </c>
      <c r="C83" s="7" t="s">
        <v>5421</v>
      </c>
      <c r="D83" s="7" t="s">
        <v>5422</v>
      </c>
      <c r="E83" s="7" t="s">
        <v>21</v>
      </c>
      <c r="F83" s="7" t="s">
        <v>5423</v>
      </c>
      <c r="G83" s="9">
        <v>0.5</v>
      </c>
      <c r="H83" s="9">
        <v>0.0</v>
      </c>
      <c r="I83" s="2"/>
      <c r="J83" s="9">
        <v>0.0</v>
      </c>
      <c r="K83" s="2"/>
    </row>
    <row r="84">
      <c r="A84" s="7" t="s">
        <v>5446</v>
      </c>
      <c r="B84" s="7" t="s">
        <v>5447</v>
      </c>
      <c r="C84" s="7" t="s">
        <v>5448</v>
      </c>
      <c r="D84" s="7" t="s">
        <v>5449</v>
      </c>
      <c r="E84" s="7" t="s">
        <v>21</v>
      </c>
      <c r="F84" s="7" t="s">
        <v>5450</v>
      </c>
      <c r="G84" s="9">
        <v>0.5</v>
      </c>
      <c r="H84" s="9">
        <v>1.0</v>
      </c>
      <c r="I84" s="9">
        <v>1.0</v>
      </c>
      <c r="J84" s="9">
        <v>0.0</v>
      </c>
      <c r="K84" s="9" t="s">
        <v>5691</v>
      </c>
    </row>
    <row r="85">
      <c r="A85" s="7" t="s">
        <v>5535</v>
      </c>
      <c r="B85" s="7" t="s">
        <v>5536</v>
      </c>
      <c r="C85" s="7" t="s">
        <v>5537</v>
      </c>
      <c r="D85" s="7" t="s">
        <v>5538</v>
      </c>
      <c r="E85" s="7" t="s">
        <v>21</v>
      </c>
      <c r="F85" s="7" t="s">
        <v>5200</v>
      </c>
      <c r="G85" s="9">
        <v>0.5</v>
      </c>
      <c r="H85" s="9">
        <v>1.0</v>
      </c>
      <c r="I85" s="9">
        <v>1.0</v>
      </c>
      <c r="J85" s="9">
        <v>0.0</v>
      </c>
      <c r="K85" s="2"/>
    </row>
    <row r="86">
      <c r="A86" s="7" t="s">
        <v>5605</v>
      </c>
      <c r="B86" s="7" t="s">
        <v>5606</v>
      </c>
      <c r="C86" s="7" t="s">
        <v>5607</v>
      </c>
      <c r="D86" s="7" t="s">
        <v>5608</v>
      </c>
      <c r="E86" s="7" t="s">
        <v>21</v>
      </c>
      <c r="F86" s="7" t="s">
        <v>5609</v>
      </c>
      <c r="G86" s="9">
        <v>0.0</v>
      </c>
      <c r="H86" s="9">
        <v>0.0</v>
      </c>
      <c r="I86" s="9">
        <v>1.0</v>
      </c>
      <c r="J86" s="9">
        <v>0.0</v>
      </c>
      <c r="K86" s="2"/>
    </row>
    <row r="87">
      <c r="A87" s="7" t="s">
        <v>5605</v>
      </c>
      <c r="B87" s="7" t="s">
        <v>5606</v>
      </c>
      <c r="C87" s="7" t="s">
        <v>5607</v>
      </c>
      <c r="D87" s="7" t="s">
        <v>5608</v>
      </c>
      <c r="E87" s="7" t="s">
        <v>21</v>
      </c>
      <c r="F87" s="7" t="s">
        <v>691</v>
      </c>
      <c r="G87" s="9">
        <v>0.0</v>
      </c>
      <c r="H87" s="9">
        <v>0.0</v>
      </c>
      <c r="I87" s="2"/>
      <c r="J87" s="9">
        <v>0.0</v>
      </c>
      <c r="K87" s="2"/>
    </row>
    <row r="88">
      <c r="A88" s="7" t="s">
        <v>5610</v>
      </c>
      <c r="B88" s="7" t="s">
        <v>5611</v>
      </c>
      <c r="C88" s="7" t="s">
        <v>5612</v>
      </c>
      <c r="D88" s="7" t="s">
        <v>5613</v>
      </c>
      <c r="E88" s="7" t="s">
        <v>21</v>
      </c>
      <c r="F88" s="7" t="s">
        <v>5614</v>
      </c>
      <c r="G88" s="9">
        <v>0.5</v>
      </c>
      <c r="H88" s="9">
        <v>0.0</v>
      </c>
      <c r="I88" s="9">
        <v>1.0</v>
      </c>
      <c r="J88" s="9">
        <v>0.0</v>
      </c>
      <c r="K88" s="2"/>
    </row>
  </sheetData>
  <conditionalFormatting sqref="M2:M3 K4">
    <cfRule type="expression" dxfId="0" priority="1">
      <formula>NOT(EXACT(INDIRECT("B"&amp;ROW()), INDIRECT("B"&amp;ROW()-1)))</formula>
    </cfRule>
  </conditionalFormatting>
  <conditionalFormatting sqref="A2:K88">
    <cfRule type="expression" dxfId="1" priority="2">
      <formula>NOT(EXACT(INDIRECT("A"&amp;ROW()), INDIRECT("A"&amp;ROW()-1)))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2024-07-11T17:40:30Z</dcterms:created>
  <dc:creator>openpyxl</dc:creator>
</cp:coreProperties>
</file>