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Sekolah\Kuliah\Aslab\TPA\Web\VK23-2_TPA_Web\"/>
    </mc:Choice>
  </mc:AlternateContent>
  <xr:revisionPtr revIDLastSave="0" documentId="13_ncr:1_{1CC5017A-F126-4B25-854B-2A42918D87D1}" xr6:coauthVersionLast="47" xr6:coauthVersionMax="47" xr10:uidLastSave="{00000000-0000-0000-0000-000000000000}"/>
  <bookViews>
    <workbookView xWindow="-120" yWindow="-120" windowWidth="29040" windowHeight="15720" firstSheet="1" activeTab="9" xr2:uid="{36528B3F-DB1E-2849-8381-FEDD73900826}"/>
  </bookViews>
  <sheets>
    <sheet name="General " sheetId="1" r:id="rId1"/>
    <sheet name="Login" sheetId="2" r:id="rId2"/>
    <sheet name="Register" sheetId="3" r:id="rId3"/>
    <sheet name="Forgotten Account Page" sheetId="5" r:id="rId4"/>
    <sheet name="Navigation Bar" sheetId="4" r:id="rId5"/>
    <sheet name="Search" sheetId="6" r:id="rId6"/>
    <sheet name="Footer" sheetId="7" r:id="rId7"/>
    <sheet name="Home" sheetId="8" r:id="rId8"/>
    <sheet name="Search Result" sheetId="9" r:id="rId9"/>
    <sheet name="Detail Page - Flight" sheetId="10" r:id="rId10"/>
    <sheet name="Detail Page - Hotel" sheetId="11" r:id="rId11"/>
    <sheet name="Cart Page" sheetId="12" r:id="rId12"/>
    <sheet name="My Ticket Page" sheetId="13" r:id="rId13"/>
    <sheet name="History Page" sheetId="14" r:id="rId14"/>
    <sheet name="Profile Page" sheetId="15" r:id="rId15"/>
    <sheet name="Admin Page" sheetId="16" r:id="rId16"/>
    <sheet name="Check Location Page" sheetId="17" r:id="rId17"/>
    <sheet name="Multiplayer Game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H8" i="5"/>
  <c r="H8" i="4"/>
  <c r="H8" i="6"/>
  <c r="H8" i="7"/>
  <c r="H8" i="9"/>
  <c r="H8" i="12"/>
  <c r="H8" i="13"/>
  <c r="H8" i="14"/>
  <c r="H8" i="15"/>
  <c r="H8" i="17"/>
  <c r="H8" i="18"/>
  <c r="H8" i="16"/>
  <c r="H8" i="11"/>
  <c r="H8" i="10"/>
  <c r="H8" i="3"/>
  <c r="H8" i="2"/>
  <c r="H8" i="1"/>
  <c r="H8" i="8"/>
  <c r="E19" i="1" l="1"/>
</calcChain>
</file>

<file path=xl/sharedStrings.xml><?xml version="1.0" encoding="utf-8"?>
<sst xmlns="http://schemas.openxmlformats.org/spreadsheetml/2006/main" count="310" uniqueCount="181">
  <si>
    <t>Title</t>
  </si>
  <si>
    <t>Swagger</t>
  </si>
  <si>
    <t>Theory</t>
  </si>
  <si>
    <t>Implementation</t>
  </si>
  <si>
    <t>HTTP Method code</t>
  </si>
  <si>
    <t>Theme</t>
  </si>
  <si>
    <t>Toggle Dark Theme</t>
  </si>
  <si>
    <t>Currency</t>
  </si>
  <si>
    <t>Change to USD or IDR</t>
  </si>
  <si>
    <t>Unauthorized</t>
  </si>
  <si>
    <t>Redirect anauthorized user</t>
  </si>
  <si>
    <t>Validation</t>
  </si>
  <si>
    <t>Recaptcha</t>
  </si>
  <si>
    <t>Links</t>
  </si>
  <si>
    <t>Register Page</t>
  </si>
  <si>
    <t>UI/UX</t>
  </si>
  <si>
    <t>Responsive for mobile</t>
  </si>
  <si>
    <t>Good UI on laptop</t>
  </si>
  <si>
    <t>JWT</t>
  </si>
  <si>
    <t>Code implementation</t>
  </si>
  <si>
    <t>Make sure email is unique</t>
  </si>
  <si>
    <t>No empty personal information</t>
  </si>
  <si>
    <t>Make sure DoB cannot past current date</t>
  </si>
  <si>
    <t>Show personal question dropdown</t>
  </si>
  <si>
    <t>First name and last name validation</t>
  </si>
  <si>
    <t>Age validation</t>
  </si>
  <si>
    <t>Gender validation</t>
  </si>
  <si>
    <t>Password validation</t>
  </si>
  <si>
    <t>Email</t>
  </si>
  <si>
    <t>Link</t>
  </si>
  <si>
    <t>Link to login page</t>
  </si>
  <si>
    <t>User</t>
  </si>
  <si>
    <t>Display name of logged in user</t>
  </si>
  <si>
    <t>Button</t>
  </si>
  <si>
    <t>Information</t>
  </si>
  <si>
    <t>Show serch bar</t>
  </si>
  <si>
    <t>show example value</t>
  </si>
  <si>
    <t>Executed on a click</t>
  </si>
  <si>
    <t>OTP</t>
  </si>
  <si>
    <t>`</t>
  </si>
  <si>
    <t>Search</t>
  </si>
  <si>
    <t>5 useful links to external website</t>
  </si>
  <si>
    <t>4 useful links to internal website</t>
  </si>
  <si>
    <t>Display at least 4 ongoing promos</t>
  </si>
  <si>
    <t>Slider for ongoing promos</t>
  </si>
  <si>
    <t>Display Why Travel with TraveloHI</t>
  </si>
  <si>
    <t>Content</t>
  </si>
  <si>
    <t>Content - Flight</t>
  </si>
  <si>
    <t>Display flight information</t>
  </si>
  <si>
    <t>Display seat map and its information</t>
  </si>
  <si>
    <t>User can add luggage</t>
  </si>
  <si>
    <t>Display total price</t>
  </si>
  <si>
    <t>User can choose buy now or add to cart</t>
  </si>
  <si>
    <t>Display hotel information</t>
  </si>
  <si>
    <t>Display all hotel's review</t>
  </si>
  <si>
    <t>Choose check in date and check out date</t>
  </si>
  <si>
    <t>Display type, price and facilities</t>
  </si>
  <si>
    <t>Display hotel rating (cleanliness, comfort, location and service)</t>
  </si>
  <si>
    <t>User can add to cart or buy now</t>
  </si>
  <si>
    <t>Validate check out date cannot less than or equal check in date</t>
  </si>
  <si>
    <t>Display flight destination and hotel books</t>
  </si>
  <si>
    <t>User can update check-in and check-out</t>
  </si>
  <si>
    <t>Display price per item</t>
  </si>
  <si>
    <t>User can choose payment method (HI-Wallet or CC)</t>
  </si>
  <si>
    <t>Send payment details using email if payment success</t>
  </si>
  <si>
    <t>Validate check-out date cannot less than or equal than check-in date</t>
  </si>
  <si>
    <t xml:space="preserve">Cannot check out expired ticket </t>
  </si>
  <si>
    <t>Display status of ticket</t>
  </si>
  <si>
    <t xml:space="preserve">Make sure HI-Wallet is sufficent to pay </t>
  </si>
  <si>
    <t xml:space="preserve">Display error </t>
  </si>
  <si>
    <t>Error</t>
  </si>
  <si>
    <t>Validate on backend</t>
  </si>
  <si>
    <t>Use email and password</t>
  </si>
  <si>
    <t>Email is not banned</t>
  </si>
  <si>
    <t>Email match the pattern</t>
  </si>
  <si>
    <t>Implement recaptcha</t>
  </si>
  <si>
    <t>User get OTP code from email</t>
  </si>
  <si>
    <t>Validate OTP code has expired time</t>
  </si>
  <si>
    <t>Validate the OTP code is correct and user can login</t>
  </si>
  <si>
    <t>Show error if OTP code is wrong</t>
  </si>
  <si>
    <t>Checkbox to subscribe to newsletter</t>
  </si>
  <si>
    <t>Send email to inform user</t>
  </si>
  <si>
    <t>New password must not same as old password</t>
  </si>
  <si>
    <t>Validate the question and answer is correct</t>
  </si>
  <si>
    <t>Email must be registered and not banned</t>
  </si>
  <si>
    <t>Validate user already choose seat</t>
  </si>
  <si>
    <t xml:space="preserve">User already logged in </t>
  </si>
  <si>
    <t>Make sure booked seat is available</t>
  </si>
  <si>
    <t>Validate there is room available on the dates</t>
  </si>
  <si>
    <t>Display errors</t>
  </si>
  <si>
    <t>Make sure user choose a payment method</t>
  </si>
  <si>
    <t>Display paid and ongoing ticket or books</t>
  </si>
  <si>
    <t>Search flight or hotel bookings</t>
  </si>
  <si>
    <t>Filter based on flight or hotel bookings</t>
  </si>
  <si>
    <t>Display paid and expired ticket</t>
  </si>
  <si>
    <t>Infinity scrolling</t>
  </si>
  <si>
    <t>Search flight tickets or hotel bookings</t>
  </si>
  <si>
    <t>Filter based on ticket flight or hotel bookings</t>
  </si>
  <si>
    <t>Real time data changes</t>
  </si>
  <si>
    <t>User can give reviews, ratings and choose to submit as anonymous</t>
  </si>
  <si>
    <t>Validate reviews and rating cannot be empty</t>
  </si>
  <si>
    <t>Make sure there is no user information if user submit as anonymous</t>
  </si>
  <si>
    <t>Display personal information</t>
  </si>
  <si>
    <t>User can update personal information</t>
  </si>
  <si>
    <t>User can subscribe or unsubscribe to newsletter</t>
  </si>
  <si>
    <t>User can add CC and bank details</t>
  </si>
  <si>
    <t>User can log out</t>
  </si>
  <si>
    <t>Make sure there is no empty field for personal information</t>
  </si>
  <si>
    <t>Display error</t>
  </si>
  <si>
    <t>Make sure there is no empty field for CC and bank details</t>
  </si>
  <si>
    <t>Can update ongoing promos</t>
  </si>
  <si>
    <t>Insert new hotel and airline</t>
  </si>
  <si>
    <t>Insert new promo code</t>
  </si>
  <si>
    <t>View and ban account</t>
  </si>
  <si>
    <t>Send email to subscribed account</t>
  </si>
  <si>
    <t>Validate there is no duplicate hotel name or airline</t>
  </si>
  <si>
    <t>Validate there is no duplicate running promo code</t>
  </si>
  <si>
    <t>Validate there is no empty field</t>
  </si>
  <si>
    <t>Real Time</t>
  </si>
  <si>
    <t>Promo on home page updated real time</t>
  </si>
  <si>
    <t xml:space="preserve">Error </t>
  </si>
  <si>
    <t>Display available flight or hotel based on picture location</t>
  </si>
  <si>
    <t>Save model to pkl/h5</t>
  </si>
  <si>
    <t>User can send picture from front end</t>
  </si>
  <si>
    <t>Deep Learning</t>
  </si>
  <si>
    <t>Show evaluation matrix</t>
  </si>
  <si>
    <t>Improvement made and what changed</t>
  </si>
  <si>
    <t>Preprocessing</t>
  </si>
  <si>
    <t>Performance</t>
  </si>
  <si>
    <t>Accuracy</t>
  </si>
  <si>
    <t>Deploy model at backend</t>
  </si>
  <si>
    <t>Validate only registered user can play</t>
  </si>
  <si>
    <t>Winner get prize</t>
  </si>
  <si>
    <t>Automatically join to room</t>
  </si>
  <si>
    <t>Each player only can play 3 times every 10 mins</t>
  </si>
  <si>
    <t>Remove player when disconnected</t>
  </si>
  <si>
    <t>Tech</t>
  </si>
  <si>
    <t>Use websocket</t>
  </si>
  <si>
    <t>Game</t>
  </si>
  <si>
    <t>Display sprite, health bar, timer and background</t>
  </si>
  <si>
    <t>Player can move left, right, jump, low kick, front kick and idle</t>
  </si>
  <si>
    <t>Every player move must animated</t>
  </si>
  <si>
    <t>Play background music</t>
  </si>
  <si>
    <t>Low kick animation</t>
  </si>
  <si>
    <t>Low kick damage</t>
  </si>
  <si>
    <t>Front kick animation</t>
  </si>
  <si>
    <t>Automatically change direction of sprite</t>
  </si>
  <si>
    <t>Implement FPS</t>
  </si>
  <si>
    <t>Show result</t>
  </si>
  <si>
    <t>Player cannot move after game ends</t>
  </si>
  <si>
    <t>There is no delay between players</t>
  </si>
  <si>
    <t xml:space="preserve">Display the result from search bar </t>
  </si>
  <si>
    <t>Realtime content display</t>
  </si>
  <si>
    <t>Paginate search result</t>
  </si>
  <si>
    <t>Limit paginate result (20, 25, 30)</t>
  </si>
  <si>
    <t>Filter based on rating and price</t>
  </si>
  <si>
    <t>Filter based on facilities</t>
  </si>
  <si>
    <t>Sorted by rating, price, number of review and room availability</t>
  </si>
  <si>
    <t>Filter based on transit or not</t>
  </si>
  <si>
    <t>Sorted by duration, price, number of transits</t>
  </si>
  <si>
    <t>Flight recommendation at least 5</t>
  </si>
  <si>
    <t>Hotel recommendation at least 5</t>
  </si>
  <si>
    <t>Search airline or hotel</t>
  </si>
  <si>
    <t xml:space="preserve">Real time search result </t>
  </si>
  <si>
    <t>Show top 5 search recommendation</t>
  </si>
  <si>
    <t>Show 3 recent search history</t>
  </si>
  <si>
    <t>Show register or logout button</t>
  </si>
  <si>
    <t>Display dropdown to change currency</t>
  </si>
  <si>
    <t>Show available payment method</t>
  </si>
  <si>
    <t>Display number of ongoing flight ticket or hotel reservation</t>
  </si>
  <si>
    <t>UX</t>
  </si>
  <si>
    <t>Realtime data update</t>
  </si>
  <si>
    <t>Pagination</t>
  </si>
  <si>
    <t>Promo code only use once</t>
  </si>
  <si>
    <t>User can use promo code</t>
  </si>
  <si>
    <t>Validate credit card os exist on user</t>
  </si>
  <si>
    <t>Total</t>
  </si>
  <si>
    <t>Same account cannot login in 2 places</t>
  </si>
  <si>
    <t>Front kick damage</t>
  </si>
  <si>
    <t>Total Done</t>
  </si>
  <si>
    <t>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</si>
</sst>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"/>
      <sheetName val="Login"/>
      <sheetName val="Register"/>
      <sheetName val="Forgotten Account Page"/>
      <sheetName val="Navigation Bar"/>
      <sheetName val="Search"/>
      <sheetName val="Footer"/>
      <sheetName val="Home"/>
      <sheetName val="Search Result"/>
      <sheetName val="Detail Page - Flight"/>
      <sheetName val="Detail Page - Hotel"/>
      <sheetName val="Cart Page"/>
      <sheetName val="My Ticket Page"/>
      <sheetName val="History Page"/>
      <sheetName val="Profile Page"/>
      <sheetName val="Admin Page"/>
      <sheetName val="Check Location Page"/>
      <sheetName val="Multiplayer Game"/>
      <sheetName val="General"/>
    </sheetNames>
    <sheetDataSet>
      <sheetData sheetId="0">
        <row r="8">
          <cell r="H8">
            <v>0</v>
          </cell>
        </row>
        <row r="9">
          <cell r="H9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5361-DC3C-C94B-866D-2D65F542EA7E}">
  <dimension ref="C6:H20"/>
  <sheetViews>
    <sheetView topLeftCell="A3" zoomScale="139" workbookViewId="0">
      <selection activeCell="G18" sqref="G18"/>
    </sheetView>
  </sheetViews>
  <sheetFormatPr defaultColWidth="10.875" defaultRowHeight="15.75" x14ac:dyDescent="0.25"/>
  <cols>
    <col min="3" max="3" width="8.5" customWidth="1"/>
    <col min="4" max="4" width="19" bestFit="1" customWidth="1"/>
    <col min="5" max="5" width="10.875" style="8"/>
  </cols>
  <sheetData>
    <row r="6" spans="3:8" ht="21.95" customHeight="1" x14ac:dyDescent="0.25">
      <c r="C6" s="17" t="s">
        <v>0</v>
      </c>
      <c r="D6" s="17"/>
    </row>
    <row r="7" spans="3:8" ht="15.95" customHeight="1" x14ac:dyDescent="0.25">
      <c r="C7" s="17"/>
      <c r="D7" s="17"/>
    </row>
    <row r="8" spans="3:8" x14ac:dyDescent="0.25">
      <c r="C8" s="14" t="s">
        <v>1</v>
      </c>
      <c r="D8" s="1" t="s">
        <v>2</v>
      </c>
      <c r="E8" s="8">
        <v>1</v>
      </c>
      <c r="H8" s="8">
        <f>SUM(E8:E15)</f>
        <v>6</v>
      </c>
    </row>
    <row r="9" spans="3:8" x14ac:dyDescent="0.25">
      <c r="C9" s="15"/>
      <c r="D9" s="1" t="s">
        <v>3</v>
      </c>
      <c r="E9" s="8">
        <v>1</v>
      </c>
      <c r="H9" s="8">
        <v>8</v>
      </c>
    </row>
    <row r="10" spans="3:8" x14ac:dyDescent="0.25">
      <c r="C10" s="15"/>
      <c r="D10" s="1" t="s">
        <v>4</v>
      </c>
      <c r="E10" s="8">
        <v>0</v>
      </c>
      <c r="F10" t="s">
        <v>180</v>
      </c>
    </row>
    <row r="11" spans="3:8" x14ac:dyDescent="0.25">
      <c r="C11" s="15"/>
      <c r="D11" s="1" t="s">
        <v>36</v>
      </c>
      <c r="E11" s="8">
        <v>0</v>
      </c>
      <c r="F11" t="s">
        <v>180</v>
      </c>
    </row>
    <row r="12" spans="3:8" x14ac:dyDescent="0.25">
      <c r="C12" s="16"/>
      <c r="D12" s="1" t="s">
        <v>37</v>
      </c>
      <c r="E12" s="8">
        <v>1</v>
      </c>
    </row>
    <row r="13" spans="3:8" x14ac:dyDescent="0.25">
      <c r="C13" s="4" t="s">
        <v>5</v>
      </c>
      <c r="D13" s="1" t="s">
        <v>6</v>
      </c>
      <c r="E13" s="8">
        <v>1</v>
      </c>
    </row>
    <row r="14" spans="3:8" x14ac:dyDescent="0.25">
      <c r="C14" s="3" t="s">
        <v>7</v>
      </c>
      <c r="D14" s="1" t="s">
        <v>8</v>
      </c>
      <c r="E14" s="8">
        <v>1</v>
      </c>
    </row>
    <row r="15" spans="3:8" x14ac:dyDescent="0.25">
      <c r="C15" s="2" t="s">
        <v>170</v>
      </c>
      <c r="D15" s="1" t="s">
        <v>171</v>
      </c>
      <c r="E15" s="8">
        <v>1</v>
      </c>
    </row>
    <row r="16" spans="3:8" x14ac:dyDescent="0.25">
      <c r="C16" s="13" t="s">
        <v>176</v>
      </c>
      <c r="D16" s="13"/>
    </row>
    <row r="19" spans="4:5" x14ac:dyDescent="0.25">
      <c r="D19" t="s">
        <v>179</v>
      </c>
      <c r="E19" s="8">
        <f>SUM('General '!H8+Login!H8+Register!H8+'Forgotten Account Page'!H8+'Navigation Bar'!H8+Search!H8+Footer!H8+Home!H8+'Search Result'!H8+'Detail Page - Flight'!H8+'Detail Page - Hotel'!H8+'Cart Page'!H8+'My Ticket Page'!H8+'History Page'!H8+'Profile Page'!H8+'Admin Page'!H8+'Check Location Page'!H8+'Multiplayer Game'!H8)</f>
        <v>134</v>
      </c>
    </row>
    <row r="20" spans="4:5" x14ac:dyDescent="0.25">
      <c r="D20" t="s">
        <v>176</v>
      </c>
      <c r="E20" s="8">
        <f>SUM('[1]General '!H9+Login!H9+Register!H9+'Forgotten Account Page'!H9+'Navigation Bar'!H9+Search!H9+Footer!H9+Home!H9+'Search Result'!H9+'Detail Page - Flight'!H9+'Detail Page - Hotel'!H9+'Cart Page'!H9+'My Ticket Page'!H9+'History Page'!H9+'Profile Page'!H9+'Admin Page'!H9+'Check Location Page'!H9+'Multiplayer Game'!H9)</f>
        <v>198</v>
      </c>
    </row>
  </sheetData>
  <mergeCells count="3">
    <mergeCell ref="C16:D16"/>
    <mergeCell ref="C8:C12"/>
    <mergeCell ref="C6:D7"/>
  </mergeCells>
  <conditionalFormatting sqref="H8:H9 E18:E1048576 E1:E15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DFD9-E84D-B74D-9794-90C70AD79E41}">
  <dimension ref="C6:H20"/>
  <sheetViews>
    <sheetView tabSelected="1" zoomScale="145" zoomScaleNormal="145" workbookViewId="0">
      <selection activeCell="G18" sqref="G18"/>
    </sheetView>
  </sheetViews>
  <sheetFormatPr defaultColWidth="11" defaultRowHeight="15.75" x14ac:dyDescent="0.25"/>
  <cols>
    <col min="3" max="3" width="12" bestFit="1" customWidth="1"/>
    <col min="4" max="4" width="32.87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14" t="s">
        <v>46</v>
      </c>
      <c r="D8" s="9" t="s">
        <v>48</v>
      </c>
      <c r="E8" s="12">
        <v>1</v>
      </c>
      <c r="H8" s="8">
        <f>SUM(E8:E19)</f>
        <v>11</v>
      </c>
    </row>
    <row r="9" spans="3:8" x14ac:dyDescent="0.25">
      <c r="C9" s="15"/>
      <c r="D9" s="9" t="s">
        <v>49</v>
      </c>
      <c r="E9" s="12">
        <v>1</v>
      </c>
      <c r="H9" s="8">
        <v>12</v>
      </c>
    </row>
    <row r="10" spans="3:8" x14ac:dyDescent="0.25">
      <c r="C10" s="15"/>
      <c r="D10" s="9" t="s">
        <v>50</v>
      </c>
      <c r="E10" s="12">
        <v>1</v>
      </c>
    </row>
    <row r="11" spans="3:8" x14ac:dyDescent="0.25">
      <c r="C11" s="15"/>
      <c r="D11" s="9" t="s">
        <v>51</v>
      </c>
      <c r="E11" s="12">
        <v>1</v>
      </c>
    </row>
    <row r="12" spans="3:8" x14ac:dyDescent="0.25">
      <c r="C12" s="15"/>
      <c r="D12" s="9" t="s">
        <v>52</v>
      </c>
      <c r="E12" s="12">
        <v>1</v>
      </c>
    </row>
    <row r="13" spans="3:8" x14ac:dyDescent="0.25">
      <c r="C13" s="20" t="s">
        <v>11</v>
      </c>
      <c r="D13" s="9" t="s">
        <v>85</v>
      </c>
      <c r="E13" s="12">
        <v>1</v>
      </c>
    </row>
    <row r="14" spans="3:8" x14ac:dyDescent="0.25">
      <c r="C14" s="20"/>
      <c r="D14" s="9" t="s">
        <v>86</v>
      </c>
      <c r="E14" s="12">
        <v>1</v>
      </c>
    </row>
    <row r="15" spans="3:8" x14ac:dyDescent="0.25">
      <c r="C15" s="20"/>
      <c r="D15" s="9" t="s">
        <v>87</v>
      </c>
      <c r="E15" s="12">
        <v>1</v>
      </c>
    </row>
    <row r="16" spans="3:8" x14ac:dyDescent="0.25">
      <c r="C16" s="20"/>
      <c r="D16" s="9" t="s">
        <v>71</v>
      </c>
      <c r="E16" s="12">
        <v>1</v>
      </c>
    </row>
    <row r="17" spans="3:5" x14ac:dyDescent="0.25">
      <c r="C17" s="4" t="s">
        <v>70</v>
      </c>
      <c r="D17" s="9" t="s">
        <v>89</v>
      </c>
      <c r="E17" s="12">
        <v>1</v>
      </c>
    </row>
    <row r="18" spans="3:5" x14ac:dyDescent="0.25">
      <c r="C18" s="14" t="s">
        <v>15</v>
      </c>
      <c r="D18" s="9" t="s">
        <v>16</v>
      </c>
      <c r="E18" s="12">
        <v>0</v>
      </c>
    </row>
    <row r="19" spans="3:5" x14ac:dyDescent="0.25">
      <c r="C19" s="16"/>
      <c r="D19" s="9" t="s">
        <v>17</v>
      </c>
      <c r="E19" s="12">
        <v>1</v>
      </c>
    </row>
    <row r="20" spans="3:5" x14ac:dyDescent="0.25">
      <c r="C20" s="13" t="s">
        <v>176</v>
      </c>
      <c r="D20" s="19"/>
    </row>
  </sheetData>
  <mergeCells count="5">
    <mergeCell ref="C20:D20"/>
    <mergeCell ref="C13:C16"/>
    <mergeCell ref="C8:C12"/>
    <mergeCell ref="C18:C19"/>
    <mergeCell ref="C6:D7"/>
  </mergeCells>
  <conditionalFormatting sqref="E1:E19 E2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8AB6-B4BF-AD41-AED6-D93A85A4C998}">
  <dimension ref="C6:H21"/>
  <sheetViews>
    <sheetView zoomScale="145" zoomScaleNormal="145" workbookViewId="0">
      <selection activeCell="E21" sqref="E21"/>
    </sheetView>
  </sheetViews>
  <sheetFormatPr defaultColWidth="11" defaultRowHeight="15.75" x14ac:dyDescent="0.25"/>
  <cols>
    <col min="3" max="3" width="9.125" bestFit="1" customWidth="1"/>
    <col min="4" max="4" width="53.37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14" t="s">
        <v>46</v>
      </c>
      <c r="D8" s="9" t="s">
        <v>53</v>
      </c>
      <c r="E8" s="12">
        <v>1</v>
      </c>
      <c r="H8" s="8">
        <f>SUM(E8:E20)</f>
        <v>12</v>
      </c>
    </row>
    <row r="9" spans="3:8" x14ac:dyDescent="0.25">
      <c r="C9" s="15"/>
      <c r="D9" s="9" t="s">
        <v>54</v>
      </c>
      <c r="E9" s="12">
        <v>1</v>
      </c>
      <c r="H9" s="8">
        <v>13</v>
      </c>
    </row>
    <row r="10" spans="3:8" x14ac:dyDescent="0.25">
      <c r="C10" s="15"/>
      <c r="D10" s="9" t="s">
        <v>55</v>
      </c>
      <c r="E10" s="12">
        <v>1</v>
      </c>
    </row>
    <row r="11" spans="3:8" x14ac:dyDescent="0.25">
      <c r="C11" s="15"/>
      <c r="D11" s="9" t="s">
        <v>56</v>
      </c>
      <c r="E11" s="12">
        <v>1</v>
      </c>
    </row>
    <row r="12" spans="3:8" x14ac:dyDescent="0.25">
      <c r="C12" s="15"/>
      <c r="D12" s="9" t="s">
        <v>57</v>
      </c>
      <c r="E12" s="12">
        <v>1</v>
      </c>
    </row>
    <row r="13" spans="3:8" x14ac:dyDescent="0.25">
      <c r="C13" s="16"/>
      <c r="D13" s="9" t="s">
        <v>58</v>
      </c>
      <c r="E13" s="12">
        <v>1</v>
      </c>
    </row>
    <row r="14" spans="3:8" x14ac:dyDescent="0.25">
      <c r="C14" s="14" t="s">
        <v>11</v>
      </c>
      <c r="D14" s="9" t="s">
        <v>59</v>
      </c>
      <c r="E14" s="12">
        <v>1</v>
      </c>
    </row>
    <row r="15" spans="3:8" x14ac:dyDescent="0.25">
      <c r="C15" s="15"/>
      <c r="D15" s="9" t="s">
        <v>86</v>
      </c>
      <c r="E15" s="12">
        <v>1</v>
      </c>
    </row>
    <row r="16" spans="3:8" x14ac:dyDescent="0.25">
      <c r="C16" s="15"/>
      <c r="D16" s="9" t="s">
        <v>88</v>
      </c>
      <c r="E16" s="12">
        <v>1</v>
      </c>
    </row>
    <row r="17" spans="3:5" x14ac:dyDescent="0.25">
      <c r="C17" s="16"/>
      <c r="D17" s="9" t="s">
        <v>71</v>
      </c>
      <c r="E17" s="12">
        <v>1</v>
      </c>
    </row>
    <row r="18" spans="3:5" x14ac:dyDescent="0.25">
      <c r="C18" s="2" t="s">
        <v>70</v>
      </c>
      <c r="D18" s="9" t="s">
        <v>89</v>
      </c>
      <c r="E18" s="12">
        <v>1</v>
      </c>
    </row>
    <row r="19" spans="3:5" x14ac:dyDescent="0.25">
      <c r="C19" s="14" t="s">
        <v>15</v>
      </c>
      <c r="D19" s="9" t="s">
        <v>16</v>
      </c>
      <c r="E19" s="12">
        <v>0</v>
      </c>
    </row>
    <row r="20" spans="3:5" x14ac:dyDescent="0.25">
      <c r="C20" s="16"/>
      <c r="D20" s="9" t="s">
        <v>17</v>
      </c>
      <c r="E20" s="12">
        <v>1</v>
      </c>
    </row>
    <row r="21" spans="3:5" x14ac:dyDescent="0.25">
      <c r="C21" s="13" t="s">
        <v>176</v>
      </c>
      <c r="D21" s="19"/>
    </row>
  </sheetData>
  <mergeCells count="5">
    <mergeCell ref="C21:D21"/>
    <mergeCell ref="C19:C20"/>
    <mergeCell ref="C8:C13"/>
    <mergeCell ref="C14:C17"/>
    <mergeCell ref="C6:D7"/>
  </mergeCells>
  <conditionalFormatting sqref="E1:E20 E23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3BF3-AD80-41CA-8F71-3E7B010A512F}">
  <dimension ref="C6:H26"/>
  <sheetViews>
    <sheetView topLeftCell="A6" zoomScale="160" zoomScaleNormal="160" workbookViewId="0">
      <selection activeCell="F25" sqref="F25"/>
    </sheetView>
  </sheetViews>
  <sheetFormatPr defaultColWidth="8.875" defaultRowHeight="15.75" x14ac:dyDescent="0.25"/>
  <cols>
    <col min="3" max="3" width="9.125" bestFit="1" customWidth="1"/>
    <col min="4" max="4" width="58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60</v>
      </c>
      <c r="E8" s="8">
        <v>1</v>
      </c>
      <c r="H8" s="8">
        <f>SUM(E8:E25)</f>
        <v>4</v>
      </c>
    </row>
    <row r="9" spans="3:8" x14ac:dyDescent="0.25">
      <c r="C9" s="15"/>
      <c r="D9" s="1" t="s">
        <v>61</v>
      </c>
      <c r="E9" s="8">
        <v>0</v>
      </c>
      <c r="H9" s="8">
        <v>18</v>
      </c>
    </row>
    <row r="10" spans="3:8" x14ac:dyDescent="0.25">
      <c r="C10" s="15"/>
      <c r="D10" s="1" t="s">
        <v>62</v>
      </c>
      <c r="E10" s="8">
        <v>1</v>
      </c>
    </row>
    <row r="11" spans="3:8" x14ac:dyDescent="0.25">
      <c r="C11" s="15"/>
      <c r="D11" s="1" t="s">
        <v>67</v>
      </c>
      <c r="E11" s="8">
        <v>0</v>
      </c>
      <c r="F11" t="s">
        <v>180</v>
      </c>
    </row>
    <row r="12" spans="3:8" x14ac:dyDescent="0.25">
      <c r="C12" s="15"/>
      <c r="D12" s="1" t="s">
        <v>51</v>
      </c>
      <c r="E12" s="8">
        <v>1</v>
      </c>
    </row>
    <row r="13" spans="3:8" x14ac:dyDescent="0.25">
      <c r="C13" s="15"/>
      <c r="D13" s="1" t="s">
        <v>63</v>
      </c>
      <c r="E13" s="8">
        <v>0</v>
      </c>
    </row>
    <row r="14" spans="3:8" x14ac:dyDescent="0.25">
      <c r="C14" s="16"/>
      <c r="D14" s="1" t="s">
        <v>64</v>
      </c>
      <c r="E14" s="8">
        <v>0</v>
      </c>
    </row>
    <row r="15" spans="3:8" x14ac:dyDescent="0.25">
      <c r="C15" s="14" t="s">
        <v>11</v>
      </c>
      <c r="D15" s="1" t="s">
        <v>173</v>
      </c>
      <c r="E15" s="8">
        <v>0</v>
      </c>
    </row>
    <row r="16" spans="3:8" x14ac:dyDescent="0.25">
      <c r="C16" s="15"/>
      <c r="D16" s="1" t="s">
        <v>174</v>
      </c>
      <c r="E16" s="8">
        <v>0</v>
      </c>
    </row>
    <row r="17" spans="3:5" x14ac:dyDescent="0.25">
      <c r="C17" s="15"/>
      <c r="D17" s="1" t="s">
        <v>175</v>
      </c>
      <c r="E17" s="8">
        <v>0</v>
      </c>
    </row>
    <row r="18" spans="3:5" x14ac:dyDescent="0.25">
      <c r="C18" s="15"/>
      <c r="D18" s="1" t="s">
        <v>65</v>
      </c>
      <c r="E18" s="8">
        <v>0</v>
      </c>
    </row>
    <row r="19" spans="3:5" x14ac:dyDescent="0.25">
      <c r="C19" s="15"/>
      <c r="D19" s="1" t="s">
        <v>66</v>
      </c>
      <c r="E19" s="8">
        <v>0</v>
      </c>
    </row>
    <row r="20" spans="3:5" x14ac:dyDescent="0.25">
      <c r="C20" s="15"/>
      <c r="D20" s="1" t="s">
        <v>90</v>
      </c>
      <c r="E20" s="8">
        <v>0</v>
      </c>
    </row>
    <row r="21" spans="3:5" x14ac:dyDescent="0.25">
      <c r="C21" s="15"/>
      <c r="D21" s="1" t="s">
        <v>68</v>
      </c>
      <c r="E21" s="8">
        <v>0</v>
      </c>
    </row>
    <row r="22" spans="3:5" x14ac:dyDescent="0.25">
      <c r="C22" s="16"/>
      <c r="D22" s="1" t="s">
        <v>71</v>
      </c>
      <c r="E22" s="8">
        <v>0</v>
      </c>
    </row>
    <row r="23" spans="3:5" x14ac:dyDescent="0.25">
      <c r="C23" s="2" t="s">
        <v>70</v>
      </c>
      <c r="D23" s="1" t="s">
        <v>69</v>
      </c>
      <c r="E23" s="8">
        <v>0</v>
      </c>
    </row>
    <row r="24" spans="3:5" x14ac:dyDescent="0.25">
      <c r="C24" s="14" t="s">
        <v>15</v>
      </c>
      <c r="D24" s="1" t="s">
        <v>16</v>
      </c>
      <c r="E24" s="8">
        <v>0</v>
      </c>
    </row>
    <row r="25" spans="3:5" x14ac:dyDescent="0.25">
      <c r="C25" s="16"/>
      <c r="D25" s="1" t="s">
        <v>17</v>
      </c>
      <c r="E25" s="8">
        <v>1</v>
      </c>
    </row>
    <row r="26" spans="3:5" x14ac:dyDescent="0.25">
      <c r="C26" s="13" t="s">
        <v>176</v>
      </c>
      <c r="D26" s="13"/>
    </row>
  </sheetData>
  <mergeCells count="5">
    <mergeCell ref="C26:D26"/>
    <mergeCell ref="C8:C14"/>
    <mergeCell ref="C24:C25"/>
    <mergeCell ref="C6:D7"/>
    <mergeCell ref="C15:C22"/>
  </mergeCells>
  <conditionalFormatting sqref="E1:E25 E28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0C0C-0E69-450F-84BF-2E4C748E9EAC}">
  <dimension ref="C6:H13"/>
  <sheetViews>
    <sheetView zoomScale="175" zoomScaleNormal="175" workbookViewId="0">
      <selection activeCell="F14" sqref="F14"/>
    </sheetView>
  </sheetViews>
  <sheetFormatPr defaultColWidth="8.875" defaultRowHeight="15.75" x14ac:dyDescent="0.25"/>
  <cols>
    <col min="3" max="3" width="9.125" bestFit="1" customWidth="1"/>
    <col min="4" max="4" width="58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91</v>
      </c>
      <c r="E8" s="8">
        <v>1</v>
      </c>
      <c r="H8" s="8">
        <f>SUM(E8:E12)</f>
        <v>4</v>
      </c>
    </row>
    <row r="9" spans="3:8" x14ac:dyDescent="0.25">
      <c r="C9" s="15"/>
      <c r="D9" s="1" t="s">
        <v>92</v>
      </c>
      <c r="E9" s="8">
        <v>1</v>
      </c>
      <c r="H9" s="8">
        <v>5</v>
      </c>
    </row>
    <row r="10" spans="3:8" x14ac:dyDescent="0.25">
      <c r="C10" s="15"/>
      <c r="D10" s="1" t="s">
        <v>93</v>
      </c>
      <c r="E10" s="8">
        <v>1</v>
      </c>
    </row>
    <row r="11" spans="3:8" x14ac:dyDescent="0.25">
      <c r="C11" s="14" t="s">
        <v>15</v>
      </c>
      <c r="D11" s="1" t="s">
        <v>16</v>
      </c>
      <c r="E11" s="8">
        <v>0</v>
      </c>
    </row>
    <row r="12" spans="3:8" x14ac:dyDescent="0.25">
      <c r="C12" s="16"/>
      <c r="D12" s="1" t="s">
        <v>17</v>
      </c>
      <c r="E12" s="8">
        <v>1</v>
      </c>
    </row>
    <row r="13" spans="3:8" x14ac:dyDescent="0.25">
      <c r="C13" s="13" t="s">
        <v>176</v>
      </c>
      <c r="D13" s="13"/>
    </row>
  </sheetData>
  <mergeCells count="4">
    <mergeCell ref="C13:D13"/>
    <mergeCell ref="C11:C12"/>
    <mergeCell ref="C8:C10"/>
    <mergeCell ref="C6:D7"/>
  </mergeCells>
  <conditionalFormatting sqref="E1:E12 E15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EA94-2B4B-44AA-B35D-768F400BC96F}">
  <dimension ref="B6:H20"/>
  <sheetViews>
    <sheetView zoomScale="145" zoomScaleNormal="145" workbookViewId="0">
      <selection activeCell="E19" sqref="E19"/>
    </sheetView>
  </sheetViews>
  <sheetFormatPr defaultColWidth="8.875" defaultRowHeight="15.75" x14ac:dyDescent="0.25"/>
  <cols>
    <col min="2" max="2" width="9.125" bestFit="1" customWidth="1"/>
    <col min="3" max="3" width="58" bestFit="1" customWidth="1"/>
    <col min="4" max="4" width="8.875" style="8"/>
  </cols>
  <sheetData>
    <row r="6" spans="2:8" x14ac:dyDescent="0.25">
      <c r="B6" s="17" t="s">
        <v>0</v>
      </c>
      <c r="C6" s="17"/>
    </row>
    <row r="7" spans="2:8" x14ac:dyDescent="0.25">
      <c r="B7" s="17"/>
      <c r="C7" s="17"/>
    </row>
    <row r="8" spans="2:8" x14ac:dyDescent="0.25">
      <c r="B8" s="20" t="s">
        <v>46</v>
      </c>
      <c r="C8" s="1" t="s">
        <v>94</v>
      </c>
      <c r="D8" s="8">
        <v>1</v>
      </c>
      <c r="H8" s="8">
        <f>SUM(D8:D19)</f>
        <v>10</v>
      </c>
    </row>
    <row r="9" spans="2:8" x14ac:dyDescent="0.25">
      <c r="B9" s="20"/>
      <c r="C9" s="1" t="s">
        <v>95</v>
      </c>
      <c r="D9" s="8">
        <v>0</v>
      </c>
      <c r="H9" s="8">
        <v>12</v>
      </c>
    </row>
    <row r="10" spans="2:8" x14ac:dyDescent="0.25">
      <c r="B10" s="20"/>
      <c r="C10" s="1" t="s">
        <v>96</v>
      </c>
      <c r="D10" s="8">
        <v>1</v>
      </c>
    </row>
    <row r="11" spans="2:8" x14ac:dyDescent="0.25">
      <c r="B11" s="20"/>
      <c r="C11" s="1" t="s">
        <v>97</v>
      </c>
      <c r="D11" s="8">
        <v>1</v>
      </c>
    </row>
    <row r="12" spans="2:8" x14ac:dyDescent="0.25">
      <c r="B12" s="20"/>
      <c r="C12" s="1" t="s">
        <v>99</v>
      </c>
      <c r="D12" s="8">
        <v>1</v>
      </c>
    </row>
    <row r="13" spans="2:8" x14ac:dyDescent="0.25">
      <c r="B13" s="20"/>
      <c r="C13" s="1" t="s">
        <v>98</v>
      </c>
      <c r="D13" s="8">
        <v>1</v>
      </c>
    </row>
    <row r="14" spans="2:8" x14ac:dyDescent="0.25">
      <c r="B14" s="20" t="s">
        <v>11</v>
      </c>
      <c r="C14" s="1" t="s">
        <v>100</v>
      </c>
      <c r="D14" s="8">
        <v>1</v>
      </c>
    </row>
    <row r="15" spans="2:8" x14ac:dyDescent="0.25">
      <c r="B15" s="20"/>
      <c r="C15" s="1" t="s">
        <v>101</v>
      </c>
      <c r="D15" s="8">
        <v>1</v>
      </c>
    </row>
    <row r="16" spans="2:8" x14ac:dyDescent="0.25">
      <c r="B16" s="20"/>
      <c r="C16" s="1" t="s">
        <v>71</v>
      </c>
      <c r="D16" s="8">
        <v>1</v>
      </c>
    </row>
    <row r="17" spans="2:4" x14ac:dyDescent="0.25">
      <c r="B17" s="3" t="s">
        <v>70</v>
      </c>
      <c r="C17" s="1" t="s">
        <v>108</v>
      </c>
      <c r="D17" s="8">
        <v>1</v>
      </c>
    </row>
    <row r="18" spans="2:4" x14ac:dyDescent="0.25">
      <c r="B18" s="20" t="s">
        <v>15</v>
      </c>
      <c r="C18" s="1" t="s">
        <v>16</v>
      </c>
      <c r="D18" s="8">
        <v>0</v>
      </c>
    </row>
    <row r="19" spans="2:4" x14ac:dyDescent="0.25">
      <c r="B19" s="20"/>
      <c r="C19" s="1" t="s">
        <v>17</v>
      </c>
      <c r="D19" s="8">
        <v>1</v>
      </c>
    </row>
    <row r="20" spans="2:4" x14ac:dyDescent="0.25">
      <c r="B20" s="13" t="s">
        <v>176</v>
      </c>
      <c r="C20" s="13"/>
    </row>
  </sheetData>
  <mergeCells count="5">
    <mergeCell ref="B20:C20"/>
    <mergeCell ref="B8:B13"/>
    <mergeCell ref="B18:B19"/>
    <mergeCell ref="B14:B16"/>
    <mergeCell ref="B6:C7"/>
  </mergeCells>
  <conditionalFormatting sqref="D1:D19 D22:D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3B64-4398-4C1C-B13E-4B5924807788}">
  <dimension ref="C6:H19"/>
  <sheetViews>
    <sheetView zoomScale="145" zoomScaleNormal="145" workbookViewId="0">
      <selection activeCell="F18" sqref="F18"/>
    </sheetView>
  </sheetViews>
  <sheetFormatPr defaultColWidth="8.875" defaultRowHeight="15.75" x14ac:dyDescent="0.25"/>
  <cols>
    <col min="3" max="3" width="9.125" bestFit="1" customWidth="1"/>
    <col min="4" max="4" width="57.5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102</v>
      </c>
      <c r="E8" s="8">
        <v>1</v>
      </c>
      <c r="H8" s="8">
        <f>SUM(E8:E18)</f>
        <v>10</v>
      </c>
    </row>
    <row r="9" spans="3:8" x14ac:dyDescent="0.25">
      <c r="C9" s="15"/>
      <c r="D9" s="1" t="s">
        <v>103</v>
      </c>
      <c r="E9" s="8">
        <v>1</v>
      </c>
      <c r="H9" s="8">
        <v>11</v>
      </c>
    </row>
    <row r="10" spans="3:8" x14ac:dyDescent="0.25">
      <c r="C10" s="15"/>
      <c r="D10" t="s">
        <v>104</v>
      </c>
      <c r="E10" s="8">
        <v>1</v>
      </c>
    </row>
    <row r="11" spans="3:8" x14ac:dyDescent="0.25">
      <c r="C11" s="15"/>
      <c r="D11" s="1" t="s">
        <v>105</v>
      </c>
      <c r="E11" s="8">
        <v>1</v>
      </c>
    </row>
    <row r="12" spans="3:8" x14ac:dyDescent="0.25">
      <c r="C12" s="16"/>
      <c r="D12" s="1" t="s">
        <v>106</v>
      </c>
      <c r="E12" s="8">
        <v>1</v>
      </c>
    </row>
    <row r="13" spans="3:8" x14ac:dyDescent="0.25">
      <c r="C13" s="14" t="s">
        <v>11</v>
      </c>
      <c r="D13" s="1" t="s">
        <v>107</v>
      </c>
      <c r="E13" s="8">
        <v>1</v>
      </c>
    </row>
    <row r="14" spans="3:8" x14ac:dyDescent="0.25">
      <c r="C14" s="15"/>
      <c r="D14" s="1" t="s">
        <v>109</v>
      </c>
      <c r="E14" s="8">
        <v>1</v>
      </c>
    </row>
    <row r="15" spans="3:8" x14ac:dyDescent="0.25">
      <c r="C15" s="16"/>
      <c r="D15" s="1" t="s">
        <v>71</v>
      </c>
      <c r="E15" s="8">
        <v>1</v>
      </c>
    </row>
    <row r="16" spans="3:8" x14ac:dyDescent="0.25">
      <c r="C16" s="3" t="s">
        <v>70</v>
      </c>
      <c r="D16" s="1" t="s">
        <v>108</v>
      </c>
      <c r="E16" s="8">
        <v>1</v>
      </c>
    </row>
    <row r="17" spans="3:5" x14ac:dyDescent="0.25">
      <c r="C17" s="20" t="s">
        <v>15</v>
      </c>
      <c r="D17" s="1" t="s">
        <v>16</v>
      </c>
      <c r="E17" s="8">
        <v>0</v>
      </c>
    </row>
    <row r="18" spans="3:5" x14ac:dyDescent="0.25">
      <c r="C18" s="20"/>
      <c r="D18" s="1" t="s">
        <v>17</v>
      </c>
      <c r="E18" s="8">
        <v>1</v>
      </c>
    </row>
    <row r="19" spans="3:5" x14ac:dyDescent="0.25">
      <c r="C19" s="13" t="s">
        <v>176</v>
      </c>
      <c r="D19" s="13"/>
    </row>
  </sheetData>
  <mergeCells count="5">
    <mergeCell ref="C19:D19"/>
    <mergeCell ref="C17:C18"/>
    <mergeCell ref="C8:C12"/>
    <mergeCell ref="C13:C15"/>
    <mergeCell ref="C6:D7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E93D-BB04-4A75-BEBE-9F783F0332AC}">
  <dimension ref="C6:H21"/>
  <sheetViews>
    <sheetView topLeftCell="A7" zoomScale="175" zoomScaleNormal="175" workbookViewId="0">
      <selection activeCell="E19" sqref="E19"/>
    </sheetView>
  </sheetViews>
  <sheetFormatPr defaultColWidth="8.875" defaultRowHeight="15.75" x14ac:dyDescent="0.25"/>
  <cols>
    <col min="3" max="3" width="9.375" bestFit="1" customWidth="1"/>
    <col min="4" max="4" width="48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9" t="s">
        <v>110</v>
      </c>
      <c r="E8" s="12">
        <v>0</v>
      </c>
      <c r="H8" s="2">
        <f>SUM(E8:E20)</f>
        <v>5</v>
      </c>
    </row>
    <row r="9" spans="3:8" x14ac:dyDescent="0.25">
      <c r="C9" s="15"/>
      <c r="D9" s="10" t="s">
        <v>111</v>
      </c>
      <c r="E9" s="12">
        <v>1</v>
      </c>
      <c r="H9" s="8">
        <v>13</v>
      </c>
    </row>
    <row r="10" spans="3:8" x14ac:dyDescent="0.25">
      <c r="C10" s="15"/>
      <c r="D10" s="9" t="s">
        <v>112</v>
      </c>
      <c r="E10" s="12">
        <v>0</v>
      </c>
    </row>
    <row r="11" spans="3:8" x14ac:dyDescent="0.25">
      <c r="C11" s="15"/>
      <c r="D11" s="11" t="s">
        <v>113</v>
      </c>
      <c r="E11" s="12">
        <v>1</v>
      </c>
    </row>
    <row r="12" spans="3:8" x14ac:dyDescent="0.25">
      <c r="C12" s="16"/>
      <c r="D12" s="9" t="s">
        <v>114</v>
      </c>
      <c r="E12" s="12">
        <v>1</v>
      </c>
    </row>
    <row r="13" spans="3:8" x14ac:dyDescent="0.25">
      <c r="C13" s="14" t="s">
        <v>11</v>
      </c>
      <c r="D13" s="9" t="s">
        <v>115</v>
      </c>
      <c r="E13" s="12">
        <v>1</v>
      </c>
    </row>
    <row r="14" spans="3:8" x14ac:dyDescent="0.25">
      <c r="C14" s="15"/>
      <c r="D14" s="9" t="s">
        <v>116</v>
      </c>
      <c r="E14" s="12">
        <v>0</v>
      </c>
    </row>
    <row r="15" spans="3:8" x14ac:dyDescent="0.25">
      <c r="C15" s="15"/>
      <c r="D15" s="9" t="s">
        <v>117</v>
      </c>
      <c r="E15" s="12">
        <v>0</v>
      </c>
    </row>
    <row r="16" spans="3:8" x14ac:dyDescent="0.25">
      <c r="C16" s="16"/>
      <c r="D16" s="9" t="s">
        <v>71</v>
      </c>
      <c r="E16" s="12">
        <v>0</v>
      </c>
    </row>
    <row r="17" spans="3:5" x14ac:dyDescent="0.25">
      <c r="C17" s="3" t="s">
        <v>118</v>
      </c>
      <c r="D17" s="9" t="s">
        <v>119</v>
      </c>
      <c r="E17" s="12">
        <v>0</v>
      </c>
    </row>
    <row r="18" spans="3:5" x14ac:dyDescent="0.25">
      <c r="C18" s="3" t="s">
        <v>120</v>
      </c>
      <c r="D18" s="9" t="s">
        <v>108</v>
      </c>
      <c r="E18" s="12">
        <v>1</v>
      </c>
    </row>
    <row r="19" spans="3:5" x14ac:dyDescent="0.25">
      <c r="C19" s="20" t="s">
        <v>15</v>
      </c>
      <c r="D19" s="9" t="s">
        <v>16</v>
      </c>
      <c r="E19" s="12">
        <v>0</v>
      </c>
    </row>
    <row r="20" spans="3:5" x14ac:dyDescent="0.25">
      <c r="C20" s="20"/>
      <c r="D20" s="9" t="s">
        <v>17</v>
      </c>
      <c r="E20" s="12">
        <v>0</v>
      </c>
    </row>
    <row r="21" spans="3:5" x14ac:dyDescent="0.25">
      <c r="C21" s="13" t="s">
        <v>176</v>
      </c>
      <c r="D21" s="13"/>
    </row>
  </sheetData>
  <mergeCells count="5">
    <mergeCell ref="C21:D21"/>
    <mergeCell ref="C8:C12"/>
    <mergeCell ref="C13:C16"/>
    <mergeCell ref="C19:C20"/>
    <mergeCell ref="C6:D7"/>
  </mergeCells>
  <conditionalFormatting sqref="E23:E1048576 H8:H9 E1:E20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6AF6-F3A2-7B43-8173-221B76970680}">
  <dimension ref="C6:H22"/>
  <sheetViews>
    <sheetView topLeftCell="C1" zoomScale="133" workbookViewId="0">
      <selection activeCell="H8" sqref="H8:H9"/>
    </sheetView>
  </sheetViews>
  <sheetFormatPr defaultColWidth="11" defaultRowHeight="15.75" x14ac:dyDescent="0.25"/>
  <cols>
    <col min="3" max="3" width="16.375" customWidth="1"/>
    <col min="4" max="4" width="47.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8"/>
      <c r="D7" s="17"/>
    </row>
    <row r="8" spans="3:8" x14ac:dyDescent="0.25">
      <c r="C8" s="14" t="s">
        <v>46</v>
      </c>
      <c r="D8" s="1" t="s">
        <v>121</v>
      </c>
      <c r="E8" s="8">
        <v>0</v>
      </c>
      <c r="H8" s="8">
        <f>SUM(E8:E21)</f>
        <v>0</v>
      </c>
    </row>
    <row r="9" spans="3:8" x14ac:dyDescent="0.25">
      <c r="C9" s="15"/>
      <c r="D9" s="1" t="s">
        <v>122</v>
      </c>
      <c r="E9" s="8">
        <v>0</v>
      </c>
      <c r="H9" s="8">
        <v>14</v>
      </c>
    </row>
    <row r="10" spans="3:8" x14ac:dyDescent="0.25">
      <c r="C10" s="15"/>
      <c r="D10" s="1" t="s">
        <v>123</v>
      </c>
      <c r="E10" s="8">
        <v>0</v>
      </c>
    </row>
    <row r="11" spans="3:8" x14ac:dyDescent="0.25">
      <c r="C11" s="16"/>
      <c r="D11" s="1" t="s">
        <v>130</v>
      </c>
      <c r="E11" s="8">
        <v>0</v>
      </c>
    </row>
    <row r="12" spans="3:8" x14ac:dyDescent="0.25">
      <c r="C12" s="20" t="s">
        <v>124</v>
      </c>
      <c r="D12" s="1" t="s">
        <v>2</v>
      </c>
      <c r="E12" s="8">
        <v>0</v>
      </c>
    </row>
    <row r="13" spans="3:8" x14ac:dyDescent="0.25">
      <c r="C13" s="20"/>
      <c r="D13" s="1" t="s">
        <v>2</v>
      </c>
      <c r="E13" s="8">
        <v>0</v>
      </c>
    </row>
    <row r="14" spans="3:8" x14ac:dyDescent="0.25">
      <c r="C14" s="20"/>
      <c r="D14" s="1" t="s">
        <v>2</v>
      </c>
      <c r="E14" s="8">
        <v>0</v>
      </c>
    </row>
    <row r="15" spans="3:8" x14ac:dyDescent="0.25">
      <c r="C15" s="20"/>
      <c r="D15" s="1" t="s">
        <v>125</v>
      </c>
      <c r="E15" s="8">
        <v>0</v>
      </c>
    </row>
    <row r="16" spans="3:8" x14ac:dyDescent="0.25">
      <c r="C16" s="20"/>
      <c r="D16" s="1" t="s">
        <v>2</v>
      </c>
      <c r="E16" s="8">
        <v>0</v>
      </c>
    </row>
    <row r="17" spans="3:5" x14ac:dyDescent="0.25">
      <c r="C17" s="20"/>
      <c r="D17" s="1" t="s">
        <v>126</v>
      </c>
      <c r="E17" s="8">
        <v>0</v>
      </c>
    </row>
    <row r="18" spans="3:5" x14ac:dyDescent="0.25">
      <c r="C18" s="20"/>
      <c r="D18" s="1" t="s">
        <v>127</v>
      </c>
      <c r="E18" s="8">
        <v>0</v>
      </c>
    </row>
    <row r="19" spans="3:5" x14ac:dyDescent="0.25">
      <c r="C19" s="5" t="s">
        <v>128</v>
      </c>
      <c r="D19" s="1" t="s">
        <v>129</v>
      </c>
      <c r="E19" s="8">
        <v>0</v>
      </c>
    </row>
    <row r="20" spans="3:5" x14ac:dyDescent="0.25">
      <c r="C20" s="20" t="s">
        <v>15</v>
      </c>
      <c r="D20" s="1" t="s">
        <v>16</v>
      </c>
      <c r="E20" s="8">
        <v>0</v>
      </c>
    </row>
    <row r="21" spans="3:5" x14ac:dyDescent="0.25">
      <c r="C21" s="20"/>
      <c r="D21" s="1" t="s">
        <v>17</v>
      </c>
      <c r="E21" s="8">
        <v>0</v>
      </c>
    </row>
    <row r="22" spans="3:5" x14ac:dyDescent="0.25">
      <c r="C22" s="13" t="s">
        <v>176</v>
      </c>
      <c r="D22" s="13"/>
    </row>
  </sheetData>
  <mergeCells count="5">
    <mergeCell ref="C22:D22"/>
    <mergeCell ref="C20:C21"/>
    <mergeCell ref="C12:C18"/>
    <mergeCell ref="C8:C11"/>
    <mergeCell ref="C6:D7"/>
  </mergeCells>
  <conditionalFormatting sqref="E1:E21 E24:E1048576 H8:H9">
    <cfRule type="colorScale" priority="1">
      <colorScale>
        <cfvo type="num" val="0"/>
        <cfvo type="num" val="1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A142-E18F-5542-A5E4-A691AFB12BF0}">
  <dimension ref="C6:H30"/>
  <sheetViews>
    <sheetView zoomScale="160" zoomScaleNormal="160" workbookViewId="0">
      <selection activeCell="E29" sqref="E29"/>
    </sheetView>
  </sheetViews>
  <sheetFormatPr defaultColWidth="11" defaultRowHeight="15.75" x14ac:dyDescent="0.25"/>
  <cols>
    <col min="3" max="3" width="12.625" bestFit="1" customWidth="1"/>
    <col min="4" max="4" width="49.625" bestFit="1" customWidth="1"/>
  </cols>
  <sheetData>
    <row r="6" spans="3:8" x14ac:dyDescent="0.25">
      <c r="C6" s="17" t="s">
        <v>0</v>
      </c>
      <c r="D6" s="17"/>
    </row>
    <row r="7" spans="3:8" x14ac:dyDescent="0.25">
      <c r="C7" s="18"/>
      <c r="D7" s="17"/>
    </row>
    <row r="8" spans="3:8" x14ac:dyDescent="0.25">
      <c r="C8" s="14" t="s">
        <v>11</v>
      </c>
      <c r="D8" s="6" t="s">
        <v>131</v>
      </c>
      <c r="E8" s="8">
        <v>1</v>
      </c>
      <c r="H8" s="8">
        <f>SUM(E8:E29)</f>
        <v>16</v>
      </c>
    </row>
    <row r="9" spans="3:8" x14ac:dyDescent="0.25">
      <c r="C9" s="15"/>
      <c r="D9" s="6" t="s">
        <v>132</v>
      </c>
      <c r="E9" s="8">
        <v>0</v>
      </c>
      <c r="H9" s="8">
        <v>22</v>
      </c>
    </row>
    <row r="10" spans="3:8" x14ac:dyDescent="0.25">
      <c r="C10" s="15"/>
      <c r="D10" s="1" t="s">
        <v>133</v>
      </c>
      <c r="E10" s="8">
        <v>1</v>
      </c>
    </row>
    <row r="11" spans="3:8" x14ac:dyDescent="0.25">
      <c r="C11" s="15"/>
      <c r="D11" s="6" t="s">
        <v>134</v>
      </c>
      <c r="E11" s="8">
        <v>1</v>
      </c>
    </row>
    <row r="12" spans="3:8" x14ac:dyDescent="0.25">
      <c r="C12" s="15"/>
      <c r="D12" s="6" t="s">
        <v>135</v>
      </c>
      <c r="E12" s="8">
        <v>0</v>
      </c>
    </row>
    <row r="13" spans="3:8" x14ac:dyDescent="0.25">
      <c r="C13" s="16"/>
      <c r="D13" s="6" t="s">
        <v>71</v>
      </c>
      <c r="E13" s="8">
        <v>0</v>
      </c>
    </row>
    <row r="14" spans="3:8" x14ac:dyDescent="0.25">
      <c r="C14" s="14" t="s">
        <v>136</v>
      </c>
      <c r="D14" s="6" t="s">
        <v>137</v>
      </c>
      <c r="E14" s="8">
        <v>1</v>
      </c>
    </row>
    <row r="15" spans="3:8" x14ac:dyDescent="0.25">
      <c r="C15" s="15"/>
      <c r="D15" s="6" t="s">
        <v>2</v>
      </c>
      <c r="E15" s="8">
        <v>0</v>
      </c>
    </row>
    <row r="16" spans="3:8" x14ac:dyDescent="0.25">
      <c r="C16" s="16"/>
      <c r="D16" s="6" t="s">
        <v>2</v>
      </c>
      <c r="E16" s="8">
        <v>0</v>
      </c>
    </row>
    <row r="17" spans="3:6" x14ac:dyDescent="0.25">
      <c r="C17" s="14" t="s">
        <v>138</v>
      </c>
      <c r="D17" s="6" t="s">
        <v>139</v>
      </c>
      <c r="E17" s="8">
        <v>1</v>
      </c>
    </row>
    <row r="18" spans="3:6" x14ac:dyDescent="0.25">
      <c r="C18" s="15"/>
      <c r="D18" s="1" t="s">
        <v>140</v>
      </c>
      <c r="E18" s="8">
        <v>1</v>
      </c>
    </row>
    <row r="19" spans="3:6" x14ac:dyDescent="0.25">
      <c r="C19" s="15"/>
      <c r="D19" s="1" t="s">
        <v>141</v>
      </c>
      <c r="E19" s="8">
        <v>1</v>
      </c>
    </row>
    <row r="20" spans="3:6" x14ac:dyDescent="0.25">
      <c r="C20" s="15"/>
      <c r="D20" s="1" t="s">
        <v>142</v>
      </c>
      <c r="E20" s="8">
        <v>1</v>
      </c>
    </row>
    <row r="21" spans="3:6" x14ac:dyDescent="0.25">
      <c r="C21" s="15"/>
      <c r="D21" s="1" t="s">
        <v>143</v>
      </c>
      <c r="E21" s="8">
        <v>1</v>
      </c>
    </row>
    <row r="22" spans="3:6" x14ac:dyDescent="0.25">
      <c r="C22" s="15"/>
      <c r="D22" s="1" t="s">
        <v>144</v>
      </c>
      <c r="E22" s="8">
        <v>1</v>
      </c>
    </row>
    <row r="23" spans="3:6" x14ac:dyDescent="0.25">
      <c r="C23" s="15"/>
      <c r="D23" s="1" t="s">
        <v>145</v>
      </c>
      <c r="E23" s="8">
        <v>1</v>
      </c>
    </row>
    <row r="24" spans="3:6" x14ac:dyDescent="0.25">
      <c r="C24" s="15"/>
      <c r="D24" s="1" t="s">
        <v>178</v>
      </c>
      <c r="E24" s="8">
        <v>1</v>
      </c>
    </row>
    <row r="25" spans="3:6" x14ac:dyDescent="0.25">
      <c r="C25" s="15"/>
      <c r="D25" s="1" t="s">
        <v>146</v>
      </c>
      <c r="E25" s="8">
        <v>1</v>
      </c>
    </row>
    <row r="26" spans="3:6" x14ac:dyDescent="0.25">
      <c r="C26" s="15"/>
      <c r="D26" s="1" t="s">
        <v>147</v>
      </c>
      <c r="E26" s="8">
        <v>0</v>
      </c>
      <c r="F26" t="s">
        <v>180</v>
      </c>
    </row>
    <row r="27" spans="3:6" x14ac:dyDescent="0.25">
      <c r="C27" s="15"/>
      <c r="D27" s="1" t="s">
        <v>148</v>
      </c>
      <c r="E27" s="8">
        <v>1</v>
      </c>
    </row>
    <row r="28" spans="3:6" x14ac:dyDescent="0.25">
      <c r="C28" s="15"/>
      <c r="D28" s="1" t="s">
        <v>149</v>
      </c>
      <c r="E28" s="8">
        <v>1</v>
      </c>
    </row>
    <row r="29" spans="3:6" x14ac:dyDescent="0.25">
      <c r="C29" s="16"/>
      <c r="D29" s="1" t="s">
        <v>150</v>
      </c>
      <c r="E29" s="8">
        <v>1</v>
      </c>
    </row>
    <row r="30" spans="3:6" x14ac:dyDescent="0.25">
      <c r="C30" s="13" t="s">
        <v>176</v>
      </c>
      <c r="D30" s="13"/>
    </row>
  </sheetData>
  <mergeCells count="5">
    <mergeCell ref="C30:D30"/>
    <mergeCell ref="C17:C29"/>
    <mergeCell ref="C14:C16"/>
    <mergeCell ref="C8:C13"/>
    <mergeCell ref="C6:D7"/>
  </mergeCells>
  <conditionalFormatting sqref="E8:E29">
    <cfRule type="colorScale" priority="1">
      <colorScale>
        <cfvo type="num" val="0"/>
        <cfvo type="num" val="1"/>
        <color rgb="FFFF7128"/>
        <color theme="9" tint="0.59999389629810485"/>
      </colorScale>
    </cfRule>
    <cfRule type="expression" dxfId="1" priority="2">
      <formula>E1=1</formula>
    </cfRule>
  </conditionalFormatting>
  <conditionalFormatting sqref="H9">
    <cfRule type="colorScale" priority="5">
      <colorScale>
        <cfvo type="num" val="0"/>
        <cfvo type="num" val="1"/>
        <color rgb="FFFF7128"/>
        <color theme="9" tint="0.59999389629810485"/>
      </colorScale>
    </cfRule>
    <cfRule type="expression" dxfId="0" priority="6">
      <formula>E24=1</formula>
    </cfRule>
  </conditionalFormatting>
  <conditionalFormatting sqref="H29">
    <cfRule type="colorScale" priority="3">
      <colorScale>
        <cfvo type="num" val="0"/>
        <cfvo type="num" val="1"/>
        <color rgb="FFFF7128"/>
        <color theme="9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15F9-02A5-3B40-B785-EE891B1C8541}">
  <dimension ref="C6:H25"/>
  <sheetViews>
    <sheetView topLeftCell="A2" zoomScale="140" zoomScaleNormal="85" workbookViewId="0">
      <selection activeCell="E25" sqref="E25"/>
    </sheetView>
  </sheetViews>
  <sheetFormatPr defaultColWidth="11" defaultRowHeight="15.75" x14ac:dyDescent="0.25"/>
  <cols>
    <col min="3" max="3" width="12" bestFit="1" customWidth="1"/>
    <col min="4" max="4" width="42.12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3" t="s">
        <v>9</v>
      </c>
      <c r="D8" s="9" t="s">
        <v>10</v>
      </c>
      <c r="E8" s="12">
        <v>1</v>
      </c>
      <c r="H8" s="8">
        <f>SUM(E8:E24)</f>
        <v>16</v>
      </c>
    </row>
    <row r="9" spans="3:8" x14ac:dyDescent="0.25">
      <c r="C9" s="14" t="s">
        <v>11</v>
      </c>
      <c r="D9" s="9" t="s">
        <v>72</v>
      </c>
      <c r="E9" s="12">
        <v>1</v>
      </c>
      <c r="H9" s="8">
        <v>17</v>
      </c>
    </row>
    <row r="10" spans="3:8" x14ac:dyDescent="0.25">
      <c r="C10" s="15"/>
      <c r="D10" s="9" t="s">
        <v>73</v>
      </c>
      <c r="E10" s="12">
        <v>1</v>
      </c>
    </row>
    <row r="11" spans="3:8" x14ac:dyDescent="0.25">
      <c r="C11" s="15"/>
      <c r="D11" s="9" t="s">
        <v>74</v>
      </c>
      <c r="E11" s="12">
        <v>1</v>
      </c>
    </row>
    <row r="12" spans="3:8" x14ac:dyDescent="0.25">
      <c r="C12" s="15"/>
      <c r="D12" s="9" t="s">
        <v>177</v>
      </c>
      <c r="E12" s="12">
        <v>0</v>
      </c>
      <c r="F12" t="s">
        <v>180</v>
      </c>
    </row>
    <row r="13" spans="3:8" x14ac:dyDescent="0.25">
      <c r="C13" s="16"/>
      <c r="D13" s="9" t="s">
        <v>71</v>
      </c>
      <c r="E13" s="12">
        <v>1</v>
      </c>
    </row>
    <row r="14" spans="3:8" x14ac:dyDescent="0.25">
      <c r="C14" s="14" t="s">
        <v>12</v>
      </c>
      <c r="D14" s="9" t="s">
        <v>75</v>
      </c>
      <c r="E14" s="12">
        <v>1</v>
      </c>
    </row>
    <row r="15" spans="3:8" x14ac:dyDescent="0.25">
      <c r="C15" s="16"/>
      <c r="D15" s="9" t="s">
        <v>2</v>
      </c>
      <c r="E15" s="12">
        <v>1</v>
      </c>
    </row>
    <row r="16" spans="3:8" x14ac:dyDescent="0.25">
      <c r="C16" s="3" t="s">
        <v>13</v>
      </c>
      <c r="D16" s="9" t="s">
        <v>14</v>
      </c>
      <c r="E16" s="12">
        <v>1</v>
      </c>
    </row>
    <row r="17" spans="3:5" x14ac:dyDescent="0.25">
      <c r="C17" s="14" t="s">
        <v>15</v>
      </c>
      <c r="D17" s="9" t="s">
        <v>16</v>
      </c>
      <c r="E17" s="12">
        <v>1</v>
      </c>
    </row>
    <row r="18" spans="3:5" x14ac:dyDescent="0.25">
      <c r="C18" s="16"/>
      <c r="D18" s="9" t="s">
        <v>17</v>
      </c>
      <c r="E18" s="12">
        <v>1</v>
      </c>
    </row>
    <row r="19" spans="3:5" x14ac:dyDescent="0.25">
      <c r="C19" s="14" t="s">
        <v>18</v>
      </c>
      <c r="D19" s="9" t="s">
        <v>2</v>
      </c>
      <c r="E19" s="12">
        <v>1</v>
      </c>
    </row>
    <row r="20" spans="3:5" x14ac:dyDescent="0.25">
      <c r="C20" s="16"/>
      <c r="D20" s="9" t="s">
        <v>19</v>
      </c>
      <c r="E20" s="12">
        <v>1</v>
      </c>
    </row>
    <row r="21" spans="3:5" x14ac:dyDescent="0.25">
      <c r="C21" s="14" t="s">
        <v>38</v>
      </c>
      <c r="D21" s="9" t="s">
        <v>76</v>
      </c>
      <c r="E21" s="12">
        <v>1</v>
      </c>
    </row>
    <row r="22" spans="3:5" x14ac:dyDescent="0.25">
      <c r="C22" s="15"/>
      <c r="D22" s="9" t="s">
        <v>77</v>
      </c>
      <c r="E22" s="12">
        <v>1</v>
      </c>
    </row>
    <row r="23" spans="3:5" x14ac:dyDescent="0.25">
      <c r="C23" s="15"/>
      <c r="D23" s="9" t="s">
        <v>78</v>
      </c>
      <c r="E23" s="12">
        <v>1</v>
      </c>
    </row>
    <row r="24" spans="3:5" x14ac:dyDescent="0.25">
      <c r="C24" s="16"/>
      <c r="D24" s="9" t="s">
        <v>79</v>
      </c>
      <c r="E24" s="12">
        <v>1</v>
      </c>
    </row>
    <row r="25" spans="3:5" x14ac:dyDescent="0.25">
      <c r="C25" s="13" t="s">
        <v>176</v>
      </c>
      <c r="D25" s="19"/>
    </row>
  </sheetData>
  <mergeCells count="7">
    <mergeCell ref="C6:D7"/>
    <mergeCell ref="C14:C15"/>
    <mergeCell ref="C25:D25"/>
    <mergeCell ref="C9:C13"/>
    <mergeCell ref="C17:C18"/>
    <mergeCell ref="C21:C24"/>
    <mergeCell ref="C19:C20"/>
  </mergeCells>
  <conditionalFormatting sqref="E27:E1048576 H8:H9 E1:E2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B2F9-2466-684D-BB2E-362FDE6BA069}">
  <dimension ref="C6:H24"/>
  <sheetViews>
    <sheetView topLeftCell="A19" zoomScale="150" zoomScaleNormal="100" workbookViewId="0">
      <selection activeCell="D25" sqref="D25"/>
    </sheetView>
  </sheetViews>
  <sheetFormatPr defaultColWidth="11" defaultRowHeight="15.75" x14ac:dyDescent="0.25"/>
  <cols>
    <col min="3" max="3" width="12" bestFit="1" customWidth="1"/>
    <col min="4" max="4" width="34" bestFit="1" customWidth="1"/>
  </cols>
  <sheetData>
    <row r="6" spans="3:8" ht="15.95" customHeight="1" x14ac:dyDescent="0.25">
      <c r="C6" s="17" t="s">
        <v>0</v>
      </c>
      <c r="D6" s="17"/>
    </row>
    <row r="7" spans="3:8" ht="15.95" customHeight="1" x14ac:dyDescent="0.25">
      <c r="C7" s="17"/>
      <c r="D7" s="18"/>
    </row>
    <row r="8" spans="3:8" x14ac:dyDescent="0.25">
      <c r="C8" s="3" t="s">
        <v>9</v>
      </c>
      <c r="D8" s="9" t="s">
        <v>10</v>
      </c>
      <c r="E8" s="12">
        <v>1</v>
      </c>
      <c r="H8" s="8">
        <f>SUM(E8:E23)</f>
        <v>16</v>
      </c>
    </row>
    <row r="9" spans="3:8" x14ac:dyDescent="0.25">
      <c r="C9" s="14" t="s">
        <v>11</v>
      </c>
      <c r="D9" s="9" t="s">
        <v>20</v>
      </c>
      <c r="E9" s="12">
        <v>1</v>
      </c>
      <c r="H9" s="8">
        <v>16</v>
      </c>
    </row>
    <row r="10" spans="3:8" x14ac:dyDescent="0.25">
      <c r="C10" s="15"/>
      <c r="D10" s="9" t="s">
        <v>21</v>
      </c>
      <c r="E10" s="12">
        <v>1</v>
      </c>
    </row>
    <row r="11" spans="3:8" x14ac:dyDescent="0.25">
      <c r="C11" s="15"/>
      <c r="D11" s="9" t="s">
        <v>22</v>
      </c>
      <c r="E11" s="12">
        <v>1</v>
      </c>
    </row>
    <row r="12" spans="3:8" x14ac:dyDescent="0.25">
      <c r="C12" s="15"/>
      <c r="D12" s="9" t="s">
        <v>23</v>
      </c>
      <c r="E12" s="12">
        <v>1</v>
      </c>
    </row>
    <row r="13" spans="3:8" x14ac:dyDescent="0.25">
      <c r="C13" s="15"/>
      <c r="D13" s="9" t="s">
        <v>24</v>
      </c>
      <c r="E13" s="12">
        <v>1</v>
      </c>
    </row>
    <row r="14" spans="3:8" x14ac:dyDescent="0.25">
      <c r="C14" s="15"/>
      <c r="D14" s="9" t="s">
        <v>25</v>
      </c>
      <c r="E14" s="12">
        <v>1</v>
      </c>
    </row>
    <row r="15" spans="3:8" x14ac:dyDescent="0.25">
      <c r="C15" s="15"/>
      <c r="D15" s="9" t="s">
        <v>26</v>
      </c>
      <c r="E15" s="12">
        <v>1</v>
      </c>
    </row>
    <row r="16" spans="3:8" x14ac:dyDescent="0.25">
      <c r="C16" s="15"/>
      <c r="D16" s="9" t="s">
        <v>27</v>
      </c>
      <c r="E16" s="12">
        <v>1</v>
      </c>
    </row>
    <row r="17" spans="3:5" x14ac:dyDescent="0.25">
      <c r="C17" s="15"/>
      <c r="D17" s="9" t="s">
        <v>71</v>
      </c>
      <c r="E17" s="12">
        <v>1</v>
      </c>
    </row>
    <row r="18" spans="3:5" x14ac:dyDescent="0.25">
      <c r="C18" s="15"/>
      <c r="D18" s="9" t="s">
        <v>12</v>
      </c>
      <c r="E18" s="12">
        <v>1</v>
      </c>
    </row>
    <row r="19" spans="3:5" x14ac:dyDescent="0.25">
      <c r="C19" s="16"/>
      <c r="D19" s="9" t="s">
        <v>80</v>
      </c>
      <c r="E19" s="12">
        <v>1</v>
      </c>
    </row>
    <row r="20" spans="3:5" x14ac:dyDescent="0.25">
      <c r="C20" s="2" t="s">
        <v>28</v>
      </c>
      <c r="D20" s="9" t="s">
        <v>81</v>
      </c>
      <c r="E20" s="12">
        <v>1</v>
      </c>
    </row>
    <row r="21" spans="3:5" x14ac:dyDescent="0.25">
      <c r="C21" s="2" t="s">
        <v>29</v>
      </c>
      <c r="D21" s="9" t="s">
        <v>30</v>
      </c>
      <c r="E21" s="12">
        <v>1</v>
      </c>
    </row>
    <row r="22" spans="3:5" x14ac:dyDescent="0.25">
      <c r="C22" s="14" t="s">
        <v>15</v>
      </c>
      <c r="D22" s="9" t="s">
        <v>16</v>
      </c>
      <c r="E22" s="12">
        <v>1</v>
      </c>
    </row>
    <row r="23" spans="3:5" x14ac:dyDescent="0.25">
      <c r="C23" s="16"/>
      <c r="D23" s="9" t="s">
        <v>17</v>
      </c>
      <c r="E23" s="12">
        <v>1</v>
      </c>
    </row>
    <row r="24" spans="3:5" x14ac:dyDescent="0.25">
      <c r="C24" s="13" t="s">
        <v>176</v>
      </c>
      <c r="D24" s="19"/>
    </row>
  </sheetData>
  <mergeCells count="4">
    <mergeCell ref="C24:D24"/>
    <mergeCell ref="C9:C19"/>
    <mergeCell ref="C22:C23"/>
    <mergeCell ref="C6:D7"/>
  </mergeCells>
  <conditionalFormatting sqref="E26:E1048576 H8:H9 E1:E2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6846-2B80-BC46-A0E8-D4745ECC0427}">
  <dimension ref="C6:H15"/>
  <sheetViews>
    <sheetView zoomScale="130" zoomScaleNormal="130" workbookViewId="0">
      <selection activeCell="E14" sqref="E14"/>
    </sheetView>
  </sheetViews>
  <sheetFormatPr defaultColWidth="11" defaultRowHeight="15.75" x14ac:dyDescent="0.25"/>
  <cols>
    <col min="3" max="3" width="12" bestFit="1" customWidth="1"/>
    <col min="4" max="4" width="39.6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11</v>
      </c>
      <c r="D8" s="1" t="s">
        <v>84</v>
      </c>
      <c r="E8" s="8">
        <v>1</v>
      </c>
      <c r="H8" s="8">
        <f>SUM(E8:E14)</f>
        <v>7</v>
      </c>
    </row>
    <row r="9" spans="3:8" x14ac:dyDescent="0.25">
      <c r="C9" s="15"/>
      <c r="D9" s="1" t="s">
        <v>83</v>
      </c>
      <c r="E9" s="8">
        <v>1</v>
      </c>
      <c r="H9" s="8">
        <v>7</v>
      </c>
    </row>
    <row r="10" spans="3:8" x14ac:dyDescent="0.25">
      <c r="C10" s="15"/>
      <c r="D10" s="1" t="s">
        <v>82</v>
      </c>
      <c r="E10" s="8">
        <v>1</v>
      </c>
    </row>
    <row r="11" spans="3:8" x14ac:dyDescent="0.25">
      <c r="C11" s="16"/>
      <c r="D11" s="1" t="s">
        <v>71</v>
      </c>
      <c r="E11" s="8">
        <v>1</v>
      </c>
    </row>
    <row r="12" spans="3:8" x14ac:dyDescent="0.25">
      <c r="C12" s="3" t="s">
        <v>29</v>
      </c>
      <c r="D12" s="1" t="s">
        <v>30</v>
      </c>
      <c r="E12" s="8">
        <v>1</v>
      </c>
    </row>
    <row r="13" spans="3:8" x14ac:dyDescent="0.25">
      <c r="C13" s="14" t="s">
        <v>15</v>
      </c>
      <c r="D13" s="1" t="s">
        <v>16</v>
      </c>
      <c r="E13" s="8">
        <v>1</v>
      </c>
    </row>
    <row r="14" spans="3:8" x14ac:dyDescent="0.25">
      <c r="C14" s="16"/>
      <c r="D14" s="1" t="s">
        <v>17</v>
      </c>
      <c r="E14" s="8">
        <v>1</v>
      </c>
    </row>
    <row r="15" spans="3:8" x14ac:dyDescent="0.25">
      <c r="C15" s="13" t="s">
        <v>176</v>
      </c>
      <c r="D15" s="13"/>
    </row>
  </sheetData>
  <mergeCells count="4">
    <mergeCell ref="C15:D15"/>
    <mergeCell ref="C8:C11"/>
    <mergeCell ref="C13:C14"/>
    <mergeCell ref="C6:D7"/>
  </mergeCells>
  <conditionalFormatting sqref="E17:E1048576 H8:H9 E1:E1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34F-E53B-6340-B1EA-3DBCBDD54B46}">
  <dimension ref="C6:H14"/>
  <sheetViews>
    <sheetView topLeftCell="B1" zoomScale="145" zoomScaleNormal="145" workbookViewId="0">
      <selection activeCell="E14" sqref="E14"/>
    </sheetView>
  </sheetViews>
  <sheetFormatPr defaultColWidth="11" defaultRowHeight="15.75" x14ac:dyDescent="0.25"/>
  <cols>
    <col min="3" max="3" width="12" bestFit="1" customWidth="1"/>
    <col min="4" max="4" width="48.1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2" t="s">
        <v>31</v>
      </c>
      <c r="D8" s="1" t="s">
        <v>32</v>
      </c>
      <c r="E8" s="8">
        <v>1</v>
      </c>
      <c r="H8">
        <f>SUM(E8:E13)</f>
        <v>6</v>
      </c>
    </row>
    <row r="9" spans="3:8" x14ac:dyDescent="0.25">
      <c r="C9" s="2" t="s">
        <v>33</v>
      </c>
      <c r="D9" s="1" t="s">
        <v>166</v>
      </c>
      <c r="E9" s="8">
        <v>1</v>
      </c>
      <c r="H9">
        <v>6</v>
      </c>
    </row>
    <row r="10" spans="3:8" x14ac:dyDescent="0.25">
      <c r="C10" s="2" t="s">
        <v>7</v>
      </c>
      <c r="D10" s="1" t="s">
        <v>167</v>
      </c>
      <c r="E10" s="8">
        <v>1</v>
      </c>
    </row>
    <row r="11" spans="3:8" x14ac:dyDescent="0.25">
      <c r="C11" s="14" t="s">
        <v>34</v>
      </c>
      <c r="D11" s="1" t="s">
        <v>168</v>
      </c>
      <c r="E11" s="8">
        <v>1</v>
      </c>
    </row>
    <row r="12" spans="3:8" x14ac:dyDescent="0.25">
      <c r="C12" s="15"/>
      <c r="D12" s="1" t="s">
        <v>35</v>
      </c>
      <c r="E12" s="8">
        <v>1</v>
      </c>
    </row>
    <row r="13" spans="3:8" x14ac:dyDescent="0.25">
      <c r="C13" s="16"/>
      <c r="D13" s="1" t="s">
        <v>169</v>
      </c>
      <c r="E13" s="8">
        <v>1</v>
      </c>
    </row>
    <row r="14" spans="3:8" x14ac:dyDescent="0.25">
      <c r="C14" s="13" t="s">
        <v>176</v>
      </c>
      <c r="D14" s="13"/>
    </row>
  </sheetData>
  <mergeCells count="3">
    <mergeCell ref="C14:D14"/>
    <mergeCell ref="C11:C13"/>
    <mergeCell ref="C6:D7"/>
  </mergeCells>
  <conditionalFormatting sqref="E16:E1048576 H8:H9 E1:E1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A0BC-19F6-C147-9749-B5718E5268CF}">
  <dimension ref="A1:H12"/>
  <sheetViews>
    <sheetView zoomScaleNormal="100" workbookViewId="0">
      <selection activeCell="E12" sqref="E12"/>
    </sheetView>
  </sheetViews>
  <sheetFormatPr defaultColWidth="11" defaultRowHeight="15.75" x14ac:dyDescent="0.25"/>
  <cols>
    <col min="3" max="3" width="12" bestFit="1" customWidth="1"/>
    <col min="4" max="4" width="34" bestFit="1" customWidth="1"/>
    <col min="5" max="5" width="11" style="8"/>
  </cols>
  <sheetData>
    <row r="1" spans="1:8" x14ac:dyDescent="0.25">
      <c r="A1" t="s">
        <v>39</v>
      </c>
    </row>
    <row r="6" spans="1:8" x14ac:dyDescent="0.25">
      <c r="C6" s="17" t="s">
        <v>0</v>
      </c>
      <c r="D6" s="17"/>
    </row>
    <row r="7" spans="1:8" x14ac:dyDescent="0.25">
      <c r="C7" s="17"/>
      <c r="D7" s="17"/>
    </row>
    <row r="8" spans="1:8" x14ac:dyDescent="0.25">
      <c r="C8" s="3" t="s">
        <v>40</v>
      </c>
      <c r="D8" s="1" t="s">
        <v>162</v>
      </c>
      <c r="E8" s="8">
        <v>1</v>
      </c>
      <c r="H8" s="8">
        <f>SUM(E8:E11)</f>
        <v>3</v>
      </c>
    </row>
    <row r="9" spans="1:8" x14ac:dyDescent="0.25">
      <c r="C9" s="14" t="s">
        <v>34</v>
      </c>
      <c r="D9" s="1" t="s">
        <v>163</v>
      </c>
      <c r="E9" s="8">
        <v>0</v>
      </c>
      <c r="H9" s="8">
        <v>4</v>
      </c>
    </row>
    <row r="10" spans="1:8" x14ac:dyDescent="0.25">
      <c r="C10" s="15"/>
      <c r="D10" s="1" t="s">
        <v>164</v>
      </c>
      <c r="E10" s="8">
        <v>1</v>
      </c>
    </row>
    <row r="11" spans="1:8" x14ac:dyDescent="0.25">
      <c r="C11" s="16"/>
      <c r="D11" s="1" t="s">
        <v>165</v>
      </c>
      <c r="E11" s="8">
        <v>1</v>
      </c>
    </row>
    <row r="12" spans="1:8" x14ac:dyDescent="0.25">
      <c r="C12" s="13" t="s">
        <v>176</v>
      </c>
      <c r="D12" s="13"/>
    </row>
  </sheetData>
  <mergeCells count="3">
    <mergeCell ref="C12:D12"/>
    <mergeCell ref="C9:C11"/>
    <mergeCell ref="C6:D7"/>
  </mergeCells>
  <conditionalFormatting sqref="E1:E11 E14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762-6E7B-1D4D-A20C-66383DA508E6}">
  <dimension ref="C6:H10"/>
  <sheetViews>
    <sheetView topLeftCell="B2" zoomScale="153" workbookViewId="0">
      <selection activeCell="E10" sqref="E10"/>
    </sheetView>
  </sheetViews>
  <sheetFormatPr defaultColWidth="11" defaultRowHeight="15.75" x14ac:dyDescent="0.25"/>
  <cols>
    <col min="3" max="3" width="12" bestFit="1" customWidth="1"/>
    <col min="4" max="4" width="34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13</v>
      </c>
      <c r="D8" s="1" t="s">
        <v>41</v>
      </c>
      <c r="E8" s="8">
        <v>1</v>
      </c>
      <c r="H8" s="8">
        <f>SUM(E8:E9)</f>
        <v>2</v>
      </c>
    </row>
    <row r="9" spans="3:8" x14ac:dyDescent="0.25">
      <c r="C9" s="16"/>
      <c r="D9" s="1" t="s">
        <v>42</v>
      </c>
      <c r="E9" s="8">
        <v>1</v>
      </c>
      <c r="H9" s="8">
        <v>2</v>
      </c>
    </row>
    <row r="10" spans="3:8" x14ac:dyDescent="0.25">
      <c r="C10" s="13" t="s">
        <v>176</v>
      </c>
      <c r="D10" s="13"/>
    </row>
  </sheetData>
  <mergeCells count="3">
    <mergeCell ref="C10:D10"/>
    <mergeCell ref="C8:C9"/>
    <mergeCell ref="C6:D7"/>
  </mergeCells>
  <conditionalFormatting sqref="E1:E9 E1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A95F-CED4-0D45-B5BD-EE613FCE5880}">
  <dimension ref="C6:H15"/>
  <sheetViews>
    <sheetView topLeftCell="A5" zoomScale="112" workbookViewId="0">
      <selection activeCell="E15" sqref="E15"/>
    </sheetView>
  </sheetViews>
  <sheetFormatPr defaultColWidth="11" defaultRowHeight="15.75" x14ac:dyDescent="0.25"/>
  <cols>
    <col min="3" max="3" width="12" bestFit="1" customWidth="1"/>
    <col min="4" max="4" width="34" bestFit="1" customWidth="1"/>
  </cols>
  <sheetData>
    <row r="6" spans="3:8" ht="15.95" customHeight="1" x14ac:dyDescent="0.25">
      <c r="C6" s="17" t="s">
        <v>0</v>
      </c>
      <c r="D6" s="17"/>
    </row>
    <row r="7" spans="3:8" ht="15.95" customHeight="1" x14ac:dyDescent="0.25">
      <c r="C7" s="17"/>
      <c r="D7" s="18"/>
    </row>
    <row r="8" spans="3:8" x14ac:dyDescent="0.25">
      <c r="C8" s="14" t="s">
        <v>34</v>
      </c>
      <c r="D8" s="9" t="s">
        <v>43</v>
      </c>
      <c r="E8" s="12">
        <v>0</v>
      </c>
      <c r="H8" s="8">
        <f>SUM(E8:E14)</f>
        <v>3</v>
      </c>
    </row>
    <row r="9" spans="3:8" x14ac:dyDescent="0.25">
      <c r="C9" s="15"/>
      <c r="D9" s="9" t="s">
        <v>44</v>
      </c>
      <c r="E9" s="12">
        <v>0</v>
      </c>
      <c r="H9" s="8">
        <v>7</v>
      </c>
    </row>
    <row r="10" spans="3:8" x14ac:dyDescent="0.25">
      <c r="C10" s="15"/>
      <c r="D10" s="9" t="s">
        <v>45</v>
      </c>
      <c r="E10" s="12">
        <v>1</v>
      </c>
    </row>
    <row r="11" spans="3:8" x14ac:dyDescent="0.25">
      <c r="C11" s="15"/>
      <c r="D11" s="9" t="s">
        <v>160</v>
      </c>
      <c r="E11" s="12">
        <v>1</v>
      </c>
    </row>
    <row r="12" spans="3:8" x14ac:dyDescent="0.25">
      <c r="C12" s="16"/>
      <c r="D12" s="9" t="s">
        <v>161</v>
      </c>
      <c r="E12" s="12">
        <v>0</v>
      </c>
    </row>
    <row r="13" spans="3:8" x14ac:dyDescent="0.25">
      <c r="C13" s="14" t="s">
        <v>15</v>
      </c>
      <c r="D13" s="9" t="s">
        <v>16</v>
      </c>
      <c r="E13" s="12">
        <v>0</v>
      </c>
    </row>
    <row r="14" spans="3:8" x14ac:dyDescent="0.25">
      <c r="C14" s="16"/>
      <c r="D14" s="9" t="s">
        <v>17</v>
      </c>
      <c r="E14" s="12">
        <v>1</v>
      </c>
    </row>
    <row r="15" spans="3:8" x14ac:dyDescent="0.25">
      <c r="C15" s="13" t="s">
        <v>176</v>
      </c>
      <c r="D15" s="19"/>
    </row>
  </sheetData>
  <mergeCells count="4">
    <mergeCell ref="C15:D15"/>
    <mergeCell ref="C13:C14"/>
    <mergeCell ref="C8:C12"/>
    <mergeCell ref="C6:D7"/>
  </mergeCells>
  <conditionalFormatting sqref="E1:E14 E17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D11-E08A-0446-9655-8C43BCE84A18}">
  <dimension ref="C6:H19"/>
  <sheetViews>
    <sheetView topLeftCell="A13" zoomScale="145" zoomScaleNormal="145" workbookViewId="0">
      <selection activeCell="E11" sqref="E11"/>
    </sheetView>
  </sheetViews>
  <sheetFormatPr defaultColWidth="11" defaultRowHeight="15.75" x14ac:dyDescent="0.25"/>
  <cols>
    <col min="3" max="3" width="13.625" bestFit="1" customWidth="1"/>
    <col min="4" max="4" width="51.1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151</v>
      </c>
      <c r="E8" s="8">
        <v>1</v>
      </c>
      <c r="H8" s="8">
        <f>SUM(E8:E18)</f>
        <v>3</v>
      </c>
    </row>
    <row r="9" spans="3:8" x14ac:dyDescent="0.25">
      <c r="C9" s="16"/>
      <c r="D9" s="1" t="s">
        <v>152</v>
      </c>
      <c r="E9" s="8">
        <v>1</v>
      </c>
      <c r="H9" s="8">
        <v>11</v>
      </c>
    </row>
    <row r="10" spans="3:8" x14ac:dyDescent="0.25">
      <c r="C10" s="15"/>
      <c r="D10" s="1" t="s">
        <v>154</v>
      </c>
      <c r="E10" s="8">
        <v>0</v>
      </c>
    </row>
    <row r="11" spans="3:8" x14ac:dyDescent="0.25">
      <c r="C11" s="15"/>
      <c r="D11" s="1" t="s">
        <v>155</v>
      </c>
      <c r="E11" s="8">
        <v>0</v>
      </c>
    </row>
    <row r="12" spans="3:8" x14ac:dyDescent="0.25">
      <c r="C12" s="15"/>
      <c r="D12" s="1" t="s">
        <v>156</v>
      </c>
      <c r="E12" s="8">
        <v>0</v>
      </c>
    </row>
    <row r="13" spans="3:8" x14ac:dyDescent="0.25">
      <c r="C13" s="16"/>
      <c r="D13" s="1" t="s">
        <v>157</v>
      </c>
      <c r="E13" s="8">
        <v>0</v>
      </c>
      <c r="F13" t="s">
        <v>180</v>
      </c>
    </row>
    <row r="14" spans="3:8" x14ac:dyDescent="0.25">
      <c r="C14" s="14" t="s">
        <v>47</v>
      </c>
      <c r="D14" s="1" t="s">
        <v>158</v>
      </c>
      <c r="E14" s="8">
        <v>0</v>
      </c>
    </row>
    <row r="15" spans="3:8" x14ac:dyDescent="0.25">
      <c r="C15" s="16"/>
      <c r="D15" s="1" t="s">
        <v>159</v>
      </c>
      <c r="E15" s="8">
        <v>0</v>
      </c>
      <c r="F15" t="s">
        <v>180</v>
      </c>
    </row>
    <row r="16" spans="3:8" x14ac:dyDescent="0.25">
      <c r="C16" s="7" t="s">
        <v>172</v>
      </c>
      <c r="D16" s="1" t="s">
        <v>153</v>
      </c>
      <c r="E16" s="8">
        <v>0</v>
      </c>
    </row>
    <row r="17" spans="3:5" x14ac:dyDescent="0.25">
      <c r="C17" s="14" t="s">
        <v>15</v>
      </c>
      <c r="D17" s="1" t="s">
        <v>16</v>
      </c>
      <c r="E17" s="8">
        <v>0</v>
      </c>
    </row>
    <row r="18" spans="3:5" x14ac:dyDescent="0.25">
      <c r="C18" s="16"/>
      <c r="D18" s="1" t="s">
        <v>17</v>
      </c>
      <c r="E18" s="8">
        <v>1</v>
      </c>
    </row>
    <row r="19" spans="3:5" x14ac:dyDescent="0.25">
      <c r="C19" s="13" t="s">
        <v>176</v>
      </c>
      <c r="D19" s="13"/>
    </row>
  </sheetData>
  <mergeCells count="6">
    <mergeCell ref="C6:D7"/>
    <mergeCell ref="C10:C13"/>
    <mergeCell ref="C14:C15"/>
    <mergeCell ref="C8:C9"/>
    <mergeCell ref="C19:D19"/>
    <mergeCell ref="C17:C18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General </vt:lpstr>
      <vt:lpstr>Login</vt:lpstr>
      <vt:lpstr>Register</vt:lpstr>
      <vt:lpstr>Forgotten Account Page</vt:lpstr>
      <vt:lpstr>Navigation Bar</vt:lpstr>
      <vt:lpstr>Search</vt:lpstr>
      <vt:lpstr>Footer</vt:lpstr>
      <vt:lpstr>Home</vt:lpstr>
      <vt:lpstr>Search Result</vt:lpstr>
      <vt:lpstr>Detail Page - Flight</vt:lpstr>
      <vt:lpstr>Detail Page - Hotel</vt:lpstr>
      <vt:lpstr>Cart Page</vt:lpstr>
      <vt:lpstr>My Ticket Page</vt:lpstr>
      <vt:lpstr>History Page</vt:lpstr>
      <vt:lpstr>Profile Page</vt:lpstr>
      <vt:lpstr>Admin Page</vt:lpstr>
      <vt:lpstr>Check Location Page</vt:lpstr>
      <vt:lpstr>Multiplayer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indrawan sucipto</dc:creator>
  <cp:lastModifiedBy>JONATHAN MAVERICK</cp:lastModifiedBy>
  <dcterms:created xsi:type="dcterms:W3CDTF">2024-01-19T00:19:46Z</dcterms:created>
  <dcterms:modified xsi:type="dcterms:W3CDTF">2024-02-16T19:20:04Z</dcterms:modified>
</cp:coreProperties>
</file>