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nathan/Desktop/Cornell University/ECE 5725/Labs/Lab 4/Week 1/"/>
    </mc:Choice>
  </mc:AlternateContent>
  <bookViews>
    <workbookView xWindow="0" yWindow="460" windowWidth="2880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4" i="1" l="1"/>
  <c r="C73" i="1"/>
  <c r="C72" i="1"/>
  <c r="C71" i="1"/>
  <c r="C70" i="1"/>
  <c r="C69" i="1"/>
  <c r="C68" i="1"/>
  <c r="C67" i="1"/>
  <c r="C66" i="1"/>
  <c r="C54" i="1"/>
  <c r="E54" i="1"/>
  <c r="E44" i="1"/>
  <c r="E45" i="1"/>
  <c r="E46" i="1"/>
  <c r="E47" i="1"/>
  <c r="E48" i="1"/>
  <c r="E49" i="1"/>
  <c r="E50" i="1"/>
  <c r="E51" i="1"/>
  <c r="E52" i="1"/>
  <c r="E53" i="1"/>
  <c r="E43" i="1"/>
  <c r="C52" i="1"/>
  <c r="C53" i="1"/>
  <c r="C51" i="1"/>
  <c r="C50" i="1"/>
  <c r="C49" i="1"/>
  <c r="C48" i="1"/>
  <c r="C47" i="1"/>
  <c r="C46" i="1"/>
  <c r="C45" i="1"/>
  <c r="C44" i="1"/>
  <c r="C43" i="1"/>
  <c r="E5" i="1"/>
  <c r="E6" i="1"/>
  <c r="E7" i="1"/>
  <c r="E8" i="1"/>
  <c r="E9" i="1"/>
  <c r="E10" i="1"/>
  <c r="E11" i="1"/>
  <c r="E12" i="1"/>
  <c r="E13" i="1"/>
  <c r="E14" i="1"/>
  <c r="E4" i="1"/>
  <c r="C31" i="1"/>
  <c r="C32" i="1"/>
  <c r="C33" i="1"/>
  <c r="C30" i="1"/>
  <c r="C26" i="1"/>
  <c r="C27" i="1"/>
  <c r="C28" i="1"/>
  <c r="C29" i="1"/>
  <c r="C25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<sst xmlns="http://schemas.openxmlformats.org/spreadsheetml/2006/main" count="47" uniqueCount="28">
  <si>
    <t>input</t>
  </si>
  <si>
    <t>piscope</t>
  </si>
  <si>
    <t>difference</t>
  </si>
  <si>
    <t>blink py unloaded</t>
  </si>
  <si>
    <t>blink c unloaded</t>
  </si>
  <si>
    <t>diff</t>
  </si>
  <si>
    <t>either 40000 or 3333</t>
  </si>
  <si>
    <t>start to get a variation 28571 or 33333</t>
  </si>
  <si>
    <t>loaded</t>
  </si>
  <si>
    <t>hit limit at input 1000hz</t>
  </si>
  <si>
    <t>RT</t>
  </si>
  <si>
    <t>when using default, don't get any output</t>
  </si>
  <si>
    <t>either 66.6k or 50k</t>
  </si>
  <si>
    <t>First unload</t>
  </si>
  <si>
    <t>2nd loaded</t>
  </si>
  <si>
    <t>sched</t>
  </si>
  <si>
    <t>sched_other</t>
  </si>
  <si>
    <t>priority</t>
  </si>
  <si>
    <t>very slow</t>
  </si>
  <si>
    <t>period</t>
  </si>
  <si>
    <t>Hz</t>
  </si>
  <si>
    <t>25us</t>
  </si>
  <si>
    <t>3rd blink</t>
  </si>
  <si>
    <t>sched_FIFO</t>
  </si>
  <si>
    <t>blink c</t>
  </si>
  <si>
    <t>show screenshot in report</t>
  </si>
  <si>
    <t>pass 1000</t>
  </si>
  <si>
    <t>explain when loaded have inconsistencies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</si>
</sst>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Frequency vs Recorded Frequency in PiScope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Unloaded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</c:numCache>
            </c:numRef>
          </c:xVal>
          <c:yVal>
            <c:numRef>
              <c:f>Sheet1!$B$4:$B$14</c:f>
              <c:numCache>
                <c:formatCode>General</c:formatCode>
                <c:ptCount val="11"/>
                <c:pt idx="0">
                  <c:v>49.554</c:v>
                </c:pt>
                <c:pt idx="1">
                  <c:v>99.01</c:v>
                </c:pt>
                <c:pt idx="2">
                  <c:v>194.175</c:v>
                </c:pt>
                <c:pt idx="3">
                  <c:v>292.4</c:v>
                </c:pt>
                <c:pt idx="4">
                  <c:v>375.94</c:v>
                </c:pt>
                <c:pt idx="5">
                  <c:v>471.7</c:v>
                </c:pt>
                <c:pt idx="6">
                  <c:v>560.224</c:v>
                </c:pt>
                <c:pt idx="7">
                  <c:v>641.026</c:v>
                </c:pt>
                <c:pt idx="8">
                  <c:v>732.6</c:v>
                </c:pt>
                <c:pt idx="9">
                  <c:v>810.71</c:v>
                </c:pt>
                <c:pt idx="10">
                  <c:v>893.65</c:v>
                </c:pt>
              </c:numCache>
            </c:numRef>
          </c:yVal>
          <c:smooth val="0"/>
        </c:ser>
        <c:ser>
          <c:idx val="1"/>
          <c:order val="1"/>
          <c:tx>
            <c:v>Loaded</c:v>
          </c:tx>
          <c:spPr>
            <a:ln w="25400" cap="rnd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49.5</c:v>
                </c:pt>
                <c:pt idx="1">
                  <c:v>99.0</c:v>
                </c:pt>
                <c:pt idx="2">
                  <c:v>194.553</c:v>
                </c:pt>
                <c:pt idx="3">
                  <c:v>289.85</c:v>
                </c:pt>
                <c:pt idx="4">
                  <c:v>380.0</c:v>
                </c:pt>
                <c:pt idx="5">
                  <c:v>471.7</c:v>
                </c:pt>
                <c:pt idx="6">
                  <c:v>570.41</c:v>
                </c:pt>
                <c:pt idx="7">
                  <c:v>645.16</c:v>
                </c:pt>
                <c:pt idx="8">
                  <c:v>722.5</c:v>
                </c:pt>
                <c:pt idx="9">
                  <c:v>814.332</c:v>
                </c:pt>
                <c:pt idx="10">
                  <c:v>891.26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7033936"/>
        <c:axId val="-1147111088"/>
      </c:scatterChart>
      <c:valAx>
        <c:axId val="-114703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Frequency as input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7111088"/>
        <c:crosses val="autoZero"/>
        <c:crossBetween val="midCat"/>
      </c:valAx>
      <c:valAx>
        <c:axId val="-11471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PiScope 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703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Frequency vs Recorded Frequency in PiScope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Unloaded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Sheet1!$A$25:$A$33</c:f>
              <c:numCache>
                <c:formatCode>General</c:formatCode>
                <c:ptCount val="9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45000.0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Sheet1!$B$25:$B$33</c:f>
              <c:numCache>
                <c:formatCode>General</c:formatCode>
                <c:ptCount val="9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28571.0</c:v>
                </c:pt>
                <c:pt idx="4">
                  <c:v>40000.0</c:v>
                </c:pt>
                <c:pt idx="5">
                  <c:v>45000.0</c:v>
                </c:pt>
                <c:pt idx="6">
                  <c:v>50000.0</c:v>
                </c:pt>
                <c:pt idx="7">
                  <c:v>50000.0</c:v>
                </c:pt>
                <c:pt idx="8">
                  <c:v>50000.0</c:v>
                </c:pt>
              </c:numCache>
            </c:numRef>
          </c:yVal>
          <c:smooth val="0"/>
        </c:ser>
        <c:ser>
          <c:idx val="1"/>
          <c:order val="1"/>
          <c:tx>
            <c:v>Loaded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</c:marker>
          <c:xVal>
            <c:numRef>
              <c:f>Sheet1!$A$25:$A$33</c:f>
              <c:numCache>
                <c:formatCode>General</c:formatCode>
                <c:ptCount val="9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45000.0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Sheet1!$D$25:$D$33</c:f>
              <c:numCache>
                <c:formatCode>General</c:formatCode>
                <c:ptCount val="9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28571.0</c:v>
                </c:pt>
                <c:pt idx="4">
                  <c:v>40000.0</c:v>
                </c:pt>
                <c:pt idx="5">
                  <c:v>40000.0</c:v>
                </c:pt>
                <c:pt idx="6">
                  <c:v>40000.0</c:v>
                </c:pt>
                <c:pt idx="7">
                  <c:v>40000.0</c:v>
                </c:pt>
                <c:pt idx="8">
                  <c:v>40000.0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1323536"/>
        <c:axId val="-1161028144"/>
      </c:scatterChart>
      <c:valAx>
        <c:axId val="-116132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Frequency as input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1028144"/>
        <c:crosses val="autoZero"/>
        <c:crossBetween val="midCat"/>
      </c:valAx>
      <c:valAx>
        <c:axId val="-11610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PiScope 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132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Frequency vs Recorded Frequency in PiScope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Unloaded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Sheet1!$A$43:$A$54</c:f>
              <c:numCache>
                <c:formatCode>General</c:formatCode>
                <c:ptCount val="12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125000.0</c:v>
                </c:pt>
              </c:numCache>
            </c:numRef>
          </c:xVal>
          <c:yVal>
            <c:numRef>
              <c:f>Sheet1!$B$43:$B$54</c:f>
              <c:numCache>
                <c:formatCode>General</c:formatCode>
                <c:ptCount val="12"/>
                <c:pt idx="0">
                  <c:v>934.0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66666.0</c:v>
                </c:pt>
                <c:pt idx="7">
                  <c:v>66666.0</c:v>
                </c:pt>
                <c:pt idx="8">
                  <c:v>100000.0</c:v>
                </c:pt>
                <c:pt idx="9">
                  <c:v>100000.0</c:v>
                </c:pt>
                <c:pt idx="10">
                  <c:v>100000.0</c:v>
                </c:pt>
                <c:pt idx="11">
                  <c:v>20000.0</c:v>
                </c:pt>
              </c:numCache>
            </c:numRef>
          </c:yVal>
          <c:smooth val="0"/>
        </c:ser>
        <c:ser>
          <c:idx val="1"/>
          <c:order val="1"/>
          <c:tx>
            <c:v>Loaded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</c:marker>
          <c:xVal>
            <c:numRef>
              <c:f>Sheet1!$A$43:$A$54</c:f>
              <c:numCache>
                <c:formatCode>General</c:formatCode>
                <c:ptCount val="12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125000.0</c:v>
                </c:pt>
              </c:numCache>
            </c:numRef>
          </c:xVal>
          <c:yVal>
            <c:numRef>
              <c:f>Sheet1!$D$43:$D$54</c:f>
              <c:numCache>
                <c:formatCode>General</c:formatCode>
                <c:ptCount val="12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66666.0</c:v>
                </c:pt>
                <c:pt idx="7">
                  <c:v>66666.0</c:v>
                </c:pt>
                <c:pt idx="8">
                  <c:v>100000.0</c:v>
                </c:pt>
                <c:pt idx="9">
                  <c:v>100000.0</c:v>
                </c:pt>
                <c:pt idx="10">
                  <c:v>100000.0</c:v>
                </c:pt>
                <c:pt idx="11">
                  <c:v>20000.0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0940800"/>
        <c:axId val="-1161472720"/>
      </c:scatterChart>
      <c:valAx>
        <c:axId val="-116094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Frequency as input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1472720"/>
        <c:crosses val="autoZero"/>
        <c:crossBetween val="midCat"/>
      </c:valAx>
      <c:valAx>
        <c:axId val="-11614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PiScope 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094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Frequency vs Recorded Frequency in PiScope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Unloaded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Sheet1!$A$66:$A$74</c:f>
              <c:numCache>
                <c:formatCode>General</c:formatCode>
                <c:ptCount val="9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45000.0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Sheet1!$B$66:$B$74</c:f>
              <c:numCache>
                <c:formatCode>General</c:formatCode>
                <c:ptCount val="9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22222.0</c:v>
                </c:pt>
                <c:pt idx="4">
                  <c:v>22222.0</c:v>
                </c:pt>
                <c:pt idx="5">
                  <c:v>22222.0</c:v>
                </c:pt>
                <c:pt idx="6">
                  <c:v>22222.0</c:v>
                </c:pt>
                <c:pt idx="7">
                  <c:v>22222.0</c:v>
                </c:pt>
                <c:pt idx="8">
                  <c:v>22222.0</c:v>
                </c:pt>
              </c:numCache>
            </c:numRef>
          </c:yVal>
          <c:smooth val="0"/>
        </c:ser>
        <c:ser>
          <c:idx val="1"/>
          <c:order val="1"/>
          <c:tx>
            <c:v>Loaded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</c:marker>
          <c:xVal>
            <c:numRef>
              <c:f>Sheet1!$A$66:$A$74</c:f>
              <c:numCache>
                <c:formatCode>General</c:formatCode>
                <c:ptCount val="9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45000.0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Sheet1!$B$66:$B$74</c:f>
              <c:numCache>
                <c:formatCode>General</c:formatCode>
                <c:ptCount val="9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22222.0</c:v>
                </c:pt>
                <c:pt idx="4">
                  <c:v>22222.0</c:v>
                </c:pt>
                <c:pt idx="5">
                  <c:v>22222.0</c:v>
                </c:pt>
                <c:pt idx="6">
                  <c:v>22222.0</c:v>
                </c:pt>
                <c:pt idx="7">
                  <c:v>22222.0</c:v>
                </c:pt>
                <c:pt idx="8">
                  <c:v>22222.0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1723600"/>
        <c:axId val="-1161177648"/>
      </c:scatterChart>
      <c:valAx>
        <c:axId val="-116172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Frequency as input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1177648"/>
        <c:crosses val="autoZero"/>
        <c:crossBetween val="midCat"/>
      </c:valAx>
      <c:valAx>
        <c:axId val="-11611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PiScope 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172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</xdr:row>
      <xdr:rowOff>19050</xdr:rowOff>
    </xdr:from>
    <xdr:to>
      <xdr:col>16</xdr:col>
      <xdr:colOff>444500</xdr:colOff>
      <xdr:row>18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565978</xdr:colOff>
      <xdr:row>21</xdr:row>
      <xdr:rowOff>55217</xdr:rowOff>
    </xdr:from>
    <xdr:to>
      <xdr:col>18</xdr:col>
      <xdr:colOff>477078</xdr:colOff>
      <xdr:row>38</xdr:row>
      <xdr:rowOff>99668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59905</xdr:colOff>
      <xdr:row>39</xdr:row>
      <xdr:rowOff>119810</xdr:rowOff>
    </xdr:from>
    <xdr:to>
      <xdr:col>18</xdr:col>
      <xdr:colOff>801846</xdr:colOff>
      <xdr:row>56</xdr:row>
      <xdr:rowOff>164262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0</xdr:rowOff>
    </xdr:from>
    <xdr:to>
      <xdr:col>13</xdr:col>
      <xdr:colOff>741942</xdr:colOff>
      <xdr:row>81</xdr:row>
      <xdr:rowOff>44452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2" zoomScale="106" workbookViewId="0">
      <selection activeCell="B58" sqref="B58"/>
    </sheetView>
  </sheetViews>
  <sheetFormatPr baseColWidth="10" defaultRowHeight="16" x14ac:dyDescent="0.2"/>
  <sheetData>
    <row r="1" spans="1:8" x14ac:dyDescent="0.2">
      <c r="A1" t="s">
        <v>3</v>
      </c>
    </row>
    <row r="2" spans="1:8" x14ac:dyDescent="0.2">
      <c r="D2" t="s">
        <v>8</v>
      </c>
    </row>
    <row r="3" spans="1:8" x14ac:dyDescent="0.2">
      <c r="A3" t="s">
        <v>0</v>
      </c>
      <c r="B3" t="s">
        <v>1</v>
      </c>
      <c r="C3" t="s">
        <v>2</v>
      </c>
      <c r="D3" t="s">
        <v>1</v>
      </c>
      <c r="E3" t="s">
        <v>5</v>
      </c>
    </row>
    <row r="4" spans="1:8" x14ac:dyDescent="0.2">
      <c r="A4">
        <v>50</v>
      </c>
      <c r="B4">
        <v>49.554000000000002</v>
      </c>
      <c r="C4">
        <f>(A4-B4)/A4*100</f>
        <v>0.89199999999999591</v>
      </c>
      <c r="D4">
        <v>49.5</v>
      </c>
      <c r="E4">
        <f>(A4-D4)/A4*100</f>
        <v>1</v>
      </c>
    </row>
    <row r="5" spans="1:8" x14ac:dyDescent="0.2">
      <c r="A5">
        <v>100</v>
      </c>
      <c r="B5">
        <v>99.01</v>
      </c>
      <c r="C5">
        <f t="shared" ref="C5:C14" si="0">(A5-B5)/A5*100</f>
        <v>0.98999999999999488</v>
      </c>
      <c r="D5">
        <v>99</v>
      </c>
      <c r="E5">
        <f t="shared" ref="E5:E14" si="1">(A5-D5)/A5*100</f>
        <v>1</v>
      </c>
    </row>
    <row r="6" spans="1:8" x14ac:dyDescent="0.2">
      <c r="A6">
        <v>200</v>
      </c>
      <c r="B6">
        <v>194.17500000000001</v>
      </c>
      <c r="C6">
        <f t="shared" si="0"/>
        <v>2.9124999999999943</v>
      </c>
      <c r="D6">
        <v>194.553</v>
      </c>
      <c r="E6">
        <f t="shared" si="1"/>
        <v>2.7235000000000014</v>
      </c>
      <c r="G6">
        <v>0</v>
      </c>
      <c r="H6" s="1"/>
    </row>
    <row r="7" spans="1:8" x14ac:dyDescent="0.2">
      <c r="A7">
        <v>300</v>
      </c>
      <c r="B7">
        <v>292.39999999999998</v>
      </c>
      <c r="C7">
        <f t="shared" si="0"/>
        <v>2.5333333333333408</v>
      </c>
      <c r="D7">
        <v>289.85000000000002</v>
      </c>
      <c r="E7">
        <f t="shared" si="1"/>
        <v>3.3833333333333258</v>
      </c>
      <c r="G7">
        <v>1</v>
      </c>
    </row>
    <row r="8" spans="1:8" x14ac:dyDescent="0.2">
      <c r="A8">
        <v>400</v>
      </c>
      <c r="B8">
        <v>375.94</v>
      </c>
      <c r="C8">
        <f t="shared" si="0"/>
        <v>6.0150000000000006</v>
      </c>
      <c r="D8">
        <v>380</v>
      </c>
      <c r="E8">
        <f t="shared" si="1"/>
        <v>5</v>
      </c>
      <c r="G8">
        <v>2</v>
      </c>
    </row>
    <row r="9" spans="1:8" x14ac:dyDescent="0.2">
      <c r="A9">
        <v>500</v>
      </c>
      <c r="B9">
        <v>471.7</v>
      </c>
      <c r="C9">
        <f t="shared" si="0"/>
        <v>5.6600000000000028</v>
      </c>
      <c r="D9">
        <v>471.7</v>
      </c>
      <c r="E9">
        <f t="shared" si="1"/>
        <v>5.6600000000000028</v>
      </c>
      <c r="G9">
        <v>3</v>
      </c>
    </row>
    <row r="10" spans="1:8" x14ac:dyDescent="0.2">
      <c r="A10">
        <v>600</v>
      </c>
      <c r="B10">
        <v>560.22400000000005</v>
      </c>
      <c r="C10">
        <f t="shared" si="0"/>
        <v>6.6293333333333262</v>
      </c>
      <c r="D10">
        <v>570.41</v>
      </c>
      <c r="E10">
        <f t="shared" si="1"/>
        <v>4.931666666666672</v>
      </c>
      <c r="G10">
        <v>4</v>
      </c>
    </row>
    <row r="11" spans="1:8" x14ac:dyDescent="0.2">
      <c r="A11">
        <v>700</v>
      </c>
      <c r="B11">
        <v>641.02599999999995</v>
      </c>
      <c r="C11">
        <f t="shared" si="0"/>
        <v>8.4248571428571495</v>
      </c>
      <c r="D11">
        <v>645.16</v>
      </c>
      <c r="E11">
        <f t="shared" si="1"/>
        <v>7.834285714285719</v>
      </c>
      <c r="G11">
        <v>5</v>
      </c>
    </row>
    <row r="12" spans="1:8" x14ac:dyDescent="0.2">
      <c r="A12">
        <v>800</v>
      </c>
      <c r="B12">
        <v>732.6</v>
      </c>
      <c r="C12">
        <f t="shared" si="0"/>
        <v>8.4249999999999972</v>
      </c>
      <c r="D12">
        <v>722.5</v>
      </c>
      <c r="E12">
        <f t="shared" si="1"/>
        <v>9.6875</v>
      </c>
      <c r="G12">
        <v>6</v>
      </c>
    </row>
    <row r="13" spans="1:8" x14ac:dyDescent="0.2">
      <c r="A13">
        <v>900</v>
      </c>
      <c r="B13">
        <v>810.71</v>
      </c>
      <c r="C13">
        <f t="shared" si="0"/>
        <v>9.9211111111111077</v>
      </c>
      <c r="D13">
        <v>814.33199999999999</v>
      </c>
      <c r="E13">
        <f t="shared" si="1"/>
        <v>9.5186666666666664</v>
      </c>
      <c r="G13">
        <v>7</v>
      </c>
    </row>
    <row r="14" spans="1:8" x14ac:dyDescent="0.2">
      <c r="A14">
        <v>1000</v>
      </c>
      <c r="B14">
        <v>893.65</v>
      </c>
      <c r="C14">
        <f t="shared" si="0"/>
        <v>10.635000000000003</v>
      </c>
      <c r="D14">
        <v>891.26</v>
      </c>
      <c r="E14">
        <f t="shared" si="1"/>
        <v>10.874000000000001</v>
      </c>
      <c r="G14">
        <v>8</v>
      </c>
    </row>
    <row r="16" spans="1:8" x14ac:dyDescent="0.2">
      <c r="D16" t="s">
        <v>9</v>
      </c>
    </row>
    <row r="23" spans="1:8" x14ac:dyDescent="0.2">
      <c r="A23" t="s">
        <v>4</v>
      </c>
      <c r="D23" t="s">
        <v>8</v>
      </c>
    </row>
    <row r="24" spans="1:8" x14ac:dyDescent="0.2">
      <c r="A24" t="s">
        <v>0</v>
      </c>
      <c r="B24" t="s">
        <v>1</v>
      </c>
      <c r="C24" t="s">
        <v>5</v>
      </c>
      <c r="D24" t="s">
        <v>1</v>
      </c>
      <c r="E24" t="s">
        <v>5</v>
      </c>
    </row>
    <row r="25" spans="1:8" x14ac:dyDescent="0.2">
      <c r="A25">
        <v>1000</v>
      </c>
      <c r="B25">
        <v>1000</v>
      </c>
      <c r="C25">
        <f>(A25-B25)/A25*100</f>
        <v>0</v>
      </c>
      <c r="D25">
        <v>1000</v>
      </c>
    </row>
    <row r="26" spans="1:8" x14ac:dyDescent="0.2">
      <c r="A26">
        <v>10000</v>
      </c>
      <c r="B26">
        <v>10000</v>
      </c>
      <c r="C26">
        <f t="shared" ref="C26:C29" si="2">(A26-B26)/A26*100</f>
        <v>0</v>
      </c>
      <c r="D26">
        <v>10000</v>
      </c>
    </row>
    <row r="27" spans="1:8" x14ac:dyDescent="0.2">
      <c r="A27">
        <v>20000</v>
      </c>
      <c r="B27">
        <v>20000</v>
      </c>
      <c r="C27">
        <f t="shared" si="2"/>
        <v>0</v>
      </c>
      <c r="D27">
        <v>20000</v>
      </c>
    </row>
    <row r="28" spans="1:8" x14ac:dyDescent="0.2">
      <c r="A28">
        <v>30000</v>
      </c>
      <c r="B28">
        <v>28571</v>
      </c>
      <c r="C28">
        <f t="shared" si="2"/>
        <v>4.7633333333333336</v>
      </c>
      <c r="D28">
        <v>28571</v>
      </c>
      <c r="H28" t="s">
        <v>7</v>
      </c>
    </row>
    <row r="29" spans="1:8" x14ac:dyDescent="0.2">
      <c r="A29">
        <v>40000</v>
      </c>
      <c r="B29">
        <v>40000</v>
      </c>
      <c r="C29">
        <f t="shared" si="2"/>
        <v>0</v>
      </c>
      <c r="D29">
        <v>40000</v>
      </c>
      <c r="H29" t="s">
        <v>6</v>
      </c>
    </row>
    <row r="30" spans="1:8" x14ac:dyDescent="0.2">
      <c r="A30">
        <v>45000</v>
      </c>
      <c r="B30">
        <v>45000</v>
      </c>
      <c r="C30">
        <f>(A30-B30)/A30*100</f>
        <v>0</v>
      </c>
      <c r="D30">
        <v>40000</v>
      </c>
    </row>
    <row r="31" spans="1:8" x14ac:dyDescent="0.2">
      <c r="A31">
        <v>50000</v>
      </c>
      <c r="B31">
        <v>50000</v>
      </c>
      <c r="C31">
        <f t="shared" ref="C31:C33" si="3">(A31-B31)/A31*100</f>
        <v>0</v>
      </c>
      <c r="D31">
        <v>40000</v>
      </c>
    </row>
    <row r="32" spans="1:8" x14ac:dyDescent="0.2">
      <c r="A32">
        <v>60000</v>
      </c>
      <c r="B32">
        <v>50000</v>
      </c>
      <c r="C32">
        <f t="shared" si="3"/>
        <v>16.666666666666664</v>
      </c>
      <c r="D32">
        <v>40000</v>
      </c>
    </row>
    <row r="33" spans="1:7" x14ac:dyDescent="0.2">
      <c r="A33">
        <v>70000</v>
      </c>
      <c r="B33">
        <v>50000</v>
      </c>
      <c r="C33">
        <f t="shared" si="3"/>
        <v>28.571428571428569</v>
      </c>
      <c r="D33">
        <v>40000</v>
      </c>
    </row>
    <row r="41" spans="1:7" x14ac:dyDescent="0.2">
      <c r="A41" t="s">
        <v>10</v>
      </c>
      <c r="D41" t="s">
        <v>8</v>
      </c>
    </row>
    <row r="42" spans="1:7" x14ac:dyDescent="0.2">
      <c r="A42" t="s">
        <v>0</v>
      </c>
      <c r="B42" t="s">
        <v>1</v>
      </c>
      <c r="C42" t="s">
        <v>5</v>
      </c>
      <c r="D42" t="s">
        <v>1</v>
      </c>
      <c r="E42" t="s">
        <v>5</v>
      </c>
    </row>
    <row r="43" spans="1:7" x14ac:dyDescent="0.2">
      <c r="A43">
        <v>1000</v>
      </c>
      <c r="B43">
        <v>934</v>
      </c>
      <c r="C43">
        <f>(A43-B43)/A43*100</f>
        <v>6.6000000000000005</v>
      </c>
      <c r="D43">
        <v>1000</v>
      </c>
      <c r="E43">
        <f>(A43-D43)/D43*100</f>
        <v>0</v>
      </c>
    </row>
    <row r="44" spans="1:7" x14ac:dyDescent="0.2">
      <c r="A44">
        <v>10000</v>
      </c>
      <c r="B44">
        <v>10000</v>
      </c>
      <c r="C44">
        <f t="shared" ref="C44:C54" si="4">(A44-B44)/A44*100</f>
        <v>0</v>
      </c>
      <c r="D44">
        <v>10000</v>
      </c>
      <c r="E44">
        <f t="shared" ref="E44:E54" si="5">(A44-D44)/D44*100</f>
        <v>0</v>
      </c>
    </row>
    <row r="45" spans="1:7" x14ac:dyDescent="0.2">
      <c r="A45">
        <v>20000</v>
      </c>
      <c r="B45">
        <v>20000</v>
      </c>
      <c r="C45">
        <f t="shared" si="4"/>
        <v>0</v>
      </c>
      <c r="D45">
        <v>20000</v>
      </c>
      <c r="E45">
        <f t="shared" si="5"/>
        <v>0</v>
      </c>
    </row>
    <row r="46" spans="1:7" x14ac:dyDescent="0.2">
      <c r="A46">
        <v>30000</v>
      </c>
      <c r="B46">
        <v>30000</v>
      </c>
      <c r="C46">
        <f t="shared" si="4"/>
        <v>0</v>
      </c>
      <c r="D46">
        <v>30000</v>
      </c>
      <c r="E46">
        <f t="shared" si="5"/>
        <v>0</v>
      </c>
    </row>
    <row r="47" spans="1:7" x14ac:dyDescent="0.2">
      <c r="A47">
        <v>40000</v>
      </c>
      <c r="B47">
        <v>40000</v>
      </c>
      <c r="C47">
        <f t="shared" si="4"/>
        <v>0</v>
      </c>
      <c r="D47">
        <v>40000</v>
      </c>
      <c r="E47">
        <f t="shared" si="5"/>
        <v>0</v>
      </c>
    </row>
    <row r="48" spans="1:7" x14ac:dyDescent="0.2">
      <c r="A48">
        <v>50000</v>
      </c>
      <c r="B48">
        <v>50000</v>
      </c>
      <c r="C48">
        <f t="shared" si="4"/>
        <v>0</v>
      </c>
      <c r="D48">
        <v>50000</v>
      </c>
      <c r="E48">
        <f t="shared" si="5"/>
        <v>0</v>
      </c>
      <c r="G48" t="s">
        <v>12</v>
      </c>
    </row>
    <row r="49" spans="1:8" x14ac:dyDescent="0.2">
      <c r="A49">
        <v>60000</v>
      </c>
      <c r="B49">
        <v>66666</v>
      </c>
      <c r="C49">
        <f t="shared" si="4"/>
        <v>-11.110000000000001</v>
      </c>
      <c r="D49">
        <v>66666</v>
      </c>
      <c r="E49">
        <f t="shared" si="5"/>
        <v>-9.9990999909999108</v>
      </c>
    </row>
    <row r="50" spans="1:8" x14ac:dyDescent="0.2">
      <c r="A50">
        <v>70000</v>
      </c>
      <c r="B50">
        <v>66666</v>
      </c>
      <c r="C50">
        <f t="shared" si="4"/>
        <v>4.7628571428571433</v>
      </c>
      <c r="D50">
        <v>66666</v>
      </c>
      <c r="E50">
        <f t="shared" si="5"/>
        <v>5.001050010500105</v>
      </c>
    </row>
    <row r="51" spans="1:8" x14ac:dyDescent="0.2">
      <c r="A51">
        <v>80000</v>
      </c>
      <c r="B51">
        <v>100000</v>
      </c>
      <c r="C51">
        <f t="shared" si="4"/>
        <v>-25</v>
      </c>
      <c r="D51">
        <v>100000</v>
      </c>
      <c r="E51">
        <f t="shared" si="5"/>
        <v>-20</v>
      </c>
    </row>
    <row r="52" spans="1:8" x14ac:dyDescent="0.2">
      <c r="A52">
        <v>90000</v>
      </c>
      <c r="B52">
        <v>100000</v>
      </c>
      <c r="C52">
        <f t="shared" si="4"/>
        <v>-11.111111111111111</v>
      </c>
      <c r="D52">
        <v>100000</v>
      </c>
      <c r="E52">
        <f t="shared" si="5"/>
        <v>-10</v>
      </c>
    </row>
    <row r="53" spans="1:8" x14ac:dyDescent="0.2">
      <c r="A53">
        <v>100000</v>
      </c>
      <c r="B53">
        <v>100000</v>
      </c>
      <c r="C53">
        <f t="shared" si="4"/>
        <v>0</v>
      </c>
      <c r="D53">
        <v>100000</v>
      </c>
      <c r="E53">
        <f t="shared" si="5"/>
        <v>0</v>
      </c>
      <c r="G53" t="s">
        <v>26</v>
      </c>
      <c r="H53" t="s">
        <v>27</v>
      </c>
    </row>
    <row r="54" spans="1:8" x14ac:dyDescent="0.2">
      <c r="A54">
        <v>125000</v>
      </c>
      <c r="B54">
        <v>20000</v>
      </c>
      <c r="C54">
        <f t="shared" si="4"/>
        <v>84</v>
      </c>
      <c r="D54">
        <v>20000</v>
      </c>
      <c r="E54">
        <f t="shared" si="5"/>
        <v>525</v>
      </c>
    </row>
    <row r="56" spans="1:8" x14ac:dyDescent="0.2">
      <c r="A56" t="s">
        <v>11</v>
      </c>
    </row>
    <row r="58" spans="1:8" x14ac:dyDescent="0.2">
      <c r="B58" t="s">
        <v>15</v>
      </c>
      <c r="C58" t="s">
        <v>17</v>
      </c>
      <c r="D58" t="s">
        <v>17</v>
      </c>
      <c r="E58" t="s">
        <v>1</v>
      </c>
      <c r="F58" t="s">
        <v>19</v>
      </c>
      <c r="G58" t="s">
        <v>20</v>
      </c>
    </row>
    <row r="59" spans="1:8" x14ac:dyDescent="0.2">
      <c r="A59" t="s">
        <v>13</v>
      </c>
      <c r="B59" t="s">
        <v>23</v>
      </c>
      <c r="C59">
        <v>49</v>
      </c>
      <c r="D59">
        <v>49</v>
      </c>
      <c r="E59" t="s">
        <v>18</v>
      </c>
      <c r="F59">
        <v>4.72</v>
      </c>
      <c r="G59">
        <v>0.21179999999999999</v>
      </c>
    </row>
    <row r="60" spans="1:8" x14ac:dyDescent="0.2">
      <c r="A60" t="s">
        <v>14</v>
      </c>
      <c r="B60" t="s">
        <v>16</v>
      </c>
      <c r="C60">
        <v>0</v>
      </c>
      <c r="D60">
        <v>0</v>
      </c>
      <c r="F60" t="s">
        <v>21</v>
      </c>
    </row>
    <row r="61" spans="1:8" x14ac:dyDescent="0.2">
      <c r="A61" t="s">
        <v>22</v>
      </c>
    </row>
    <row r="64" spans="1:8" x14ac:dyDescent="0.2">
      <c r="A64" t="s">
        <v>24</v>
      </c>
      <c r="B64" t="s">
        <v>8</v>
      </c>
    </row>
    <row r="65" spans="1:3" x14ac:dyDescent="0.2">
      <c r="A65" t="s">
        <v>0</v>
      </c>
      <c r="B65" t="s">
        <v>1</v>
      </c>
      <c r="C65" t="s">
        <v>5</v>
      </c>
    </row>
    <row r="66" spans="1:3" x14ac:dyDescent="0.2">
      <c r="A66">
        <v>1000</v>
      </c>
      <c r="B66">
        <v>1000</v>
      </c>
      <c r="C66">
        <f>(A66-B66)/A66*100</f>
        <v>0</v>
      </c>
    </row>
    <row r="67" spans="1:3" x14ac:dyDescent="0.2">
      <c r="A67">
        <v>10000</v>
      </c>
      <c r="B67">
        <v>10000</v>
      </c>
      <c r="C67">
        <f t="shared" ref="C67:C70" si="6">(A67-B67)/A67*100</f>
        <v>0</v>
      </c>
    </row>
    <row r="68" spans="1:3" x14ac:dyDescent="0.2">
      <c r="A68">
        <v>20000</v>
      </c>
      <c r="B68">
        <v>20000</v>
      </c>
      <c r="C68">
        <f t="shared" si="6"/>
        <v>0</v>
      </c>
    </row>
    <row r="69" spans="1:3" x14ac:dyDescent="0.2">
      <c r="A69">
        <v>30000</v>
      </c>
      <c r="B69">
        <v>22222</v>
      </c>
      <c r="C69">
        <f t="shared" si="6"/>
        <v>25.926666666666666</v>
      </c>
    </row>
    <row r="70" spans="1:3" x14ac:dyDescent="0.2">
      <c r="A70">
        <v>40000</v>
      </c>
      <c r="B70">
        <v>22222</v>
      </c>
      <c r="C70">
        <f t="shared" si="6"/>
        <v>44.445</v>
      </c>
    </row>
    <row r="71" spans="1:3" x14ac:dyDescent="0.2">
      <c r="A71">
        <v>45000</v>
      </c>
      <c r="B71">
        <v>22222</v>
      </c>
      <c r="C71">
        <f>(A71-B71)/A71*100</f>
        <v>50.617777777777775</v>
      </c>
    </row>
    <row r="72" spans="1:3" x14ac:dyDescent="0.2">
      <c r="A72">
        <v>50000</v>
      </c>
      <c r="B72">
        <v>22222</v>
      </c>
      <c r="C72">
        <f t="shared" ref="C72:C74" si="7">(A72-B72)/A72*100</f>
        <v>55.556000000000004</v>
      </c>
    </row>
    <row r="73" spans="1:3" x14ac:dyDescent="0.2">
      <c r="A73">
        <v>60000</v>
      </c>
      <c r="B73">
        <v>22222</v>
      </c>
      <c r="C73">
        <f t="shared" si="7"/>
        <v>62.963333333333338</v>
      </c>
    </row>
    <row r="74" spans="1:3" x14ac:dyDescent="0.2">
      <c r="A74">
        <v>70000</v>
      </c>
      <c r="B74">
        <v>22222</v>
      </c>
      <c r="C74">
        <f t="shared" si="7"/>
        <v>68.254285714285714</v>
      </c>
    </row>
    <row r="76" spans="1:3" x14ac:dyDescent="0.2">
      <c r="B76" t="s">
        <v>25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Ananda Nusantara</dc:creator>
  <cp:lastModifiedBy>Jonathan Ananda Nusantara</cp:lastModifiedBy>
  <dcterms:created xsi:type="dcterms:W3CDTF">2020-10-26T20:11:15Z</dcterms:created>
  <dcterms:modified xsi:type="dcterms:W3CDTF">2020-11-05T07:58:53Z</dcterms:modified>
</cp:coreProperties>
</file>