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7E0A55B3-31CC-40E2-91EF-E1C5413E92BC}" xr6:coauthVersionLast="45" xr6:coauthVersionMax="45" xr10:uidLastSave="{00000000-0000-0000-0000-000000000000}"/>
  <bookViews>
    <workbookView xWindow="3240" yWindow="3240" windowWidth="21600" windowHeight="11385" activeTab="1" xr2:uid="{68075319-8292-4D77-A75F-91AD9F2E35E0}"/>
  </bookViews>
  <sheets>
    <sheet name="History" sheetId="7" r:id="rId1"/>
    <sheet name="Totals" sheetId="8" r:id="rId2"/>
    <sheet name="Strings" sheetId="9" r:id="rId3"/>
  </sheets>
  <definedNames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8" l="1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C116" i="8"/>
  <c r="C117" i="8"/>
  <c r="C118" i="8"/>
  <c r="C119" i="8"/>
  <c r="C120" i="8"/>
  <c r="C121" i="8"/>
  <c r="C122" i="8"/>
  <c r="C37" i="8" l="1"/>
  <c r="C53" i="8"/>
  <c r="C34" i="8"/>
  <c r="C54" i="8"/>
  <c r="C50" i="8"/>
  <c r="C44" i="8"/>
  <c r="C32" i="8"/>
  <c r="C55" i="8"/>
  <c r="C112" i="8"/>
  <c r="C56" i="8"/>
  <c r="C113" i="8"/>
  <c r="C47" i="8"/>
  <c r="C60" i="8"/>
  <c r="C114" i="8"/>
  <c r="C115" i="8"/>
  <c r="B37" i="8"/>
  <c r="B53" i="8"/>
  <c r="B34" i="8"/>
  <c r="B54" i="8"/>
  <c r="B50" i="8"/>
  <c r="B44" i="8"/>
  <c r="B32" i="8"/>
  <c r="B55" i="8"/>
  <c r="B112" i="8"/>
  <c r="B56" i="8"/>
  <c r="B113" i="8"/>
  <c r="B47" i="8"/>
  <c r="B60" i="8"/>
  <c r="B114" i="8"/>
  <c r="B115" i="8"/>
  <c r="B116" i="8"/>
  <c r="B117" i="8"/>
  <c r="B118" i="8"/>
  <c r="B119" i="8"/>
  <c r="B120" i="8"/>
  <c r="B121" i="8"/>
  <c r="B122" i="8"/>
  <c r="C111" i="8"/>
  <c r="B111" i="8"/>
  <c r="C36" i="8"/>
  <c r="B36" i="8"/>
  <c r="C110" i="8"/>
  <c r="B110" i="8"/>
  <c r="C109" i="8"/>
  <c r="B109" i="8"/>
  <c r="C108" i="8"/>
  <c r="B108" i="8"/>
  <c r="C107" i="8"/>
  <c r="B107" i="8"/>
  <c r="C42" i="8"/>
  <c r="B42" i="8"/>
  <c r="C39" i="8"/>
  <c r="B39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20" i="8"/>
  <c r="B20" i="8"/>
  <c r="C97" i="8"/>
  <c r="B97" i="8"/>
  <c r="C96" i="8"/>
  <c r="B96" i="8"/>
  <c r="C30" i="8"/>
  <c r="B30" i="8"/>
  <c r="C95" i="8"/>
  <c r="B95" i="8"/>
  <c r="C94" i="8"/>
  <c r="B94" i="8"/>
  <c r="C49" i="8"/>
  <c r="B49" i="8"/>
  <c r="C93" i="8"/>
  <c r="B93" i="8"/>
  <c r="C92" i="8"/>
  <c r="B92" i="8"/>
  <c r="C91" i="8"/>
  <c r="B91" i="8"/>
  <c r="C90" i="8"/>
  <c r="B90" i="8"/>
  <c r="C11" i="8"/>
  <c r="B11" i="8"/>
  <c r="C89" i="8"/>
  <c r="B89" i="8"/>
  <c r="C88" i="8"/>
  <c r="B88" i="8"/>
  <c r="C87" i="8"/>
  <c r="B87" i="8"/>
  <c r="C86" i="8"/>
  <c r="B86" i="8"/>
  <c r="C85" i="8"/>
  <c r="B85" i="8"/>
  <c r="C84" i="8"/>
  <c r="B84" i="8"/>
  <c r="C17" i="8"/>
  <c r="B17" i="8"/>
  <c r="C83" i="8"/>
  <c r="B83" i="8"/>
  <c r="C82" i="8"/>
  <c r="B82" i="8"/>
  <c r="C81" i="8"/>
  <c r="B81" i="8"/>
  <c r="C9" i="8"/>
  <c r="B9" i="8"/>
  <c r="C14" i="8"/>
  <c r="B14" i="8"/>
  <c r="C19" i="8"/>
  <c r="B19" i="8"/>
  <c r="C80" i="8"/>
  <c r="B80" i="8"/>
  <c r="C79" i="8"/>
  <c r="B79" i="8"/>
  <c r="C57" i="8"/>
  <c r="B57" i="8"/>
  <c r="C27" i="8"/>
  <c r="B27" i="8"/>
  <c r="C48" i="8"/>
  <c r="B48" i="8"/>
  <c r="C45" i="8"/>
  <c r="B45" i="8"/>
  <c r="C33" i="8"/>
  <c r="B33" i="8"/>
  <c r="C31" i="8"/>
  <c r="B31" i="8"/>
  <c r="C78" i="8"/>
  <c r="B78" i="8"/>
  <c r="C35" i="8"/>
  <c r="B35" i="8"/>
  <c r="C21" i="8"/>
  <c r="B21" i="8"/>
  <c r="C77" i="8"/>
  <c r="B77" i="8"/>
  <c r="C18" i="8"/>
  <c r="B18" i="8"/>
  <c r="C76" i="8"/>
  <c r="B76" i="8"/>
  <c r="C41" i="8"/>
  <c r="B41" i="8"/>
  <c r="C75" i="8"/>
  <c r="B75" i="8"/>
  <c r="C74" i="8"/>
  <c r="B74" i="8"/>
  <c r="C59" i="8"/>
  <c r="B59" i="8"/>
  <c r="C43" i="8"/>
  <c r="B43" i="8"/>
  <c r="C73" i="8"/>
  <c r="B73" i="8"/>
  <c r="C72" i="8"/>
  <c r="B72" i="8"/>
  <c r="C71" i="8"/>
  <c r="B71" i="8"/>
  <c r="C26" i="8"/>
  <c r="B26" i="8"/>
  <c r="C8" i="8"/>
  <c r="B8" i="8"/>
  <c r="C46" i="8"/>
  <c r="B46" i="8"/>
  <c r="C2" i="8"/>
  <c r="B2" i="8"/>
  <c r="C70" i="8"/>
  <c r="B70" i="8"/>
  <c r="C69" i="8"/>
  <c r="B69" i="8"/>
  <c r="C40" i="8"/>
  <c r="B40" i="8"/>
  <c r="C6" i="8"/>
  <c r="B6" i="8"/>
  <c r="C68" i="8"/>
  <c r="B68" i="8"/>
  <c r="C29" i="8"/>
  <c r="B29" i="8"/>
  <c r="C67" i="8"/>
  <c r="B67" i="8"/>
  <c r="C10" i="8"/>
  <c r="B10" i="8"/>
  <c r="C66" i="8"/>
  <c r="B66" i="8"/>
  <c r="C52" i="8"/>
  <c r="B52" i="8"/>
  <c r="C65" i="8"/>
  <c r="B65" i="8"/>
  <c r="C58" i="8"/>
  <c r="B58" i="8"/>
  <c r="C23" i="8"/>
  <c r="B23" i="8"/>
  <c r="C64" i="8"/>
  <c r="B64" i="8"/>
  <c r="C28" i="8"/>
  <c r="B28" i="8"/>
  <c r="C24" i="8"/>
  <c r="B24" i="8"/>
  <c r="C38" i="8"/>
  <c r="B38" i="8"/>
  <c r="C16" i="8"/>
  <c r="B16" i="8"/>
  <c r="C63" i="8"/>
  <c r="B63" i="8"/>
  <c r="C22" i="8"/>
  <c r="B22" i="8"/>
  <c r="C7" i="8"/>
  <c r="B7" i="8"/>
  <c r="C51" i="8"/>
  <c r="B51" i="8"/>
  <c r="C62" i="8"/>
  <c r="B62" i="8"/>
  <c r="C3" i="8"/>
  <c r="B3" i="8"/>
  <c r="C5" i="8"/>
  <c r="B5" i="8"/>
  <c r="C61" i="8"/>
  <c r="B61" i="8"/>
  <c r="C15" i="8"/>
  <c r="B15" i="8"/>
  <c r="C12" i="8"/>
  <c r="B12" i="8"/>
  <c r="C13" i="8"/>
  <c r="B13" i="8"/>
  <c r="C25" i="8"/>
  <c r="B25" i="8"/>
  <c r="C4" i="8"/>
  <c r="B4" i="8"/>
  <c r="A13" i="9" l="1"/>
  <c r="B12" i="9"/>
  <c r="A12" i="9"/>
  <c r="B10" i="9"/>
  <c r="B2" i="9"/>
  <c r="B7" i="9"/>
  <c r="B5" i="9"/>
  <c r="B11" i="9"/>
  <c r="B9" i="9"/>
  <c r="B8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E6DB2-9579-42ED-B3A9-06E57814980C}" keepAlive="1" name="Consulta - Giratina-Dialga-Melmetal" description="Conexão com a consulta 'Giratina-Dialga-Melmetal' na pasta de trabalho." type="5" refreshedVersion="6" background="1" saveData="1">
    <dbPr connection="Provider=Microsoft.Mashup.OleDb.1;Data Source=$Workbook$;Location=Giratina-Dialga-Melmetal;Extended Properties=&quot;&quot;" command="SELECT * FROM [Giratina-Dialga-Melmetal]"/>
  </connection>
  <connection id="2" xr16:uid="{91C98068-1B84-4113-8658-7C4C3CD0D7F1}" keepAlive="1" name="Consulta - mew-victreebel-altaria" description="Conexão com a consulta 'mew-victreebel-altaria' na pasta de trabalho." type="5" refreshedVersion="6" background="1" saveData="1">
    <dbPr connection="Provider=Microsoft.Mashup.OleDb.1;Data Source=$Workbook$;Location=mew-victreebel-altaria;Extended Properties=&quot;&quot;" command="SELECT * FROM [mew-victreebel-altaria]"/>
  </connection>
  <connection id="3" xr16:uid="{CE14D6B2-A437-4686-B9F6-EDC5303AD78B}" keepAlive="1" name="Consulta - sableye-melmetal-altaria" description="Conexão com a consulta 'sableye-melmetal-altaria' na pasta de trabalho." type="5" refreshedVersion="6" background="1" saveData="1">
    <dbPr connection="Provider=Microsoft.Mashup.OleDb.1;Data Source=$Workbook$;Location=sableye-melmetal-altaria;Extended Properties=&quot;&quot;" command="SELECT * FROM [sableye-melmetal-altaria]"/>
  </connection>
</connections>
</file>

<file path=xl/sharedStrings.xml><?xml version="1.0" encoding="utf-8"?>
<sst xmlns="http://schemas.openxmlformats.org/spreadsheetml/2006/main" count="567" uniqueCount="283">
  <si>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</si>
  <si>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</si>
  <si>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</si>
  <si>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</si>
  <si>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</si>
  <si>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</si>
  <si>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</si>
  <si>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</si>
  <si>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</si>
  <si>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</si>
  <si>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</si>
  <si>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</si>
  <si>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</si>
  <si>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</si>
  <si>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</si>
  <si>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</si>
  <si>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</si>
  <si>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</si>
  <si>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</si>
  <si>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</si>
  <si>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</si>
  <si>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</si>
  <si>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</si>
  <si>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</si>
  <si>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</si>
  <si>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</si>
  <si>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</si>
  <si>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</si>
  <si>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</si>
  <si>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</si>
  <si>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</si>
  <si>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</si>
  <si>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</si>
  <si>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</si>
  <si>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</si>
  <si>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</si>
  <si>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</si>
  <si>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</si>
  <si>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</si>
  <si>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</si>
  <si>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</si>
  <si>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</si>
  <si>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</si>
  <si>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</si>
  <si>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</si>
  <si>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</si>
  <si>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giratina_altered</t>
  </si>
  <si>
    <t>giratina_origin</t>
  </si>
  <si>
    <t>mewtwo_armored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</si>
  <si>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</si>
  <si>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</si>
  <si>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</si>
  <si>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</si>
  <si>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</si>
  <si>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</si>
  <si>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</si>
  <si>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cobalion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</si>
  <si>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</si>
  <si>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</si>
  <si>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</si>
  <si>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</si>
  <si>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</si>
  <si>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</si>
  <si>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</si>
  <si>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</si>
  <si>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</si>
  <si>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</si>
  <si>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</si>
  <si>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</si>
  <si>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</si>
  <si>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</si>
  <si>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virizion</t>
  </si>
  <si>
    <t>moltres</t>
  </si>
  <si>
    <t>magnezone</t>
  </si>
  <si>
    <t>latios</t>
  </si>
  <si>
    <t>hippowdon</t>
  </si>
  <si>
    <t>landorus_incarnate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</si>
  <si>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</si>
  <si>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</si>
  <si>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</si>
  <si>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</si>
  <si>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</si>
  <si>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</si>
  <si>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</si>
  <si>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</si>
  <si>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</si>
  <si>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</si>
  <si>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dialga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</si>
  <si>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</si>
  <si>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</si>
  <si>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</si>
  <si>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</si>
  <si>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</si>
  <si>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</si>
  <si>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</si>
  <si>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</si>
  <si>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</si>
  <si>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</si>
  <si>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mewtwo</t>
  </si>
  <si>
    <t>granbull</t>
  </si>
  <si>
    <t>feraligatr</t>
  </si>
  <si>
    <t>heatran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</si>
  <si>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</si>
  <si>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</si>
  <si>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</si>
  <si>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</si>
  <si>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</si>
  <si>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</si>
  <si>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</si>
  <si>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</si>
  <si>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</si>
  <si>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</si>
  <si>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kyogre</t>
  </si>
  <si>
    <t>darkrai</t>
  </si>
  <si>
    <t>gardevoir_shadow</t>
  </si>
  <si>
    <t>groudon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</si>
  <si>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</si>
  <si>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</si>
  <si>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</si>
  <si>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</si>
  <si>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</si>
  <si>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</si>
  <si>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</si>
  <si>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palkia</t>
  </si>
  <si>
    <t>gardevoir</t>
  </si>
  <si>
    <t>raikou</t>
  </si>
  <si>
    <t>weavile</t>
  </si>
  <si>
    <t>haxorus</t>
  </si>
  <si>
    <t>latias</t>
  </si>
  <si>
    <t>gigalith</t>
  </si>
  <si>
    <t>thundurus_incarnate</t>
  </si>
  <si>
    <t>torterra_shadow</t>
  </si>
  <si>
    <t>vaporeon</t>
  </si>
  <si>
    <t>celebi</t>
  </si>
  <si>
    <t>terrakion</t>
  </si>
  <si>
    <t>entei_shadow</t>
  </si>
  <si>
    <t>cloyster_shadow</t>
  </si>
  <si>
    <t>excadrill</t>
  </si>
  <si>
    <t>leafeon</t>
  </si>
  <si>
    <t>rayquaza</t>
  </si>
  <si>
    <t>zapdos_shadow</t>
  </si>
  <si>
    <t>beartic</t>
  </si>
  <si>
    <t>salamence</t>
  </si>
  <si>
    <t>ho_oh</t>
  </si>
  <si>
    <t>entei</t>
  </si>
  <si>
    <t>aggron</t>
  </si>
  <si>
    <t>cryogonal</t>
  </si>
  <si>
    <t>regigigas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</si>
  <si>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</si>
  <si>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</si>
  <si>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</si>
  <si>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</si>
  <si>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</si>
  <si>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</si>
  <si>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</si>
  <si>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</si>
  <si>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</si>
  <si>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</si>
  <si>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</si>
  <si>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</si>
  <si>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</si>
  <si>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</si>
  <si>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</si>
  <si>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</si>
  <si>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</si>
  <si>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</si>
  <si>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</si>
  <si>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</si>
  <si>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</si>
  <si>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</si>
  <si>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</si>
  <si>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</si>
  <si>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</si>
  <si>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</si>
  <si>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</si>
  <si>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</si>
  <si>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</si>
  <si>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</si>
  <si>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</si>
  <si>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</si>
  <si>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golem_shadow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</si>
  <si>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</si>
  <si>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</si>
  <si>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</si>
  <si>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</si>
  <si>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</si>
  <si>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</si>
  <si>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</si>
  <si>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</si>
  <si>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</si>
  <si>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</si>
  <si>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</si>
  <si>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</si>
  <si>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</si>
  <si>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</si>
  <si>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</si>
  <si>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</si>
  <si>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</si>
  <si>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</si>
  <si>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</si>
  <si>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</si>
  <si>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</si>
  <si>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</si>
  <si>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</si>
  <si>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</si>
  <si>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</si>
  <si>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</si>
  <si>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</si>
  <si>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</si>
  <si>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</si>
  <si>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</si>
  <si>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</si>
  <si>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</si>
  <si>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</si>
  <si>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</si>
  <si>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</si>
  <si>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</si>
  <si>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</si>
  <si>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</si>
  <si>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</si>
  <si>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tornadus_incarnate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</si>
  <si>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</si>
  <si>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</si>
  <si>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</si>
  <si>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</si>
  <si>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</si>
  <si>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</si>
  <si>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</si>
  <si>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</si>
  <si>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</si>
  <si>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</si>
  <si>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</si>
  <si>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</si>
  <si>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</si>
  <si>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</si>
  <si>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</si>
  <si>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</si>
  <si>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</si>
  <si>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</si>
  <si>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</si>
  <si>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</si>
  <si>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</si>
  <si>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</si>
  <si>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</si>
  <si>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</si>
  <si>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</si>
  <si>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</si>
  <si>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</si>
  <si>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</si>
  <si>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</si>
  <si>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</si>
  <si>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deoxys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</si>
  <si>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</si>
  <si>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</si>
  <si>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</si>
  <si>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</si>
  <si>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</si>
  <si>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</si>
  <si>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</si>
  <si>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</si>
  <si>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</si>
  <si>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Mewtwo</t>
  </si>
  <si>
    <t>Melmetal</t>
  </si>
  <si>
    <t>Swampert</t>
  </si>
  <si>
    <t>Machamp</t>
  </si>
  <si>
    <t>Metagross</t>
  </si>
  <si>
    <t>Dragonite</t>
  </si>
  <si>
    <t>Kyogre</t>
  </si>
  <si>
    <t>Mamoswine</t>
  </si>
  <si>
    <t>Dialga</t>
  </si>
  <si>
    <t>Togekiss</t>
  </si>
  <si>
    <t>Snorlax</t>
  </si>
  <si>
    <t>Giratina_origin</t>
  </si>
  <si>
    <t>Rhyperior</t>
  </si>
  <si>
    <t>Giratina_altered</t>
  </si>
  <si>
    <t>Excadrill</t>
  </si>
  <si>
    <t>Heatran</t>
  </si>
  <si>
    <t>Garchomp</t>
  </si>
  <si>
    <t>Groudon</t>
  </si>
  <si>
    <t>Lugia</t>
  </si>
  <si>
    <t>Haxorus</t>
  </si>
  <si>
    <t>Regice</t>
  </si>
  <si>
    <t>Conkeldurr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</si>
</sst>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D156"/>
  <sheetViews>
    <sheetView topLeftCell="A32" workbookViewId="0">
      <selection activeCell="C51" sqref="A2:C51"/>
    </sheetView>
  </sheetViews>
  <sheetFormatPr defaultRowHeight="15" x14ac:dyDescent="0.25"/>
  <cols>
    <col min="1" max="2" width="17.7109375" style="2" bestFit="1" customWidth="1"/>
    <col min="3" max="3" width="18.28515625" style="2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35" spans="4:4" x14ac:dyDescent="0.25">
      <c r="D35" s="10"/>
    </row>
    <row r="52" spans="1:3" x14ac:dyDescent="0.25">
      <c r="A52" s="2" t="s">
        <v>262</v>
      </c>
      <c r="B52" s="2" t="s">
        <v>269</v>
      </c>
      <c r="C52" s="2" t="s">
        <v>272</v>
      </c>
    </row>
    <row r="53" spans="1:3" x14ac:dyDescent="0.25">
      <c r="A53" s="2" t="s">
        <v>264</v>
      </c>
      <c r="B53" s="2" t="s">
        <v>266</v>
      </c>
      <c r="C53" s="2" t="s">
        <v>265</v>
      </c>
    </row>
    <row r="54" spans="1:3" x14ac:dyDescent="0.25">
      <c r="A54" s="2" t="s">
        <v>267</v>
      </c>
      <c r="B54" s="2" t="s">
        <v>275</v>
      </c>
      <c r="C54" s="2" t="s">
        <v>272</v>
      </c>
    </row>
    <row r="55" spans="1:3" x14ac:dyDescent="0.25">
      <c r="A55" s="2" t="s">
        <v>267</v>
      </c>
      <c r="B55" s="2" t="s">
        <v>271</v>
      </c>
      <c r="C55" s="2" t="s">
        <v>269</v>
      </c>
    </row>
    <row r="56" spans="1:3" x14ac:dyDescent="0.25">
      <c r="A56" s="2" t="s">
        <v>261</v>
      </c>
      <c r="B56" s="2" t="s">
        <v>266</v>
      </c>
      <c r="C56" s="2" t="s">
        <v>273</v>
      </c>
    </row>
    <row r="57" spans="1:3" x14ac:dyDescent="0.25">
      <c r="A57" s="2" t="s">
        <v>277</v>
      </c>
      <c r="B57" s="2" t="s">
        <v>269</v>
      </c>
      <c r="C57" s="2" t="s">
        <v>272</v>
      </c>
    </row>
    <row r="58" spans="1:3" x14ac:dyDescent="0.25">
      <c r="A58" s="2" t="s">
        <v>267</v>
      </c>
      <c r="B58" s="2" t="s">
        <v>269</v>
      </c>
      <c r="C58" s="2" t="s">
        <v>262</v>
      </c>
    </row>
    <row r="59" spans="1:3" x14ac:dyDescent="0.25">
      <c r="A59" s="2" t="s">
        <v>262</v>
      </c>
    </row>
    <row r="60" spans="1:3" x14ac:dyDescent="0.25">
      <c r="A60" s="2" t="s">
        <v>262</v>
      </c>
      <c r="B60" s="2" t="s">
        <v>269</v>
      </c>
      <c r="C60" s="2" t="s">
        <v>272</v>
      </c>
    </row>
    <row r="61" spans="1:3" x14ac:dyDescent="0.25">
      <c r="A61" s="2" t="s">
        <v>269</v>
      </c>
      <c r="B61" s="2" t="s">
        <v>265</v>
      </c>
      <c r="C61" s="2" t="s">
        <v>272</v>
      </c>
    </row>
    <row r="62" spans="1:3" x14ac:dyDescent="0.25">
      <c r="A62" s="2" t="s">
        <v>264</v>
      </c>
      <c r="B62" s="2" t="s">
        <v>267</v>
      </c>
      <c r="C62" s="2" t="s">
        <v>265</v>
      </c>
    </row>
    <row r="63" spans="1:3" x14ac:dyDescent="0.25">
      <c r="A63" s="2" t="s">
        <v>262</v>
      </c>
      <c r="B63" s="2" t="s">
        <v>269</v>
      </c>
      <c r="C63" s="2" t="s">
        <v>272</v>
      </c>
    </row>
    <row r="64" spans="1:3" x14ac:dyDescent="0.25">
      <c r="A64" s="2" t="s">
        <v>264</v>
      </c>
      <c r="B64" s="2" t="s">
        <v>269</v>
      </c>
      <c r="C64" s="2" t="s">
        <v>270</v>
      </c>
    </row>
    <row r="65" spans="1:3" x14ac:dyDescent="0.25">
      <c r="A65" s="2" t="s">
        <v>269</v>
      </c>
      <c r="B65" s="2" t="s">
        <v>267</v>
      </c>
    </row>
    <row r="66" spans="1:3" x14ac:dyDescent="0.25">
      <c r="A66" s="2" t="s">
        <v>262</v>
      </c>
      <c r="B66" s="2" t="s">
        <v>269</v>
      </c>
      <c r="C66" s="2" t="s">
        <v>271</v>
      </c>
    </row>
    <row r="67" spans="1:3" x14ac:dyDescent="0.25">
      <c r="A67" s="2" t="s">
        <v>269</v>
      </c>
      <c r="B67" s="2" t="s">
        <v>270</v>
      </c>
      <c r="C67" s="2" t="s">
        <v>272</v>
      </c>
    </row>
    <row r="68" spans="1:3" x14ac:dyDescent="0.25">
      <c r="A68" s="2" t="s">
        <v>272</v>
      </c>
      <c r="B68" s="2" t="s">
        <v>269</v>
      </c>
    </row>
    <row r="69" spans="1:3" x14ac:dyDescent="0.25">
      <c r="A69" s="2" t="s">
        <v>272</v>
      </c>
      <c r="B69" s="2" t="s">
        <v>271</v>
      </c>
      <c r="C69" s="2" t="s">
        <v>265</v>
      </c>
    </row>
    <row r="70" spans="1:3" x14ac:dyDescent="0.25">
      <c r="A70" s="2" t="s">
        <v>267</v>
      </c>
      <c r="B70" s="2" t="s">
        <v>269</v>
      </c>
      <c r="C70" s="2" t="s">
        <v>272</v>
      </c>
    </row>
    <row r="71" spans="1:3" x14ac:dyDescent="0.25">
      <c r="A71" s="2" t="s">
        <v>265</v>
      </c>
      <c r="B71" s="2" t="s">
        <v>269</v>
      </c>
      <c r="C71" s="2" t="s">
        <v>266</v>
      </c>
    </row>
    <row r="72" spans="1:3" x14ac:dyDescent="0.25">
      <c r="A72" s="2" t="s">
        <v>276</v>
      </c>
      <c r="B72" s="2" t="s">
        <v>266</v>
      </c>
      <c r="C72" s="2" t="s">
        <v>264</v>
      </c>
    </row>
    <row r="73" spans="1:3" x14ac:dyDescent="0.25">
      <c r="A73" s="2" t="s">
        <v>277</v>
      </c>
      <c r="B73" s="2" t="s">
        <v>262</v>
      </c>
      <c r="C73" s="2" t="s">
        <v>270</v>
      </c>
    </row>
    <row r="74" spans="1:3" x14ac:dyDescent="0.25">
      <c r="A74" s="2" t="s">
        <v>269</v>
      </c>
      <c r="B74" s="2" t="s">
        <v>262</v>
      </c>
      <c r="C74" s="2" t="s">
        <v>272</v>
      </c>
    </row>
    <row r="75" spans="1:3" x14ac:dyDescent="0.25">
      <c r="A75" s="2" t="s">
        <v>272</v>
      </c>
      <c r="B75" s="2" t="s">
        <v>261</v>
      </c>
      <c r="C75" s="2" t="s">
        <v>278</v>
      </c>
    </row>
    <row r="76" spans="1:3" x14ac:dyDescent="0.25">
      <c r="A76" s="2" t="s">
        <v>267</v>
      </c>
      <c r="B76" s="2" t="s">
        <v>270</v>
      </c>
      <c r="C76" s="2" t="s">
        <v>272</v>
      </c>
    </row>
    <row r="77" spans="1:3" x14ac:dyDescent="0.25">
      <c r="A77" s="2" t="s">
        <v>272</v>
      </c>
      <c r="B77" s="2" t="s">
        <v>269</v>
      </c>
      <c r="C77" s="2" t="s">
        <v>267</v>
      </c>
    </row>
    <row r="78" spans="1:3" x14ac:dyDescent="0.25">
      <c r="A78" s="2" t="s">
        <v>272</v>
      </c>
      <c r="B78" s="2" t="s">
        <v>262</v>
      </c>
      <c r="C78" s="2" t="s">
        <v>269</v>
      </c>
    </row>
    <row r="79" spans="1:3" x14ac:dyDescent="0.25">
      <c r="A79" s="2" t="s">
        <v>272</v>
      </c>
      <c r="B79" s="2" t="s">
        <v>269</v>
      </c>
      <c r="C79" s="2" t="s">
        <v>262</v>
      </c>
    </row>
    <row r="80" spans="1:3" x14ac:dyDescent="0.25">
      <c r="A80" s="2" t="s">
        <v>264</v>
      </c>
      <c r="B80" s="2" t="s">
        <v>262</v>
      </c>
      <c r="C80" s="2" t="s">
        <v>272</v>
      </c>
    </row>
    <row r="81" spans="1:3" x14ac:dyDescent="0.25">
      <c r="A81" s="2" t="s">
        <v>267</v>
      </c>
      <c r="B81" s="2" t="s">
        <v>269</v>
      </c>
      <c r="C81" s="2" t="s">
        <v>270</v>
      </c>
    </row>
    <row r="82" spans="1:3" x14ac:dyDescent="0.25">
      <c r="A82" s="2" t="s">
        <v>272</v>
      </c>
      <c r="B82" s="2" t="s">
        <v>269</v>
      </c>
      <c r="C82" s="2" t="s">
        <v>267</v>
      </c>
    </row>
    <row r="83" spans="1:3" x14ac:dyDescent="0.25">
      <c r="A83" s="2" t="s">
        <v>262</v>
      </c>
      <c r="B83" s="2" t="s">
        <v>266</v>
      </c>
      <c r="C83" s="2" t="s">
        <v>264</v>
      </c>
    </row>
    <row r="84" spans="1:3" x14ac:dyDescent="0.25">
      <c r="A84" s="2" t="s">
        <v>272</v>
      </c>
      <c r="B84" s="2" t="s">
        <v>269</v>
      </c>
      <c r="C84" s="2" t="s">
        <v>262</v>
      </c>
    </row>
    <row r="85" spans="1:3" x14ac:dyDescent="0.25">
      <c r="A85" s="2" t="s">
        <v>272</v>
      </c>
      <c r="B85" s="2" t="s">
        <v>270</v>
      </c>
      <c r="C85" s="2" t="s">
        <v>262</v>
      </c>
    </row>
    <row r="86" spans="1:3" x14ac:dyDescent="0.25">
      <c r="A86" s="2" t="s">
        <v>270</v>
      </c>
      <c r="B86" s="2" t="s">
        <v>275</v>
      </c>
      <c r="C86" s="2" t="s">
        <v>272</v>
      </c>
    </row>
    <row r="87" spans="1:3" x14ac:dyDescent="0.25">
      <c r="A87" s="2" t="s">
        <v>262</v>
      </c>
      <c r="B87" s="2" t="s">
        <v>269</v>
      </c>
      <c r="C87" s="2" t="s">
        <v>76</v>
      </c>
    </row>
    <row r="88" spans="1:3" x14ac:dyDescent="0.25">
      <c r="A88" s="2" t="s">
        <v>270</v>
      </c>
      <c r="B88" s="2" t="s">
        <v>267</v>
      </c>
      <c r="C88" s="2" t="s">
        <v>269</v>
      </c>
    </row>
    <row r="89" spans="1:3" x14ac:dyDescent="0.25">
      <c r="A89" s="2" t="s">
        <v>261</v>
      </c>
      <c r="B89" s="2" t="s">
        <v>273</v>
      </c>
      <c r="C89" s="2" t="s">
        <v>272</v>
      </c>
    </row>
    <row r="90" spans="1:3" x14ac:dyDescent="0.25">
      <c r="A90" s="2" t="s">
        <v>267</v>
      </c>
      <c r="B90" s="2" t="s">
        <v>270</v>
      </c>
      <c r="C90" s="2" t="s">
        <v>261</v>
      </c>
    </row>
    <row r="91" spans="1:3" x14ac:dyDescent="0.25">
      <c r="A91" s="2" t="s">
        <v>270</v>
      </c>
      <c r="B91" s="2" t="s">
        <v>267</v>
      </c>
      <c r="C91" s="2" t="s">
        <v>269</v>
      </c>
    </row>
    <row r="92" spans="1:3" x14ac:dyDescent="0.25">
      <c r="A92" s="2" t="s">
        <v>269</v>
      </c>
      <c r="B92" s="2" t="s">
        <v>264</v>
      </c>
      <c r="C92" s="2" t="s">
        <v>272</v>
      </c>
    </row>
    <row r="93" spans="1:3" x14ac:dyDescent="0.25">
      <c r="A93" s="2" t="s">
        <v>272</v>
      </c>
      <c r="B93" s="2" t="s">
        <v>265</v>
      </c>
      <c r="C93" s="2" t="s">
        <v>269</v>
      </c>
    </row>
    <row r="94" spans="1:3" x14ac:dyDescent="0.25">
      <c r="A94" s="2" t="s">
        <v>270</v>
      </c>
      <c r="B94" s="2" t="s">
        <v>274</v>
      </c>
      <c r="C94" s="2" t="s">
        <v>262</v>
      </c>
    </row>
    <row r="95" spans="1:3" x14ac:dyDescent="0.25">
      <c r="A95" s="2" t="s">
        <v>276</v>
      </c>
      <c r="B95" s="2" t="s">
        <v>261</v>
      </c>
      <c r="C95" s="2" t="s">
        <v>272</v>
      </c>
    </row>
    <row r="96" spans="1:3" x14ac:dyDescent="0.25">
      <c r="A96" s="2" t="s">
        <v>272</v>
      </c>
      <c r="B96" s="2" t="s">
        <v>267</v>
      </c>
    </row>
    <row r="97" spans="1:3" x14ac:dyDescent="0.25">
      <c r="A97" s="2" t="s">
        <v>264</v>
      </c>
      <c r="B97" s="2" t="s">
        <v>271</v>
      </c>
      <c r="C97" s="2" t="s">
        <v>265</v>
      </c>
    </row>
    <row r="98" spans="1:3" x14ac:dyDescent="0.25">
      <c r="A98" s="2" t="s">
        <v>272</v>
      </c>
      <c r="B98" s="2" t="s">
        <v>265</v>
      </c>
    </row>
    <row r="99" spans="1:3" x14ac:dyDescent="0.25">
      <c r="A99" s="2" t="s">
        <v>272</v>
      </c>
      <c r="B99" s="2" t="s">
        <v>269</v>
      </c>
      <c r="C99" s="2" t="s">
        <v>262</v>
      </c>
    </row>
    <row r="100" spans="1:3" x14ac:dyDescent="0.25">
      <c r="A100" s="2" t="s">
        <v>272</v>
      </c>
      <c r="B100" s="2" t="s">
        <v>269</v>
      </c>
      <c r="C100" s="2" t="s">
        <v>276</v>
      </c>
    </row>
    <row r="101" spans="1:3" x14ac:dyDescent="0.25">
      <c r="A101" s="2" t="s">
        <v>272</v>
      </c>
      <c r="B101" s="2" t="s">
        <v>269</v>
      </c>
      <c r="C101" s="2" t="s">
        <v>267</v>
      </c>
    </row>
    <row r="102" spans="1:3" x14ac:dyDescent="0.25">
      <c r="A102" s="2" t="s">
        <v>272</v>
      </c>
      <c r="B102" s="2" t="s">
        <v>269</v>
      </c>
      <c r="C102" s="2" t="s">
        <v>262</v>
      </c>
    </row>
    <row r="103" spans="1:3" x14ac:dyDescent="0.25">
      <c r="A103" s="2" t="s">
        <v>273</v>
      </c>
      <c r="B103" s="2" t="s">
        <v>271</v>
      </c>
      <c r="C103" s="2" t="s">
        <v>279</v>
      </c>
    </row>
    <row r="104" spans="1:3" x14ac:dyDescent="0.25">
      <c r="A104" s="2" t="s">
        <v>269</v>
      </c>
      <c r="B104" s="2" t="s">
        <v>267</v>
      </c>
      <c r="C104" s="2" t="s">
        <v>272</v>
      </c>
    </row>
    <row r="105" spans="1:3" x14ac:dyDescent="0.25">
      <c r="A105" s="2" t="s">
        <v>267</v>
      </c>
      <c r="B105" s="2" t="s">
        <v>269</v>
      </c>
      <c r="C105" s="2" t="s">
        <v>262</v>
      </c>
    </row>
    <row r="106" spans="1:3" x14ac:dyDescent="0.25">
      <c r="A106" s="2" t="s">
        <v>269</v>
      </c>
      <c r="B106" s="2" t="s">
        <v>262</v>
      </c>
      <c r="C106" s="2" t="s">
        <v>272</v>
      </c>
    </row>
    <row r="107" spans="1:3" x14ac:dyDescent="0.25">
      <c r="A107" s="2" t="s">
        <v>272</v>
      </c>
      <c r="B107" s="2" t="s">
        <v>270</v>
      </c>
      <c r="C107" s="2" t="s">
        <v>262</v>
      </c>
    </row>
    <row r="108" spans="1:3" x14ac:dyDescent="0.25">
      <c r="A108" s="2" t="s">
        <v>272</v>
      </c>
      <c r="B108" s="2" t="s">
        <v>269</v>
      </c>
      <c r="C108" s="2" t="s">
        <v>262</v>
      </c>
    </row>
    <row r="109" spans="1:3" x14ac:dyDescent="0.25">
      <c r="A109" s="2" t="s">
        <v>270</v>
      </c>
      <c r="B109" s="10" t="s">
        <v>269</v>
      </c>
      <c r="C109" s="2" t="s">
        <v>271</v>
      </c>
    </row>
    <row r="110" spans="1:3" x14ac:dyDescent="0.25">
      <c r="A110" s="2" t="s">
        <v>280</v>
      </c>
      <c r="B110" s="2" t="s">
        <v>269</v>
      </c>
      <c r="C110" s="2" t="s">
        <v>271</v>
      </c>
    </row>
    <row r="111" spans="1:3" x14ac:dyDescent="0.25">
      <c r="A111" s="2" t="s">
        <v>272</v>
      </c>
      <c r="B111" s="2" t="s">
        <v>267</v>
      </c>
      <c r="C111" s="2" t="s">
        <v>264</v>
      </c>
    </row>
    <row r="112" spans="1:3" x14ac:dyDescent="0.25">
      <c r="A112" s="2" t="s">
        <v>273</v>
      </c>
      <c r="B112" s="2" t="s">
        <v>269</v>
      </c>
      <c r="C112" s="2" t="s">
        <v>270</v>
      </c>
    </row>
    <row r="113" spans="1:3" x14ac:dyDescent="0.25">
      <c r="A113" s="2" t="s">
        <v>270</v>
      </c>
      <c r="B113" s="2" t="s">
        <v>269</v>
      </c>
      <c r="C113" s="2" t="s">
        <v>262</v>
      </c>
    </row>
    <row r="114" spans="1:3" x14ac:dyDescent="0.25">
      <c r="A114" s="2" t="s">
        <v>262</v>
      </c>
      <c r="B114" s="2" t="s">
        <v>269</v>
      </c>
      <c r="C114" s="2" t="s">
        <v>272</v>
      </c>
    </row>
    <row r="115" spans="1:3" x14ac:dyDescent="0.25">
      <c r="A115" s="2" t="s">
        <v>262</v>
      </c>
      <c r="B115" s="2" t="s">
        <v>274</v>
      </c>
      <c r="C115" s="2" t="s">
        <v>269</v>
      </c>
    </row>
    <row r="116" spans="1:3" x14ac:dyDescent="0.25">
      <c r="A116" s="2" t="s">
        <v>262</v>
      </c>
      <c r="B116" s="2" t="s">
        <v>263</v>
      </c>
      <c r="C116" s="10" t="s">
        <v>271</v>
      </c>
    </row>
    <row r="117" spans="1:3" x14ac:dyDescent="0.25">
      <c r="A117" s="2" t="s">
        <v>270</v>
      </c>
      <c r="B117" s="2" t="s">
        <v>263</v>
      </c>
      <c r="C117" s="2" t="s">
        <v>269</v>
      </c>
    </row>
    <row r="118" spans="1:3" x14ac:dyDescent="0.25">
      <c r="A118" s="2" t="s">
        <v>272</v>
      </c>
      <c r="B118" s="2" t="s">
        <v>269</v>
      </c>
      <c r="C118" s="2" t="s">
        <v>262</v>
      </c>
    </row>
    <row r="119" spans="1:3" x14ac:dyDescent="0.25">
      <c r="A119" s="2" t="s">
        <v>272</v>
      </c>
      <c r="B119" s="2" t="s">
        <v>269</v>
      </c>
      <c r="C119" s="2" t="s">
        <v>264</v>
      </c>
    </row>
    <row r="120" spans="1:3" x14ac:dyDescent="0.25">
      <c r="A120" s="2" t="s">
        <v>262</v>
      </c>
      <c r="B120" s="2" t="s">
        <v>269</v>
      </c>
      <c r="C120" s="2" t="s">
        <v>272</v>
      </c>
    </row>
    <row r="121" spans="1:3" x14ac:dyDescent="0.25">
      <c r="A121" s="2" t="s">
        <v>273</v>
      </c>
      <c r="B121" s="2" t="s">
        <v>261</v>
      </c>
      <c r="C121" s="2" t="s">
        <v>266</v>
      </c>
    </row>
    <row r="122" spans="1:3" x14ac:dyDescent="0.25">
      <c r="A122" s="2" t="s">
        <v>272</v>
      </c>
      <c r="B122" s="2" t="s">
        <v>269</v>
      </c>
      <c r="C122" s="2" t="s">
        <v>265</v>
      </c>
    </row>
    <row r="123" spans="1:3" x14ac:dyDescent="0.25">
      <c r="A123" s="2" t="s">
        <v>262</v>
      </c>
      <c r="B123" s="2" t="s">
        <v>269</v>
      </c>
      <c r="C123" s="2" t="s">
        <v>272</v>
      </c>
    </row>
    <row r="124" spans="1:3" x14ac:dyDescent="0.25">
      <c r="A124" s="2" t="s">
        <v>267</v>
      </c>
      <c r="B124" s="2" t="s">
        <v>271</v>
      </c>
      <c r="C124" s="2" t="s">
        <v>270</v>
      </c>
    </row>
    <row r="125" spans="1:3" x14ac:dyDescent="0.25">
      <c r="A125" s="2" t="s">
        <v>267</v>
      </c>
      <c r="B125" s="2" t="s">
        <v>269</v>
      </c>
      <c r="C125" s="2" t="s">
        <v>270</v>
      </c>
    </row>
    <row r="126" spans="1:3" x14ac:dyDescent="0.25">
      <c r="A126" s="2" t="s">
        <v>264</v>
      </c>
      <c r="B126" s="2" t="s">
        <v>277</v>
      </c>
      <c r="C126" s="2" t="s">
        <v>265</v>
      </c>
    </row>
    <row r="127" spans="1:3" x14ac:dyDescent="0.25">
      <c r="A127" s="2" t="s">
        <v>269</v>
      </c>
      <c r="B127" s="2" t="s">
        <v>277</v>
      </c>
      <c r="C127" s="2" t="s">
        <v>262</v>
      </c>
    </row>
    <row r="128" spans="1:3" x14ac:dyDescent="0.25">
      <c r="A128" s="2" t="s">
        <v>262</v>
      </c>
      <c r="B128" s="2" t="s">
        <v>269</v>
      </c>
      <c r="C128" s="2" t="s">
        <v>270</v>
      </c>
    </row>
    <row r="129" spans="1:3" x14ac:dyDescent="0.25">
      <c r="A129" s="2" t="s">
        <v>272</v>
      </c>
      <c r="B129" s="2" t="s">
        <v>269</v>
      </c>
      <c r="C129" s="2" t="s">
        <v>262</v>
      </c>
    </row>
    <row r="130" spans="1:3" x14ac:dyDescent="0.25">
      <c r="A130" s="2" t="s">
        <v>264</v>
      </c>
      <c r="B130" s="2" t="s">
        <v>271</v>
      </c>
    </row>
    <row r="131" spans="1:3" x14ac:dyDescent="0.25">
      <c r="A131" s="2" t="s">
        <v>272</v>
      </c>
      <c r="B131" s="2" t="s">
        <v>269</v>
      </c>
      <c r="C131" s="2" t="s">
        <v>262</v>
      </c>
    </row>
    <row r="132" spans="1:3" x14ac:dyDescent="0.25">
      <c r="A132" s="2" t="s">
        <v>264</v>
      </c>
      <c r="B132" s="2" t="s">
        <v>269</v>
      </c>
      <c r="C132" s="2" t="s">
        <v>267</v>
      </c>
    </row>
    <row r="133" spans="1:3" x14ac:dyDescent="0.25">
      <c r="A133" s="2" t="s">
        <v>270</v>
      </c>
      <c r="B133" s="2" t="s">
        <v>264</v>
      </c>
      <c r="C133" s="2" t="s">
        <v>269</v>
      </c>
    </row>
    <row r="134" spans="1:3" x14ac:dyDescent="0.25">
      <c r="A134" s="2" t="s">
        <v>281</v>
      </c>
      <c r="B134" s="2" t="s">
        <v>274</v>
      </c>
      <c r="C134" s="2" t="s">
        <v>269</v>
      </c>
    </row>
    <row r="135" spans="1:3" x14ac:dyDescent="0.25">
      <c r="A135" s="2" t="s">
        <v>272</v>
      </c>
      <c r="B135" s="2" t="s">
        <v>262</v>
      </c>
      <c r="C135" s="2" t="s">
        <v>269</v>
      </c>
    </row>
    <row r="136" spans="1:3" x14ac:dyDescent="0.25">
      <c r="A136" s="2" t="s">
        <v>269</v>
      </c>
      <c r="B136" s="2" t="s">
        <v>277</v>
      </c>
      <c r="C136" s="2" t="s">
        <v>268</v>
      </c>
    </row>
    <row r="137" spans="1:3" x14ac:dyDescent="0.25">
      <c r="A137" s="2" t="s">
        <v>266</v>
      </c>
      <c r="B137" s="2" t="s">
        <v>265</v>
      </c>
      <c r="C137" s="2" t="s">
        <v>262</v>
      </c>
    </row>
    <row r="138" spans="1:3" x14ac:dyDescent="0.25">
      <c r="A138" s="2" t="s">
        <v>267</v>
      </c>
      <c r="B138" s="2" t="s">
        <v>269</v>
      </c>
      <c r="C138" s="2" t="s">
        <v>272</v>
      </c>
    </row>
    <row r="139" spans="1:3" x14ac:dyDescent="0.25">
      <c r="A139" s="2" t="s">
        <v>269</v>
      </c>
      <c r="B139" s="2" t="s">
        <v>267</v>
      </c>
      <c r="C139" s="2" t="s">
        <v>262</v>
      </c>
    </row>
    <row r="140" spans="1:3" x14ac:dyDescent="0.25">
      <c r="A140" s="2" t="s">
        <v>269</v>
      </c>
      <c r="B140" s="2" t="s">
        <v>265</v>
      </c>
      <c r="C140" s="2" t="s">
        <v>272</v>
      </c>
    </row>
    <row r="141" spans="1:3" x14ac:dyDescent="0.25">
      <c r="A141" s="2" t="s">
        <v>269</v>
      </c>
      <c r="B141" s="2" t="s">
        <v>274</v>
      </c>
      <c r="C141" s="2" t="s">
        <v>271</v>
      </c>
    </row>
    <row r="142" spans="1:3" x14ac:dyDescent="0.25">
      <c r="A142" s="2" t="s">
        <v>272</v>
      </c>
      <c r="B142" s="2" t="s">
        <v>262</v>
      </c>
      <c r="C142" s="2" t="s">
        <v>270</v>
      </c>
    </row>
    <row r="143" spans="1:3" x14ac:dyDescent="0.25">
      <c r="A143" s="2" t="s">
        <v>262</v>
      </c>
    </row>
    <row r="144" spans="1:3" x14ac:dyDescent="0.25">
      <c r="A144" s="2" t="s">
        <v>262</v>
      </c>
      <c r="B144" s="2" t="s">
        <v>269</v>
      </c>
      <c r="C144" s="2" t="s">
        <v>272</v>
      </c>
    </row>
    <row r="145" spans="1:3" x14ac:dyDescent="0.25">
      <c r="A145" s="2" t="s">
        <v>269</v>
      </c>
      <c r="B145" s="2" t="s">
        <v>262</v>
      </c>
      <c r="C145" s="2" t="s">
        <v>272</v>
      </c>
    </row>
    <row r="146" spans="1:3" x14ac:dyDescent="0.25">
      <c r="A146" s="2" t="s">
        <v>267</v>
      </c>
      <c r="B146" s="2" t="s">
        <v>269</v>
      </c>
      <c r="C146" s="2" t="s">
        <v>271</v>
      </c>
    </row>
    <row r="147" spans="1:3" x14ac:dyDescent="0.25">
      <c r="A147" s="2" t="s">
        <v>262</v>
      </c>
      <c r="B147" s="2" t="s">
        <v>269</v>
      </c>
      <c r="C147" s="2" t="s">
        <v>267</v>
      </c>
    </row>
    <row r="148" spans="1:3" x14ac:dyDescent="0.25">
      <c r="A148" s="2" t="s">
        <v>269</v>
      </c>
      <c r="B148" s="2" t="s">
        <v>262</v>
      </c>
      <c r="C148" s="2" t="s">
        <v>272</v>
      </c>
    </row>
    <row r="149" spans="1:3" x14ac:dyDescent="0.25">
      <c r="A149" s="2" t="s">
        <v>270</v>
      </c>
      <c r="B149" s="2" t="s">
        <v>262</v>
      </c>
      <c r="C149" s="2" t="s">
        <v>273</v>
      </c>
    </row>
    <row r="150" spans="1:3" x14ac:dyDescent="0.25">
      <c r="A150" s="2" t="s">
        <v>282</v>
      </c>
      <c r="B150" s="2" t="s">
        <v>274</v>
      </c>
      <c r="C150" s="2" t="s">
        <v>269</v>
      </c>
    </row>
    <row r="151" spans="1:3" x14ac:dyDescent="0.25">
      <c r="A151" s="2" t="s">
        <v>269</v>
      </c>
      <c r="B151" s="2" t="s">
        <v>278</v>
      </c>
      <c r="C151" s="2" t="s">
        <v>272</v>
      </c>
    </row>
    <row r="152" spans="1:3" x14ac:dyDescent="0.25">
      <c r="A152" s="2" t="s">
        <v>272</v>
      </c>
      <c r="B152" s="2" t="s">
        <v>262</v>
      </c>
      <c r="C152" s="2" t="s">
        <v>269</v>
      </c>
    </row>
    <row r="153" spans="1:3" x14ac:dyDescent="0.25">
      <c r="A153" s="2" t="s">
        <v>269</v>
      </c>
      <c r="B153" s="2" t="s">
        <v>277</v>
      </c>
      <c r="C153" s="2" t="s">
        <v>267</v>
      </c>
    </row>
    <row r="154" spans="1:3" x14ac:dyDescent="0.25">
      <c r="A154" s="2" t="s">
        <v>267</v>
      </c>
      <c r="B154" s="2" t="s">
        <v>269</v>
      </c>
      <c r="C154" s="2" t="s">
        <v>272</v>
      </c>
    </row>
    <row r="155" spans="1:3" x14ac:dyDescent="0.25">
      <c r="A155" s="2" t="s">
        <v>262</v>
      </c>
      <c r="B155" s="2" t="s">
        <v>269</v>
      </c>
      <c r="C155" s="2" t="s">
        <v>272</v>
      </c>
    </row>
    <row r="156" spans="1:3" x14ac:dyDescent="0.25">
      <c r="A156" s="2" t="s">
        <v>262</v>
      </c>
      <c r="B156" s="2" t="s">
        <v>269</v>
      </c>
      <c r="C156" s="2" t="s">
        <v>270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F12 C115 A2:C114 A115 A116:C133 C134 B135:C1048576 A134:A1048576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254"/>
  <sheetViews>
    <sheetView tabSelected="1" workbookViewId="0">
      <selection activeCell="C2" sqref="A2:C254"/>
    </sheetView>
  </sheetViews>
  <sheetFormatPr defaultRowHeight="15" x14ac:dyDescent="0.25"/>
  <cols>
    <col min="1" max="1" width="20.140625" style="1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1" t="s">
        <v>45</v>
      </c>
      <c r="B1" s="3" t="s">
        <v>4</v>
      </c>
      <c r="C1" s="3" t="s">
        <v>0</v>
      </c>
    </row>
    <row r="2" spans="1:3" x14ac:dyDescent="0.25">
      <c r="A2" s="9" t="s">
        <v>47</v>
      </c>
      <c r="B2" s="8">
        <f>COUNTIF(History!A:C,A2)</f>
        <v>55</v>
      </c>
      <c r="C2" s="8">
        <f>COUNTIF(History!A:A,A2)</f>
        <v>27</v>
      </c>
    </row>
    <row r="3" spans="1:3" x14ac:dyDescent="0.25">
      <c r="A3" s="9" t="s">
        <v>21</v>
      </c>
      <c r="B3" s="8">
        <f>COUNTIF(History!A:C,A3)</f>
        <v>46</v>
      </c>
      <c r="C3" s="8">
        <f>COUNTIF(History!A:A,A3)</f>
        <v>18</v>
      </c>
    </row>
    <row r="4" spans="1:3" x14ac:dyDescent="0.25">
      <c r="A4" s="9" t="s">
        <v>87</v>
      </c>
      <c r="B4" s="8">
        <f>COUNTIF(History!A:C,A4)</f>
        <v>72</v>
      </c>
      <c r="C4" s="8">
        <f>COUNTIF(History!A:A,A4)</f>
        <v>16</v>
      </c>
    </row>
    <row r="5" spans="1:3" x14ac:dyDescent="0.25">
      <c r="A5" s="9" t="s">
        <v>112</v>
      </c>
      <c r="B5" s="8">
        <f>COUNTIF(History!A:C,A5)</f>
        <v>27</v>
      </c>
      <c r="C5" s="8">
        <f>COUNTIF(History!A:A,A5)</f>
        <v>13</v>
      </c>
    </row>
    <row r="6" spans="1:3" x14ac:dyDescent="0.25">
      <c r="A6" s="9" t="s">
        <v>33</v>
      </c>
      <c r="B6" s="8">
        <f>COUNTIF(History!A:C,A6)</f>
        <v>23</v>
      </c>
      <c r="C6" s="8">
        <f>COUNTIF(History!A:A,A6)</f>
        <v>9</v>
      </c>
    </row>
    <row r="7" spans="1:3" x14ac:dyDescent="0.25">
      <c r="A7" s="9" t="s">
        <v>12</v>
      </c>
      <c r="B7" s="8">
        <f>COUNTIF(History!A:C,A7)</f>
        <v>14</v>
      </c>
      <c r="C7" s="8">
        <f>COUNTIF(History!A:A,A7)</f>
        <v>8</v>
      </c>
    </row>
    <row r="8" spans="1:3" x14ac:dyDescent="0.25">
      <c r="A8" s="9" t="s">
        <v>97</v>
      </c>
      <c r="B8" s="8">
        <f>COUNTIF(History!A:C,A8)</f>
        <v>12</v>
      </c>
      <c r="C8" s="8">
        <f>COUNTIF(History!A:A,A8)</f>
        <v>1</v>
      </c>
    </row>
    <row r="9" spans="1:3" x14ac:dyDescent="0.25">
      <c r="A9" s="9" t="s">
        <v>98</v>
      </c>
      <c r="B9" s="8">
        <f>COUNTIF(History!A:C,A9)</f>
        <v>6</v>
      </c>
      <c r="C9" s="8">
        <f>COUNTIF(History!A:A,A9)</f>
        <v>2</v>
      </c>
    </row>
    <row r="10" spans="1:3" x14ac:dyDescent="0.25">
      <c r="A10" s="9" t="s">
        <v>122</v>
      </c>
      <c r="B10" s="8">
        <f>COUNTIF(History!A:C,A10)</f>
        <v>6</v>
      </c>
      <c r="C10" s="8">
        <f>COUNTIF(History!A:A,A10)</f>
        <v>3</v>
      </c>
    </row>
    <row r="11" spans="1:3" x14ac:dyDescent="0.25">
      <c r="A11" s="9" t="s">
        <v>52</v>
      </c>
      <c r="B11" s="8">
        <f>COUNTIF(History!A:C,A11)</f>
        <v>7</v>
      </c>
      <c r="C11" s="8">
        <f>COUNTIF(History!A:A,A11)</f>
        <v>1</v>
      </c>
    </row>
    <row r="12" spans="1:3" x14ac:dyDescent="0.25">
      <c r="A12" s="9" t="s">
        <v>46</v>
      </c>
      <c r="B12" s="8">
        <f>COUNTIF(History!A:C,A12)</f>
        <v>5</v>
      </c>
      <c r="C12" s="8">
        <f>COUNTIF(History!A:A,A12)</f>
        <v>0</v>
      </c>
    </row>
    <row r="13" spans="1:3" x14ac:dyDescent="0.25">
      <c r="A13" s="9" t="s">
        <v>35</v>
      </c>
      <c r="B13" s="8">
        <f>COUNTIF(History!A:C,A13)</f>
        <v>12</v>
      </c>
      <c r="C13" s="8">
        <f>COUNTIF(History!A:A,A13)</f>
        <v>0</v>
      </c>
    </row>
    <row r="14" spans="1:3" x14ac:dyDescent="0.25">
      <c r="A14" s="9" t="s">
        <v>7</v>
      </c>
      <c r="B14" s="8">
        <f>COUNTIF(History!A:C,A14)</f>
        <v>2</v>
      </c>
      <c r="C14" s="8">
        <f>COUNTIF(History!A:A,A14)</f>
        <v>0</v>
      </c>
    </row>
    <row r="15" spans="1:3" x14ac:dyDescent="0.25">
      <c r="A15" s="9" t="s">
        <v>90</v>
      </c>
      <c r="B15" s="8">
        <f>COUNTIF(History!A:C,A15)</f>
        <v>6</v>
      </c>
      <c r="C15" s="8">
        <f>COUNTIF(History!A:A,A15)</f>
        <v>2</v>
      </c>
    </row>
    <row r="16" spans="1:3" x14ac:dyDescent="0.25">
      <c r="A16" s="9" t="s">
        <v>101</v>
      </c>
      <c r="B16" s="8">
        <f>COUNTIF(History!A:C,A16)</f>
        <v>3</v>
      </c>
      <c r="C16" s="8">
        <f>COUNTIF(History!A:A,A16)</f>
        <v>2</v>
      </c>
    </row>
    <row r="17" spans="1:3" x14ac:dyDescent="0.25">
      <c r="A17" s="9" t="s">
        <v>137</v>
      </c>
      <c r="B17" s="8">
        <f>COUNTIF(History!A:C,A17)</f>
        <v>2</v>
      </c>
      <c r="C17" s="8">
        <f>COUNTIF(History!A:A,A17)</f>
        <v>0</v>
      </c>
    </row>
    <row r="18" spans="1:3" x14ac:dyDescent="0.25">
      <c r="A18" s="9" t="s">
        <v>113</v>
      </c>
      <c r="B18" s="8">
        <f>COUNTIF(History!A:C,A18)</f>
        <v>0</v>
      </c>
      <c r="C18" s="8">
        <f>COUNTIF(History!A:A,A18)</f>
        <v>0</v>
      </c>
    </row>
    <row r="19" spans="1:3" x14ac:dyDescent="0.25">
      <c r="A19" s="9" t="s">
        <v>105</v>
      </c>
      <c r="B19" s="8">
        <f>COUNTIF(History!A:C,A19)</f>
        <v>0</v>
      </c>
      <c r="C19" s="8">
        <f>COUNTIF(History!A:A,A19)</f>
        <v>0</v>
      </c>
    </row>
    <row r="20" spans="1:3" x14ac:dyDescent="0.25">
      <c r="A20" s="9" t="s">
        <v>127</v>
      </c>
      <c r="B20" s="8">
        <f>COUNTIF(History!A:C,A20)</f>
        <v>1</v>
      </c>
      <c r="C20" s="8">
        <f>COUNTIF(History!A:A,A20)</f>
        <v>1</v>
      </c>
    </row>
    <row r="21" spans="1:3" x14ac:dyDescent="0.25">
      <c r="A21" s="9" t="s">
        <v>24</v>
      </c>
      <c r="B21" s="8">
        <f>COUNTIF(History!A:C,A21)</f>
        <v>1</v>
      </c>
      <c r="C21" s="8">
        <f>COUNTIF(History!A:A,A21)</f>
        <v>1</v>
      </c>
    </row>
    <row r="22" spans="1:3" x14ac:dyDescent="0.25">
      <c r="A22" s="9" t="s">
        <v>85</v>
      </c>
      <c r="B22" s="8">
        <f>COUNTIF(History!A:C,A22)</f>
        <v>1</v>
      </c>
      <c r="C22" s="8">
        <f>COUNTIF(History!A:A,A22)</f>
        <v>1</v>
      </c>
    </row>
    <row r="23" spans="1:3" x14ac:dyDescent="0.25">
      <c r="A23" s="9" t="s">
        <v>19</v>
      </c>
      <c r="B23" s="8">
        <f>COUNTIF(History!A:C,A23)</f>
        <v>0</v>
      </c>
      <c r="C23" s="8">
        <f>COUNTIF(History!A:A,A23)</f>
        <v>0</v>
      </c>
    </row>
    <row r="24" spans="1:3" x14ac:dyDescent="0.25">
      <c r="A24" s="9" t="s">
        <v>43</v>
      </c>
      <c r="B24" s="8">
        <f>COUNTIF(History!A:C,A24)</f>
        <v>0</v>
      </c>
      <c r="C24" s="8">
        <f>COUNTIF(History!A:A,A24)</f>
        <v>0</v>
      </c>
    </row>
    <row r="25" spans="1:3" x14ac:dyDescent="0.25">
      <c r="A25" s="9" t="s">
        <v>114</v>
      </c>
      <c r="B25" s="8">
        <f>COUNTIF(History!A:C,A25)</f>
        <v>0</v>
      </c>
      <c r="C25" s="8">
        <f>COUNTIF(History!A:A,A25)</f>
        <v>0</v>
      </c>
    </row>
    <row r="26" spans="1:3" x14ac:dyDescent="0.25">
      <c r="A26" s="9" t="s">
        <v>115</v>
      </c>
      <c r="B26" s="8">
        <f>COUNTIF(History!A:C,A26)</f>
        <v>2</v>
      </c>
      <c r="C26" s="8">
        <f>COUNTIF(History!A:A,A26)</f>
        <v>0</v>
      </c>
    </row>
    <row r="27" spans="1:3" x14ac:dyDescent="0.25">
      <c r="A27" s="9" t="s">
        <v>14</v>
      </c>
      <c r="B27" s="8">
        <f>COUNTIF(History!A:C,A27)</f>
        <v>0</v>
      </c>
      <c r="C27" s="8">
        <f>COUNTIF(History!A:A,A27)</f>
        <v>0</v>
      </c>
    </row>
    <row r="28" spans="1:3" x14ac:dyDescent="0.25">
      <c r="A28" s="9" t="s">
        <v>76</v>
      </c>
      <c r="B28" s="8">
        <f>COUNTIF(History!A:C,A28)</f>
        <v>1</v>
      </c>
      <c r="C28" s="8">
        <f>COUNTIF(History!A:A,A28)</f>
        <v>0</v>
      </c>
    </row>
    <row r="29" spans="1:3" x14ac:dyDescent="0.25">
      <c r="A29" s="9" t="s">
        <v>80</v>
      </c>
      <c r="B29" s="8">
        <f>COUNTIF(History!A:C,A29)</f>
        <v>0</v>
      </c>
      <c r="C29" s="8">
        <f>COUNTIF(History!A:A,A29)</f>
        <v>0</v>
      </c>
    </row>
    <row r="30" spans="1:3" x14ac:dyDescent="0.25">
      <c r="A30" s="9" t="s">
        <v>59</v>
      </c>
      <c r="B30" s="8">
        <f>COUNTIF(History!A:C,A30)</f>
        <v>1</v>
      </c>
      <c r="C30" s="8">
        <f>COUNTIF(History!A:A,A30)</f>
        <v>0</v>
      </c>
    </row>
    <row r="31" spans="1:3" x14ac:dyDescent="0.25">
      <c r="A31" s="9" t="s">
        <v>74</v>
      </c>
      <c r="B31" s="8">
        <f>COUNTIF(History!A:C,A31)</f>
        <v>0</v>
      </c>
      <c r="C31" s="8">
        <f>COUNTIF(History!A:A,A31)</f>
        <v>0</v>
      </c>
    </row>
    <row r="32" spans="1:3" x14ac:dyDescent="0.25">
      <c r="A32" s="9" t="s">
        <v>116</v>
      </c>
      <c r="B32" s="8">
        <f>COUNTIF(History!A:C,A32)</f>
        <v>0</v>
      </c>
      <c r="C32" s="8">
        <f>COUNTIF(History!A:A,A32)</f>
        <v>0</v>
      </c>
    </row>
    <row r="33" spans="1:3" x14ac:dyDescent="0.25">
      <c r="A33" s="9" t="s">
        <v>13</v>
      </c>
      <c r="B33" s="8">
        <f>COUNTIF(History!A:C,A33)</f>
        <v>0</v>
      </c>
      <c r="C33" s="8">
        <f>COUNTIF(History!A:A,A33)</f>
        <v>0</v>
      </c>
    </row>
    <row r="34" spans="1:3" x14ac:dyDescent="0.25">
      <c r="A34" s="9" t="s">
        <v>92</v>
      </c>
      <c r="B34" s="8">
        <f>COUNTIF(History!A:C,A34)</f>
        <v>1</v>
      </c>
      <c r="C34" s="8">
        <f>COUNTIF(History!A:A,A34)</f>
        <v>0</v>
      </c>
    </row>
    <row r="35" spans="1:3" x14ac:dyDescent="0.25">
      <c r="A35" s="9" t="s">
        <v>117</v>
      </c>
      <c r="B35" s="8">
        <f>COUNTIF(History!A:C,A35)</f>
        <v>0</v>
      </c>
      <c r="C35" s="8">
        <f>COUNTIF(History!A:A,A35)</f>
        <v>0</v>
      </c>
    </row>
    <row r="36" spans="1:3" x14ac:dyDescent="0.25">
      <c r="A36" s="9" t="s">
        <v>118</v>
      </c>
      <c r="B36" s="8">
        <f>COUNTIF(History!A:C,A36)</f>
        <v>0</v>
      </c>
      <c r="C36" s="8">
        <f>COUNTIF(History!A:A,A36)</f>
        <v>0</v>
      </c>
    </row>
    <row r="37" spans="1:3" x14ac:dyDescent="0.25">
      <c r="A37" s="9" t="s">
        <v>54</v>
      </c>
      <c r="B37" s="8">
        <f>COUNTIF(History!A:C,A37)</f>
        <v>0</v>
      </c>
      <c r="C37" s="8">
        <f>COUNTIF(History!A:A,A37)</f>
        <v>0</v>
      </c>
    </row>
    <row r="38" spans="1:3" x14ac:dyDescent="0.25">
      <c r="A38" s="9" t="s">
        <v>119</v>
      </c>
      <c r="B38" s="8">
        <f>COUNTIF(History!A:C,A38)</f>
        <v>0</v>
      </c>
      <c r="C38" s="8">
        <f>COUNTIF(History!A:A,A38)</f>
        <v>0</v>
      </c>
    </row>
    <row r="39" spans="1:3" x14ac:dyDescent="0.25">
      <c r="A39" s="9" t="s">
        <v>120</v>
      </c>
      <c r="B39" s="8">
        <f>COUNTIF(History!A:C,A39)</f>
        <v>0</v>
      </c>
      <c r="C39" s="8">
        <f>COUNTIF(History!A:A,A39)</f>
        <v>0</v>
      </c>
    </row>
    <row r="40" spans="1:3" x14ac:dyDescent="0.25">
      <c r="A40" s="9" t="s">
        <v>53</v>
      </c>
      <c r="B40" s="8">
        <f>COUNTIF(History!A:C,A40)</f>
        <v>0</v>
      </c>
      <c r="C40" s="8">
        <f>COUNTIF(History!A:A,A40)</f>
        <v>0</v>
      </c>
    </row>
    <row r="41" spans="1:3" x14ac:dyDescent="0.25">
      <c r="A41" s="9" t="s">
        <v>121</v>
      </c>
      <c r="B41" s="8">
        <f>COUNTIF(History!A:C,A41)</f>
        <v>0</v>
      </c>
      <c r="C41" s="8">
        <f>COUNTIF(History!A:A,A41)</f>
        <v>0</v>
      </c>
    </row>
    <row r="42" spans="1:3" x14ac:dyDescent="0.25">
      <c r="A42" s="9" t="s">
        <v>48</v>
      </c>
      <c r="B42" s="8">
        <f>COUNTIF(History!A:C,A42)</f>
        <v>0</v>
      </c>
      <c r="C42" s="8">
        <f>COUNTIF(History!A:A,A42)</f>
        <v>0</v>
      </c>
    </row>
    <row r="43" spans="1:3" x14ac:dyDescent="0.25">
      <c r="A43" s="9" t="s">
        <v>16</v>
      </c>
      <c r="B43" s="8">
        <f>COUNTIF(History!A:C,A43)</f>
        <v>0</v>
      </c>
      <c r="C43" s="8">
        <f>COUNTIF(History!A:A,A43)</f>
        <v>0</v>
      </c>
    </row>
    <row r="44" spans="1:3" x14ac:dyDescent="0.25">
      <c r="A44" s="9" t="s">
        <v>123</v>
      </c>
      <c r="B44" s="8">
        <f>COUNTIF(History!A:C,A44)</f>
        <v>0</v>
      </c>
      <c r="C44" s="8">
        <f>COUNTIF(History!A:A,A44)</f>
        <v>0</v>
      </c>
    </row>
    <row r="45" spans="1:3" x14ac:dyDescent="0.25">
      <c r="A45" s="9" t="s">
        <v>51</v>
      </c>
      <c r="B45" s="8">
        <f>COUNTIF(History!A:C,A45)</f>
        <v>0</v>
      </c>
      <c r="C45" s="8">
        <f>COUNTIF(History!A:A,A45)</f>
        <v>0</v>
      </c>
    </row>
    <row r="46" spans="1:3" x14ac:dyDescent="0.25">
      <c r="A46" s="9" t="s">
        <v>89</v>
      </c>
      <c r="B46" s="8">
        <f>COUNTIF(History!A:C,A46)</f>
        <v>0</v>
      </c>
      <c r="C46" s="8">
        <f>COUNTIF(History!A:A,A46)</f>
        <v>0</v>
      </c>
    </row>
    <row r="47" spans="1:3" x14ac:dyDescent="0.25">
      <c r="A47" s="9" t="s">
        <v>124</v>
      </c>
      <c r="B47" s="8">
        <f>COUNTIF(History!A:C,A47)</f>
        <v>0</v>
      </c>
      <c r="C47" s="8">
        <f>COUNTIF(History!A:A,A47)</f>
        <v>0</v>
      </c>
    </row>
    <row r="48" spans="1:3" x14ac:dyDescent="0.25">
      <c r="A48" s="9" t="s">
        <v>72</v>
      </c>
      <c r="B48" s="8">
        <f>COUNTIF(History!A:C,A48)</f>
        <v>0</v>
      </c>
      <c r="C48" s="8">
        <f>COUNTIF(History!A:A,A48)</f>
        <v>0</v>
      </c>
    </row>
    <row r="49" spans="1:3" x14ac:dyDescent="0.25">
      <c r="A49" s="9" t="s">
        <v>68</v>
      </c>
      <c r="B49" s="8">
        <f>COUNTIF(History!A:C,A49)</f>
        <v>0</v>
      </c>
      <c r="C49" s="8">
        <f>COUNTIF(History!A:A,A49)</f>
        <v>0</v>
      </c>
    </row>
    <row r="50" spans="1:3" x14ac:dyDescent="0.25">
      <c r="A50" s="9" t="s">
        <v>125</v>
      </c>
      <c r="B50" s="8">
        <f>COUNTIF(History!A:C,A50)</f>
        <v>0</v>
      </c>
      <c r="C50" s="8">
        <f>COUNTIF(History!A:A,A50)</f>
        <v>0</v>
      </c>
    </row>
    <row r="51" spans="1:3" x14ac:dyDescent="0.25">
      <c r="A51" s="9" t="s">
        <v>126</v>
      </c>
      <c r="B51" s="8">
        <f>COUNTIF(History!A:C,A51)</f>
        <v>0</v>
      </c>
      <c r="C51" s="8">
        <f>COUNTIF(History!A:A,A51)</f>
        <v>0</v>
      </c>
    </row>
    <row r="52" spans="1:3" x14ac:dyDescent="0.25">
      <c r="A52" s="9" t="s">
        <v>41</v>
      </c>
      <c r="B52" s="8">
        <f>COUNTIF(History!A:C,A52)</f>
        <v>0</v>
      </c>
      <c r="C52" s="8">
        <f>COUNTIF(History!A:A,A52)</f>
        <v>0</v>
      </c>
    </row>
    <row r="53" spans="1:3" x14ac:dyDescent="0.25">
      <c r="A53" s="9" t="s">
        <v>5</v>
      </c>
      <c r="B53" s="8">
        <f>COUNTIF(History!A:C,A53)</f>
        <v>0</v>
      </c>
      <c r="C53" s="8">
        <f>COUNTIF(History!A:A,A53)</f>
        <v>0</v>
      </c>
    </row>
    <row r="54" spans="1:3" x14ac:dyDescent="0.25">
      <c r="A54" s="9" t="s">
        <v>29</v>
      </c>
      <c r="B54" s="8">
        <f>COUNTIF(History!A:C,A54)</f>
        <v>0</v>
      </c>
      <c r="C54" s="8">
        <f>COUNTIF(History!A:A,A54)</f>
        <v>0</v>
      </c>
    </row>
    <row r="55" spans="1:3" x14ac:dyDescent="0.25">
      <c r="A55" s="9" t="s">
        <v>73</v>
      </c>
      <c r="B55" s="8">
        <f>COUNTIF(History!A:C,A55)</f>
        <v>0</v>
      </c>
      <c r="C55" s="8">
        <f>COUNTIF(History!A:A,A55)</f>
        <v>0</v>
      </c>
    </row>
    <row r="56" spans="1:3" x14ac:dyDescent="0.25">
      <c r="A56" s="9" t="s">
        <v>50</v>
      </c>
      <c r="B56" s="8">
        <f>COUNTIF(History!A:C,A56)</f>
        <v>0</v>
      </c>
      <c r="C56" s="8">
        <f>COUNTIF(History!A:A,A56)</f>
        <v>0</v>
      </c>
    </row>
    <row r="57" spans="1:3" x14ac:dyDescent="0.25">
      <c r="A57" s="9" t="s">
        <v>11</v>
      </c>
      <c r="B57" s="8">
        <f>COUNTIF(History!A:C,A57)</f>
        <v>0</v>
      </c>
      <c r="C57" s="8">
        <f>COUNTIF(History!A:A,A57)</f>
        <v>0</v>
      </c>
    </row>
    <row r="58" spans="1:3" x14ac:dyDescent="0.25">
      <c r="A58" s="9" t="s">
        <v>71</v>
      </c>
      <c r="B58" s="8">
        <f>COUNTIF(History!A:C,A58)</f>
        <v>0</v>
      </c>
      <c r="C58" s="8">
        <f>COUNTIF(History!A:A,A58)</f>
        <v>0</v>
      </c>
    </row>
    <row r="59" spans="1:3" x14ac:dyDescent="0.25">
      <c r="A59" s="9" t="s">
        <v>56</v>
      </c>
      <c r="B59" s="8">
        <f>COUNTIF(History!A:C,A59)</f>
        <v>0</v>
      </c>
      <c r="C59" s="8">
        <f>COUNTIF(History!A:A,A59)</f>
        <v>0</v>
      </c>
    </row>
    <row r="60" spans="1:3" x14ac:dyDescent="0.25">
      <c r="A60" s="9" t="s">
        <v>58</v>
      </c>
      <c r="B60" s="8">
        <f>COUNTIF(History!A:C,A60)</f>
        <v>0</v>
      </c>
      <c r="C60" s="8">
        <f>COUNTIF(History!A:A,A60)</f>
        <v>0</v>
      </c>
    </row>
    <row r="61" spans="1:3" x14ac:dyDescent="0.25">
      <c r="A61" s="9" t="s">
        <v>61</v>
      </c>
      <c r="B61" s="8">
        <f>COUNTIF(History!A:C,A61)</f>
        <v>0</v>
      </c>
      <c r="C61" s="8">
        <f>COUNTIF(History!A:A,A61)</f>
        <v>0</v>
      </c>
    </row>
    <row r="62" spans="1:3" x14ac:dyDescent="0.25">
      <c r="A62" s="9" t="s">
        <v>109</v>
      </c>
      <c r="B62" s="8">
        <f>COUNTIF(History!A:C,A62)</f>
        <v>0</v>
      </c>
      <c r="C62" s="8">
        <f>COUNTIF(History!A:A,A62)</f>
        <v>0</v>
      </c>
    </row>
    <row r="63" spans="1:3" x14ac:dyDescent="0.25">
      <c r="A63" s="9" t="s">
        <v>128</v>
      </c>
      <c r="B63" s="8">
        <f>COUNTIF(History!A:C,A63)</f>
        <v>0</v>
      </c>
      <c r="C63" s="8">
        <f>COUNTIF(History!A:A,A63)</f>
        <v>0</v>
      </c>
    </row>
    <row r="64" spans="1:3" x14ac:dyDescent="0.25">
      <c r="A64" s="9" t="s">
        <v>23</v>
      </c>
      <c r="B64" s="8">
        <f>COUNTIF(History!A:C,A64)</f>
        <v>0</v>
      </c>
      <c r="C64" s="8">
        <f>COUNTIF(History!A:A,A64)</f>
        <v>0</v>
      </c>
    </row>
    <row r="65" spans="1:3" x14ac:dyDescent="0.25">
      <c r="A65" s="9" t="s">
        <v>22</v>
      </c>
      <c r="B65" s="8">
        <f>COUNTIF(History!A:C,A65)</f>
        <v>0</v>
      </c>
      <c r="C65" s="8">
        <f>COUNTIF(History!A:A,A65)</f>
        <v>0</v>
      </c>
    </row>
    <row r="66" spans="1:3" x14ac:dyDescent="0.25">
      <c r="A66" s="9" t="s">
        <v>99</v>
      </c>
      <c r="B66" s="8">
        <f>COUNTIF(History!A:C,A66)</f>
        <v>0</v>
      </c>
      <c r="C66" s="8">
        <f>COUNTIF(History!A:A,A66)</f>
        <v>0</v>
      </c>
    </row>
    <row r="67" spans="1:3" x14ac:dyDescent="0.25">
      <c r="A67" s="9" t="s">
        <v>129</v>
      </c>
      <c r="B67" s="8">
        <f>COUNTIF(History!A:C,A67)</f>
        <v>0</v>
      </c>
      <c r="C67" s="8">
        <f>COUNTIF(History!A:A,A67)</f>
        <v>0</v>
      </c>
    </row>
    <row r="68" spans="1:3" x14ac:dyDescent="0.25">
      <c r="A68" s="9" t="s">
        <v>104</v>
      </c>
      <c r="B68" s="8">
        <f>COUNTIF(History!A:C,A68)</f>
        <v>0</v>
      </c>
      <c r="C68" s="8">
        <f>COUNTIF(History!A:A,A68)</f>
        <v>0</v>
      </c>
    </row>
    <row r="69" spans="1:3" x14ac:dyDescent="0.25">
      <c r="A69" s="9" t="s">
        <v>30</v>
      </c>
      <c r="B69" s="8">
        <f>COUNTIF(History!A:C,A69)</f>
        <v>0</v>
      </c>
      <c r="C69" s="8">
        <f>COUNTIF(History!A:A,A69)</f>
        <v>0</v>
      </c>
    </row>
    <row r="70" spans="1:3" x14ac:dyDescent="0.25">
      <c r="A70" s="9" t="s">
        <v>130</v>
      </c>
      <c r="B70" s="8">
        <f>COUNTIF(History!A:C,A70)</f>
        <v>0</v>
      </c>
      <c r="C70" s="8">
        <f>COUNTIF(History!A:A,A70)</f>
        <v>0</v>
      </c>
    </row>
    <row r="71" spans="1:3" x14ac:dyDescent="0.25">
      <c r="A71" s="9" t="s">
        <v>65</v>
      </c>
      <c r="B71" s="8">
        <f>COUNTIF(History!A:C,A71)</f>
        <v>0</v>
      </c>
      <c r="C71" s="8">
        <f>COUNTIF(History!A:A,A71)</f>
        <v>0</v>
      </c>
    </row>
    <row r="72" spans="1:3" x14ac:dyDescent="0.25">
      <c r="A72" s="9" t="s">
        <v>38</v>
      </c>
      <c r="B72" s="8">
        <f>COUNTIF(History!A:C,A72)</f>
        <v>0</v>
      </c>
      <c r="C72" s="8">
        <f>COUNTIF(History!A:A,A72)</f>
        <v>0</v>
      </c>
    </row>
    <row r="73" spans="1:3" x14ac:dyDescent="0.25">
      <c r="A73" s="9" t="s">
        <v>131</v>
      </c>
      <c r="B73" s="8">
        <f>COUNTIF(History!A:C,A73)</f>
        <v>0</v>
      </c>
      <c r="C73" s="8">
        <f>COUNTIF(History!A:A,A73)</f>
        <v>0</v>
      </c>
    </row>
    <row r="74" spans="1:3" x14ac:dyDescent="0.25">
      <c r="A74" s="9" t="s">
        <v>132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9" t="s">
        <v>66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9" t="s">
        <v>67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9" t="s">
        <v>133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9" t="s">
        <v>134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9" t="s">
        <v>103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9" t="s">
        <v>25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9" t="s">
        <v>135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9" t="s">
        <v>49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9" t="s">
        <v>136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9" t="s">
        <v>100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9" t="s">
        <v>138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9" t="s">
        <v>83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9" t="s">
        <v>139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9" t="s">
        <v>140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9" t="s">
        <v>93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9" t="s">
        <v>26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9" t="s">
        <v>141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9" t="s">
        <v>142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9" t="s">
        <v>143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9" t="s">
        <v>34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9" t="s">
        <v>69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9" t="s">
        <v>10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9" t="s">
        <v>144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9" t="s">
        <v>145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9" t="s">
        <v>146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9" t="s">
        <v>60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9" t="s">
        <v>39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9" t="s">
        <v>17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9" t="s">
        <v>147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9" t="s">
        <v>102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9" t="s">
        <v>148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9" t="s">
        <v>91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9" t="s">
        <v>9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9" t="s">
        <v>32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9" t="s">
        <v>57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9" t="s">
        <v>20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9" t="s">
        <v>75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9" t="s">
        <v>31</v>
      </c>
      <c r="B112" s="8">
        <f>COUNTIF(History!A:C,#REF!)</f>
        <v>0</v>
      </c>
      <c r="C112" s="8">
        <f>COUNTIF(History!A:A,#REF!)</f>
        <v>0</v>
      </c>
    </row>
    <row r="113" spans="1:3" x14ac:dyDescent="0.25">
      <c r="A113" s="9" t="s">
        <v>70</v>
      </c>
      <c r="B113" s="8">
        <f>COUNTIF(History!A:C,#REF!)</f>
        <v>0</v>
      </c>
      <c r="C113" s="8">
        <f>COUNTIF(History!A:A,#REF!)</f>
        <v>0</v>
      </c>
    </row>
    <row r="114" spans="1:3" x14ac:dyDescent="0.25">
      <c r="A114" s="9" t="s">
        <v>149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9" t="s">
        <v>55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9" t="s">
        <v>37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9" t="s">
        <v>95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9" t="s">
        <v>81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9" t="s">
        <v>150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9" t="s">
        <v>63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9" t="s">
        <v>151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9" t="s">
        <v>152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9" t="s">
        <v>79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9" t="s">
        <v>153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9" t="s">
        <v>154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9" t="s">
        <v>155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9" t="s">
        <v>156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9" t="s">
        <v>64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9" t="s">
        <v>157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9" t="s">
        <v>8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9" t="s">
        <v>158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9" t="s">
        <v>15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9" t="s">
        <v>82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9" t="s">
        <v>159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9" t="s">
        <v>36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9" t="s">
        <v>160</v>
      </c>
      <c r="B136" s="8">
        <f>COUNTIF(History!A:C,A136)</f>
        <v>0</v>
      </c>
      <c r="C136" s="8">
        <f>COUNTIF(History!A:A,A136)</f>
        <v>0</v>
      </c>
    </row>
    <row r="137" spans="1:3" x14ac:dyDescent="0.25">
      <c r="A137" s="9" t="s">
        <v>161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9" t="s">
        <v>162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9" t="s">
        <v>163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9" t="s">
        <v>106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9" t="s">
        <v>164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9" t="s">
        <v>110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9" t="s">
        <v>165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9" t="s">
        <v>166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9" t="s">
        <v>167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9" t="s">
        <v>168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9" t="s">
        <v>86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9" t="s">
        <v>169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9" t="s">
        <v>42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9" t="s">
        <v>170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9" t="s">
        <v>171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9" t="s">
        <v>172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9" t="s">
        <v>173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9" t="s">
        <v>174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9" t="s">
        <v>175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9" t="s">
        <v>88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9" t="s">
        <v>96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9" t="s">
        <v>176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9" t="s">
        <v>44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9" t="s">
        <v>177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9" t="s">
        <v>178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9" t="s">
        <v>28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9" t="s">
        <v>179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9" t="s">
        <v>180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9" t="s">
        <v>181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9" t="s">
        <v>6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9" t="s">
        <v>182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9" t="s">
        <v>183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9" t="s">
        <v>184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9" t="s">
        <v>185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9" t="s">
        <v>186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9" t="s">
        <v>187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9" t="s">
        <v>188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9" t="s">
        <v>189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9" t="s">
        <v>78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9" t="s">
        <v>190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9" t="s">
        <v>191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9" t="s">
        <v>192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9" t="s">
        <v>27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9" t="s">
        <v>193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9" t="s">
        <v>194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9" t="s">
        <v>195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9" t="s">
        <v>196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9" t="s">
        <v>197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9" t="s">
        <v>198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9" t="s">
        <v>199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9" t="s">
        <v>84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9" t="s">
        <v>94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9" t="s">
        <v>200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9" t="s">
        <v>40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9" t="s">
        <v>201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9" t="s">
        <v>18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9" t="s">
        <v>202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9" t="s">
        <v>203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9" t="s">
        <v>204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9" t="s">
        <v>205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9" t="s">
        <v>206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9" t="s">
        <v>111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9" t="s">
        <v>207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9" t="s">
        <v>208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9" t="s">
        <v>209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9" t="s">
        <v>210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9" t="s">
        <v>211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9" t="s">
        <v>212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9" t="s">
        <v>213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9" t="s">
        <v>214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9" t="s">
        <v>215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9" t="s">
        <v>216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9" t="s">
        <v>217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9" t="s">
        <v>62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9" t="s">
        <v>218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9" t="s">
        <v>219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9" t="s">
        <v>220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9" t="s">
        <v>221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9" t="s">
        <v>222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9" t="s">
        <v>223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9" t="s">
        <v>224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9" t="s">
        <v>225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9" t="s">
        <v>226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9" t="s">
        <v>77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9" t="s">
        <v>227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9" t="s">
        <v>228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9" t="s">
        <v>229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9" t="s">
        <v>230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9" t="s">
        <v>231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9" t="s">
        <v>232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9" t="s">
        <v>233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9" t="s">
        <v>234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9" t="s">
        <v>235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9" t="s">
        <v>236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9" t="s">
        <v>237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9" t="s">
        <v>238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9" t="s">
        <v>239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9" t="s">
        <v>240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9" t="s">
        <v>241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9" t="s">
        <v>242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9" t="s">
        <v>243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9" t="s">
        <v>244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9" t="s">
        <v>245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9" t="s">
        <v>246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9" t="s">
        <v>247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9" t="s">
        <v>248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9" t="s">
        <v>249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9" t="s">
        <v>250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9" t="s">
        <v>251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9" t="s">
        <v>252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9" t="s">
        <v>253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9" t="s">
        <v>254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9" t="s">
        <v>255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9" t="s">
        <v>256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9" t="s">
        <v>257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9" t="s">
        <v>258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9" t="s">
        <v>259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9" t="s">
        <v>260</v>
      </c>
      <c r="B254" s="8">
        <f>COUNTIF(History!A:C,A254)</f>
        <v>0</v>
      </c>
      <c r="C254" s="8">
        <f>COUNTIF(History!A:A,A254)</f>
        <v>0</v>
      </c>
    </row>
  </sheetData>
  <autoFilter ref="A1:C1" xr:uid="{B7BFFF1C-AC35-4424-B8F4-04250131A25E}">
    <sortState xmlns:xlrd2="http://schemas.microsoft.com/office/spreadsheetml/2017/richdata2" ref="A2:C254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13"/>
  <sheetViews>
    <sheetView topLeftCell="A3" workbookViewId="0">
      <selection activeCell="A7" sqref="A7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107</v>
      </c>
      <c r="B1" s="7" t="s">
        <v>108</v>
      </c>
      <c r="C1" s="5"/>
      <c r="E1" s="6"/>
    </row>
    <row r="2" spans="1:5" x14ac:dyDescent="0.25">
      <c r="A2" t="str">
        <f>CONCATENATE(Totals!A2, ":", Totals!C2)</f>
        <v>giratina_origin:27</v>
      </c>
      <c r="B2" t="str">
        <f>CONCATENATE(Totals!A2, ":", Totals!B2)</f>
        <v>giratina_origin:55</v>
      </c>
    </row>
    <row r="3" spans="1:5" x14ac:dyDescent="0.25">
      <c r="A3" t="str">
        <f>CONCATENATE(Totals!A2, ":", Totals!C2, ",",Totals!A3, ":", Totals!C3,)</f>
        <v>giratina_origin:27,melmetal:18</v>
      </c>
      <c r="B3" t="str">
        <f>CONCATENATE(Totals!A2, ":", Totals!B2, ",",Totals!A3, ":", Totals!B3,)</f>
        <v>giratina_origin:55,melmetal:46</v>
      </c>
    </row>
    <row r="4" spans="1:5" x14ac:dyDescent="0.25">
      <c r="A4" t="str">
        <f>CONCATENATE(Totals!A2, ":", Totals!C2, ",",Totals!A3, ":", Totals!C3, ",",Totals!A4, ":", Totals!C4,)</f>
        <v>giratina_origin:27,melmetal:18,dialga:16</v>
      </c>
      <c r="B4" t="str">
        <f>CONCATENATE(Totals!A2, ":", Totals!B2, ",",Totals!A3, ":", Totals!B3, ",",Totals!A4, ":", Totals!B4)</f>
        <v>giratina_origin:55,melmetal:46,dialga:72</v>
      </c>
    </row>
    <row r="5" spans="1:5" x14ac:dyDescent="0.25">
      <c r="A5" t="str">
        <f>CONCATENATE(Totals!A2, ":", Totals!C2, ",",Totals!A3, ":", Totals!C3, ",",Totals!A4, ":", Totals!C4, ",",Totals!A5, ":", Totals!C5)</f>
        <v>giratina_origin:27,melmetal:18,dialga:16,kyogre:13</v>
      </c>
      <c r="B5" t="str">
        <f>CONCATENATE(Totals!A2, ":", Totals!B2, ",",Totals!A3, ":", Totals!B3, ",",Totals!A4, ":", Totals!B4, ",",Totals!A5, ":", Totals!B5)</f>
        <v>giratina_origin:55,melmetal:46,dialga:72,kyogre:27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giratina_origin:27,melmetal:18,dialga:16,kyogre:13,togekiss:9</v>
      </c>
      <c r="B6" t="str">
        <f>CONCATENATE(Totals!A2, ":", Totals!B2, ",",Totals!A3, ":", Totals!B3, ",",Totals!A4, ":", Totals!B4, ",",Totals!A5, ":", Totals!B5, ",",Totals!A6, ":", Totals!B6)</f>
        <v>giratina_origin:55,melmetal:46,dialga:72,kyogre:27,togekiss:23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giratina_origin:27,melmetal:18,dialga:16,kyogre:13,togekiss:9,machamp:8</v>
      </c>
      <c r="B7" t="str">
        <f>CONCATENATE(Totals!A2, ":", Totals!B2, ",",Totals!A3, ":", Totals!B3, ",",Totals!A4, ":", Totals!B4, ",",Totals!A5, ":", Totals!B5, ",",Totals!A6, ":", Totals!B6, ",",Totals!A7, ":", Totals!B7,)</f>
        <v>giratina_origin:55,melmetal:46,dialga:72,kyogre:27,togekiss:23,machamp:14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giratina_origin:27,melmetal:18,dialga:16,kyogre:13,togekiss:9,machamp:8,metagross:1</v>
      </c>
      <c r="B8" t="str">
        <f>CONCATENATE(Totals!A2, ":", Totals!B2, ",",Totals!A3, ":", Totals!A3, ",",Totals!B4, ":", Totals!A4, ",",Totals!A5, ":", Totals!B5, ",",Totals!A6, ":", Totals!B6, ",",Totals!A7, ":", Totals!B7, ",",Totals!A8, ":", Totals!B8,)</f>
        <v>giratina_origin:55,melmetal:melmetal,72:dialga,kyogre:27,togekiss:23,machamp:14,metagross:12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giratina_origin:27,melmetal:18,dialga:16,kyogre:13,togekiss:9,machamp:8,metagross:1,mewtwo:2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giratina_origin:55,melmetal:46,dialga:72,kyogre:27,togekiss:23,machamp:14,metagross:12,mewtwo:6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giratina_origin:27,melmetal:18,dialga:16,kyogre:13,togekiss:9,machamp:8,metagross:1,mewtwo:2,rhyperior:3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giratina_origin:55,melmetal:46,dialga:72,kyogre:27,togekiss:23,machamp:14,metagross:12,mewtwo:6,rhyperior:6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giratina_origin:27,melmetal:18,dialga:16,kyogre:13,togekiss:9,machamp:8,metagross:1,mewtwo:2,rhyperior:3,dragonite:1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giratina_origin:55,melmetal:46,dialga:72,kyogre:27,togekiss:23,machamp:14,metagross:12,mewtwo:6,rhyperior:6,dragonite:7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giratina_origin:27,melmetal:18,dialga:16,kyogre:13,togekiss:9,machamp:8,metagross:1,mewtwo:2,rhyperior:3,dragonite:1,giratina_altered:0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giratina_origin:55,melmetal:46,dialga:72,kyogre:27,togekiss:23,machamp:14,metagross:12,mewtwo:6,rhyperior:6,dragonite:7,giratina_altered:5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giratina_origin:27,melmetal:18,dialga:16,kyogre:13,togekiss:9,machamp:8,metagross:1,mewtwo:2,rhyperior:3,dragonite:1,giratina_altered:0,snorlax:0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g 7 1 v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g 7 1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9 b 1 B K f x f Y 1 g E A A B c H A A A T A B w A R m 9 y b X V s Y X M v U 2 V j d G l v b j E u b S C i G A A o o B Q A A A A A A A A A A A A A A A A A A A A A A A A A A A D t l L 9 u 2 z A Q x n c D f g d C W W R Y f 5 C g z d B C g y L V T o q 0 V k 2 h H e I O t H S V i V C k Q Z 6 V G k a e p w / S F y t l u U k D 2 0 u B t E u 0 k L g 7 3 H 3 3 8 Q c Z K J A r S W h 3 n r 7 t 9 / o 9 s 2 A a S n L i j L l m y C X z U 8 5 E x f w P I G p A J h w S E Q H Y 7 x H 7 j Z R E s I H E N E G q i l U N E t 0 R F x A k b U a i c Z 3 R m 1 k K 5 h b V c v Z e S Y Y L J u 2 l U m a W q V u o r Y D x Z H Z s W l C Y x h l 4 N y k I X n M E H T m e 4 5 F E i V U t T X T u k X e y U C W X V X R 6 9 v r M I 5 9 W C o H i W k D 0 e A 0 + K g l f B 1 4 n + s R J 2 B x + / m B i o Q z J t K p V w 0 t l 2 s 1 y N r f l 2 x j C J b A S t H G 3 W 3 r k Z h e O h a A F E 0 y b C P X q z 7 4 5 X y o S C y u T l e q x X a 6 Z N N + U r j v Z + X o J x j 2 q w t t s H L s i 2 i q C 8 B 3 v P b J 5 e A 3 i T j S v u B w Q m g w n X 2 z d l c T z V 0 H b c 1 v Y + U f S i + H V 5 X 7 2 t 6 0 k p 0 O a h V O 6 X 5 I v N D A k t F A a 9 r O T x u 4 m B J m 2 a q q n + f t B v 8 f l Y S + e s l X D n d / w A j X A H I T P B D L N 2 f O Q d X j W C 1 e 4 A + J u S 1 K Y 7 b / 1 5 w f X y P R 6 e H 0 R x g d w i T s / W + B o H K Y H 2 v w L o E z r x x r 8 e s f 3 8 y J 1 b N o L V B 1 U t P O n B W u U h d n 4 r / 5 D / w 2 s X 1 B L A Q I t A B Q A A g A I A I O 9 b 1 B 2 C S i D p w A A A P g A A A A S A A A A A A A A A A A A A A A A A A A A A A B D b 2 5 m a W c v U G F j a 2 F n Z S 5 4 b W x Q S w E C L Q A U A A I A C A C D v W 9 Q D 8 r p q 6 Q A A A D p A A A A E w A A A A A A A A A A A A A A A A D z A A A A W 0 N v b n R l b n R f V H l w Z X N d L n h t b F B L A Q I t A B Q A A g A I A I O 9 b 1 B K f x f Y 1 g E A A B c H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i A A A A A A A A 5 y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B U M T g 6 M D E 6 N T Y u N j k 4 N T Y 3 M 1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0 d p c m F 0 a W 5 h I C h P c m l n a W 4 p I F N D K 0 9 X J n F 1 b 3 Q 7 L C Z x d W 9 0 O 0 R p Y W x n Y S B E Q i t J S C Z x d W 9 0 O y w m c X V v d D t N Z W x t Z X R h b C B U U y t T U C 9 S U y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l y Y X R p b m E t R G l h b G d h L U 1 l b G 1 l d G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y Y X R p b m E t R G l h b G d h L U 1 l b G 1 l d G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3 L X Z p Y 3 R y Z W V i Z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1 9 2 a W N 0 c m V l Y m V s X 2 F s d G F y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I y O j U 5 O j I y L j U 1 N j g 0 M T F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N Z X c g U 0 M r T y 9 Q J n F 1 b 3 Q 7 L C Z x d W 9 0 O 1 Z p Y 3 R y Z W V i Z W w g U k w r T E I v Q V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c t d m l j d H J l Z W J l b C 1 h b H R h c m l h L 1 R p c G 8 g Q W x 0 Z X J h Z G 8 u e y w w f S Z x d W 9 0 O y w m c X V v d D t T Z W N 0 a W 9 u M S 9 t Z X c t d m l j d H J l Z W J l b C 1 h b H R h c m l h L 1 R p c G 8 g Q W x 0 Z X J h Z G 8 u e 0 1 l d y B T Q y t P L 1 A s M X 0 m c X V v d D s s J n F 1 b 3 Q 7 U 2 V j d G l v b j E v b W V 3 L X Z p Y 3 R y Z W V i Z W w t Y W x 0 Y X J p Y S 9 U a X B v I E F s d G V y Y W R v L n t W a W N 0 c m V l Y m V s I F J M K 0 x C L 0 F T L D J 9 J n F 1 b 3 Q 7 L C Z x d W 9 0 O 1 N l Y 3 R p b 2 4 x L 2 1 l d y 1 2 a W N 0 c m V l Y m V s L W F s d G F y a W E v V G l w b y B B b H R l c m F k b y 5 7 Q W x 0 Y X J p Y S B E Q i t T Q S 9 E U C w z f S Z x d W 9 0 O y w m c X V v d D t T Z W N 0 a W 9 u M S 9 t Z X c t d m l j d H J l Z W J l b C 1 h b H R h c m l h L 1 R p c G 8 g Q W x 0 Z X J h Z G 8 u e 1 R o c m V h d C B T Y 2 9 y Z S w 0 f S Z x d W 9 0 O y w m c X V v d D t T Z W N 0 a W 9 u M S 9 t Z X c t d m l j d H J l Z W J l b C 1 h b H R h c m l h L 1 R p c G 8 g Q W x 0 Z X J h Z G 8 u e 0 9 2 Z X J h b G w g U m F 0 a W 5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y 1 2 a W N 0 c m V l Y m V s L W F s d G F y a W E v V G l w b y B B b H R l c m F k b y 5 7 L D B 9 J n F 1 b 3 Q 7 L C Z x d W 9 0 O 1 N l Y 3 R p b 2 4 x L 2 1 l d y 1 2 a W N 0 c m V l Y m V s L W F s d G F y a W E v V G l w b y B B b H R l c m F k b y 5 7 T W V 3 I F N D K 0 8 v U C w x f S Z x d W 9 0 O y w m c X V v d D t T Z W N 0 a W 9 u M S 9 t Z X c t d m l j d H J l Z W J l b C 1 h b H R h c m l h L 1 R p c G 8 g Q W x 0 Z X J h Z G 8 u e 1 Z p Y 3 R y Z W V i Z W w g U k w r T E I v Q V M s M n 0 m c X V v d D s s J n F 1 b 3 Q 7 U 2 V j d G l v b j E v b W V 3 L X Z p Y 3 R y Z W V i Z W w t Y W x 0 Y X J p Y S 9 U a X B v I E F s d G V y Y W R v L n t B b H R h c m l h I E R C K 1 N B L 0 R Q L D N 9 J n F 1 b 3 Q 7 L C Z x d W 9 0 O 1 N l Y 3 R p b 2 4 x L 2 1 l d y 1 2 a W N 0 c m V l Y m V s L W F s d G F y a W E v V G l w b y B B b H R l c m F k b y 5 7 V G h y Z W F 0 I F N j b 3 J l L D R 9 J n F 1 b 3 Q 7 L C Z x d W 9 0 O 1 N l Y 3 R p b 2 4 x L 2 1 l d y 1 2 a W N 0 c m V l Y m V s L W F s d G F y a W E v V G l w b y B B b H R l c m F k b y 5 7 T 3 Z l c m F s b C B S Y X R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y 1 2 a W N 0 c m V l Y m V s L W F s d G F y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Y m x l e W U t b W V s b W V 0 Y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Y m x l e W V f b W V s b W V 0 Y W x f Y W x 0 Y X J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D I 6 N D Q 6 M D Y u O T Q 0 O T U 1 N V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1 N h Y m x l e W U g U 0 M r R l A v U E c m c X V v d D s s J n F 1 b 3 Q 7 T W V s b W V 0 Y W w g V F M r U 1 A v U l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i b G V 5 Z S 1 t Z W x t Z X R h b C 1 h b H R h c m l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i b G V 5 Z S 1 t Z W x t Z X R h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J s Z X l l L W 1 l b G 1 l d G F s L W F s d G F y a W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8 P o k O G e Z L u 0 w 7 i Q x h T S 8 A A A A A A g A A A A A A E G Y A A A A B A A A g A A A A 6 J V a 7 x + D h n x B w X K t s 3 v E 6 3 R a a e S R w W B A 9 I T O j E L s T g w A A A A A D o A A A A A C A A A g A A A A i O t U a 2 W 1 c m h o l a 2 V c 0 a q W Q w L 4 p l L / m / V L t H g r 7 E 8 k s 5 Q A A A A n y A 8 0 Z F t V x U J F Q t 1 2 w d h 6 u W 5 W p + P v M j + I 9 4 o 5 e t Q / E 7 4 F X d N a k V C 2 x y T e C + f x T l m p y F G i y H l I j 6 E G O c O i j c i b c z e w X z u V g 9 J 7 r / m Y d J t 1 g 1 A A A A A S u 0 e D o 7 n p W o 9 g o J s / d / I d 0 f i A O q L X + L v P 0 K O l G a / 6 b O 5 G K P d d c 3 h u S f 0 + p j S c d 4 M J Z 5 9 e r P u 8 j J L 4 b E P V q L Q o A =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History</vt:lpstr>
      <vt:lpstr>Totals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2020-04-14T08:23:27Z</dcterms:modified>
</cp:coreProperties>
</file>