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4DE8B05A-3A24-46E0-AA2D-B241473C9BD3}" xr6:coauthVersionLast="45" xr6:coauthVersionMax="45" xr10:uidLastSave="{00000000-0000-0000-0000-000000000000}"/>
  <bookViews>
    <workbookView xWindow="10500" yWindow="3840" windowWidth="21600" windowHeight="11385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37" i="8" l="1"/>
  <c r="C53" i="8"/>
  <c r="C34" i="8"/>
  <c r="C54" i="8"/>
  <c r="C50" i="8"/>
  <c r="C44" i="8"/>
  <c r="C32" i="8"/>
  <c r="C55" i="8"/>
  <c r="C112" i="8"/>
  <c r="C56" i="8"/>
  <c r="C113" i="8"/>
  <c r="C47" i="8"/>
  <c r="C60" i="8"/>
  <c r="C114" i="8"/>
  <c r="C115" i="8"/>
  <c r="B37" i="8"/>
  <c r="B53" i="8"/>
  <c r="B34" i="8"/>
  <c r="B54" i="8"/>
  <c r="B50" i="8"/>
  <c r="B44" i="8"/>
  <c r="B32" i="8"/>
  <c r="B55" i="8"/>
  <c r="B112" i="8"/>
  <c r="B56" i="8"/>
  <c r="B113" i="8"/>
  <c r="B47" i="8"/>
  <c r="B60" i="8"/>
  <c r="B114" i="8"/>
  <c r="B115" i="8"/>
  <c r="B116" i="8"/>
  <c r="B117" i="8"/>
  <c r="B118" i="8"/>
  <c r="B119" i="8"/>
  <c r="B120" i="8"/>
  <c r="B121" i="8"/>
  <c r="B122" i="8"/>
  <c r="C111" i="8"/>
  <c r="B111" i="8"/>
  <c r="C36" i="8"/>
  <c r="B36" i="8"/>
  <c r="C110" i="8"/>
  <c r="B110" i="8"/>
  <c r="C109" i="8"/>
  <c r="B109" i="8"/>
  <c r="C108" i="8"/>
  <c r="B108" i="8"/>
  <c r="C107" i="8"/>
  <c r="B107" i="8"/>
  <c r="C42" i="8"/>
  <c r="B42" i="8"/>
  <c r="C39" i="8"/>
  <c r="B39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22" i="8"/>
  <c r="B22" i="8"/>
  <c r="C97" i="8"/>
  <c r="B97" i="8"/>
  <c r="C96" i="8"/>
  <c r="B96" i="8"/>
  <c r="C30" i="8"/>
  <c r="B30" i="8"/>
  <c r="C95" i="8"/>
  <c r="B95" i="8"/>
  <c r="C94" i="8"/>
  <c r="B94" i="8"/>
  <c r="C49" i="8"/>
  <c r="B49" i="8"/>
  <c r="C93" i="8"/>
  <c r="B93" i="8"/>
  <c r="C92" i="8"/>
  <c r="B92" i="8"/>
  <c r="C91" i="8"/>
  <c r="B91" i="8"/>
  <c r="C90" i="8"/>
  <c r="B90" i="8"/>
  <c r="C9" i="8"/>
  <c r="B9" i="8"/>
  <c r="C89" i="8"/>
  <c r="B89" i="8"/>
  <c r="C88" i="8"/>
  <c r="B88" i="8"/>
  <c r="C87" i="8"/>
  <c r="B87" i="8"/>
  <c r="C86" i="8"/>
  <c r="B86" i="8"/>
  <c r="C85" i="8"/>
  <c r="B85" i="8"/>
  <c r="C84" i="8"/>
  <c r="B84" i="8"/>
  <c r="C17" i="8"/>
  <c r="B17" i="8"/>
  <c r="C83" i="8"/>
  <c r="B83" i="8"/>
  <c r="C82" i="8"/>
  <c r="B82" i="8"/>
  <c r="C81" i="8"/>
  <c r="B81" i="8"/>
  <c r="C10" i="8"/>
  <c r="B10" i="8"/>
  <c r="C14" i="8"/>
  <c r="B14" i="8"/>
  <c r="C19" i="8"/>
  <c r="B19" i="8"/>
  <c r="C80" i="8"/>
  <c r="B80" i="8"/>
  <c r="C79" i="8"/>
  <c r="B79" i="8"/>
  <c r="C57" i="8"/>
  <c r="B57" i="8"/>
  <c r="C27" i="8"/>
  <c r="B27" i="8"/>
  <c r="C48" i="8"/>
  <c r="B48" i="8"/>
  <c r="C45" i="8"/>
  <c r="B45" i="8"/>
  <c r="C33" i="8"/>
  <c r="B33" i="8"/>
  <c r="C31" i="8"/>
  <c r="B31" i="8"/>
  <c r="C78" i="8"/>
  <c r="B78" i="8"/>
  <c r="C35" i="8"/>
  <c r="B35" i="8"/>
  <c r="C20" i="8"/>
  <c r="B20" i="8"/>
  <c r="C77" i="8"/>
  <c r="B77" i="8"/>
  <c r="C18" i="8"/>
  <c r="B18" i="8"/>
  <c r="C76" i="8"/>
  <c r="B76" i="8"/>
  <c r="C41" i="8"/>
  <c r="B41" i="8"/>
  <c r="C75" i="8"/>
  <c r="B75" i="8"/>
  <c r="C74" i="8"/>
  <c r="B74" i="8"/>
  <c r="C59" i="8"/>
  <c r="B59" i="8"/>
  <c r="C43" i="8"/>
  <c r="B43" i="8"/>
  <c r="C73" i="8"/>
  <c r="B73" i="8"/>
  <c r="C72" i="8"/>
  <c r="B72" i="8"/>
  <c r="C71" i="8"/>
  <c r="B71" i="8"/>
  <c r="C26" i="8"/>
  <c r="B26" i="8"/>
  <c r="C8" i="8"/>
  <c r="B8" i="8"/>
  <c r="C46" i="8"/>
  <c r="B46" i="8"/>
  <c r="C2" i="8"/>
  <c r="B2" i="8"/>
  <c r="C70" i="8"/>
  <c r="B70" i="8"/>
  <c r="C69" i="8"/>
  <c r="B69" i="8"/>
  <c r="C40" i="8"/>
  <c r="B40" i="8"/>
  <c r="C6" i="8"/>
  <c r="B6" i="8"/>
  <c r="C68" i="8"/>
  <c r="B68" i="8"/>
  <c r="C29" i="8"/>
  <c r="B29" i="8"/>
  <c r="C67" i="8"/>
  <c r="B67" i="8"/>
  <c r="C11" i="8"/>
  <c r="B11" i="8"/>
  <c r="C66" i="8"/>
  <c r="B66" i="8"/>
  <c r="C52" i="8"/>
  <c r="B52" i="8"/>
  <c r="C65" i="8"/>
  <c r="B65" i="8"/>
  <c r="C58" i="8"/>
  <c r="B58" i="8"/>
  <c r="C23" i="8"/>
  <c r="B23" i="8"/>
  <c r="C64" i="8"/>
  <c r="B64" i="8"/>
  <c r="C28" i="8"/>
  <c r="B28" i="8"/>
  <c r="C24" i="8"/>
  <c r="B24" i="8"/>
  <c r="C38" i="8"/>
  <c r="B38" i="8"/>
  <c r="C16" i="8"/>
  <c r="B16" i="8"/>
  <c r="C63" i="8"/>
  <c r="B63" i="8"/>
  <c r="C21" i="8"/>
  <c r="B21" i="8"/>
  <c r="C7" i="8"/>
  <c r="B7" i="8"/>
  <c r="C51" i="8"/>
  <c r="B51" i="8"/>
  <c r="C62" i="8"/>
  <c r="B62" i="8"/>
  <c r="C3" i="8"/>
  <c r="B3" i="8"/>
  <c r="C5" i="8"/>
  <c r="B5" i="8"/>
  <c r="C61" i="8"/>
  <c r="B61" i="8"/>
  <c r="C15" i="8"/>
  <c r="B15" i="8"/>
  <c r="C12" i="8"/>
  <c r="B12" i="8"/>
  <c r="C13" i="8"/>
  <c r="B13" i="8"/>
  <c r="C25" i="8"/>
  <c r="B25" i="8"/>
  <c r="C4" i="8"/>
  <c r="B4" i="8"/>
  <c r="A13" i="9" l="1"/>
  <c r="B12" i="9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<sst xmlns="http://schemas.openxmlformats.org/spreadsheetml/2006/main" count="719" uniqueCount="289">
  <si>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</si>
  <si>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</si>
  <si>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</si>
  <si>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</si>
  <si>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</si>
  <si>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</si>
  <si>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</si>
  <si>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</si>
  <si>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</si>
  <si>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</si>
  <si>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</si>
  <si>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</si>
  <si>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</si>
  <si>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</si>
  <si>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</si>
  <si>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</si>
  <si>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</si>
  <si>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</si>
  <si>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</si>
  <si>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</si>
  <si>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</si>
  <si>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</si>
  <si>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</si>
  <si>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</si>
  <si>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</si>
  <si>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</si>
  <si>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</si>
  <si>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</si>
  <si>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</si>
  <si>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</si>
  <si>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</si>
  <si>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</si>
  <si>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</si>
  <si>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</si>
  <si>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</si>
  <si>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</si>
  <si>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</si>
  <si>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</si>
  <si>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</si>
  <si>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</si>
  <si>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</si>
  <si>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</si>
  <si>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</si>
  <si>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</si>
  <si>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</si>
  <si>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</si>
  <si>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</si>
  <si>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</si>
  <si>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</si>
  <si>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</si>
  <si>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</si>
  <si>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</si>
  <si>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</si>
  <si>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</si>
  <si>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</si>
  <si>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</si>
  <si>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</si>
  <si>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</si>
  <si>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</si>
  <si>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</si>
  <si>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</si>
  <si>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</si>
  <si>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</si>
  <si>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</si>
  <si>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</si>
  <si>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</si>
  <si>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</si>
  <si>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</si>
  <si>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</si>
  <si>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</si>
  <si>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</si>
  <si>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</si>
  <si>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</si>
  <si>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</si>
  <si>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</si>
  <si>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</si>
  <si>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</si>
  <si>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</si>
  <si>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</si>
  <si>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</si>
  <si>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</si>
  <si>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</si>
  <si>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</si>
  <si>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</si>
  <si>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</si>
  <si>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</si>
  <si>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</si>
  <si>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</si>
  <si>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</si>
  <si>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</si>
  <si>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</si>
  <si>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</si>
  <si>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</si>
  <si>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</si>
  <si>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</si>
  <si>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</si>
  <si>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</si>
  <si>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</si>
  <si>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</si>
  <si>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</si>
  <si>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</si>
  <si>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</si>
  <si>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</si>
  <si>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</si>
  <si>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</si>
  <si>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</si>
  <si>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</si>
  <si>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</si>
  <si>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</si>
  <si>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</si>
  <si>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</si>
  <si>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</si>
  <si>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</si>
  <si>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</si>
  <si>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</si>
  <si>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</si>
  <si>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</si>
  <si>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</si>
  <si>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</si>
  <si>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</si>
  <si>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</si>
  <si>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</si>
  <si>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</si>
  <si>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</si>
  <si>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</si>
  <si>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</si>
  <si>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</si>
  <si>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</si>
  <si>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</si>
  <si>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</si>
  <si>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</si>
  <si>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</si>
  <si>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</si>
  <si>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</si>
  <si>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</si>
  <si>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</si>
  <si>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</si>
  <si>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</si>
  <si>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</si>
  <si>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</si>
  <si>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</si>
  <si>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</si>
  <si>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</si>
  <si>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</si>
  <si>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</si>
  <si>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</si>
  <si>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</si>
  <si>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</si>
  <si>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</si>
  <si>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</si>
  <si>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</si>
  <si>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</si>
  <si>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</si>
  <si>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</si>
  <si>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</si>
  <si>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</si>
  <si>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</si>
  <si>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</si>
  <si>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</si>
  <si>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</si>
  <si>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</si>
  <si>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</si>
  <si>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</si>
  <si>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</si>
  <si>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</si>
  <si>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</si>
  <si>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</si>
  <si>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</si>
  <si>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</si>
  <si>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</si>
  <si>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</si>
  <si>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</si>
  <si>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</si>
  <si>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</si>
  <si>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</si>
  <si>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</si>
  <si>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</si>
  <si>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</si>
  <si>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</si>
  <si>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</si>
  <si>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</si>
  <si>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</si>
  <si>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</si>
  <si>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</si>
  <si>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</si>
  <si>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</si>
  <si>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</si>
  <si>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</si>
  <si>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</si>
  <si>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</si>
  <si>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</si>
  <si>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</si>
  <si>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</si>
  <si>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</si>
  <si>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</si>
  <si>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</si>
  <si>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</si>
  <si>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</si>
  <si>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</si>
  <si>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</si>
  <si>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</si>
  <si>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</si>
  <si>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</si>
  <si>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</si>
  <si>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</si>
  <si>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</si>
  <si>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</si>
  <si>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</si>
  <si>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</si>
  <si>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</si>
  <si>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</si>
  <si>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</si>
  <si>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</si>
  <si>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</si>
  <si>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</si>
  <si>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</si>
  <si>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</si>
  <si>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</si>
  <si>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</si>
  <si>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</si>
  <si>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</si>
  <si>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</si>
  <si>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</si>
  <si>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</si>
  <si>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</si>
  <si>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</si>
  <si>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</si>
  <si>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</si>
  <si>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</si>
  <si>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</si>
  <si>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</si>
  <si>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</si>
  <si>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</si>
  <si>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</si>
  <si>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</si>
  <si>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</si>
  <si>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</si>
  <si>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</si>
  <si>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</si>
  <si>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</si>
  <si>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</si>
  <si>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</si>
  <si>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</si>
  <si>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</si>
  <si>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</si>
  <si>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</si>
  <si>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</si>
  <si>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</si>
  <si>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</si>
  <si>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</si>
  <si>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</si>
  <si>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</si>
  <si>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</si>
  <si>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</si>
  <si>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</si>
  <si>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</si>
  <si>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</si>
  <si>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</si>
  <si>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</si>
  <si>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</si>
  <si>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</si>
  <si>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</si>
  <si>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</si>
  <si>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</si>
  <si>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</si>
  <si>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</si>
  <si>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</si>
  <si>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</si>
  <si>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</si>
  <si>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</si>
  <si>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</si>
  <si>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</si>
  <si>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</si>
  <si>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</si>
  <si>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</si>
  <si>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</si>
  <si>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</si>
  <si>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</si>
  <si>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</si>
  <si>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</si>
  <si>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</si>
  <si>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</si>
  <si>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</si>
  <si>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</si>
  <si>
    <t>Groudon</t>
  </si>
  <si>
    <t>Lugia</t>
  </si>
  <si>
    <t>Haxorus</t>
  </si>
  <si>
    <t>Regice</t>
  </si>
  <si>
    <t>Conkeldurr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</si>
</sst>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157"/>
  <sheetViews>
    <sheetView tabSelected="1" topLeftCell="A124" workbookViewId="0">
      <selection activeCell="D157" sqref="D157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2" t="s">
        <v>267</v>
      </c>
      <c r="B6" s="2" t="s">
        <v>268</v>
      </c>
      <c r="C6" s="2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2" t="s">
        <v>267</v>
      </c>
      <c r="B14" s="2" t="s">
        <v>269</v>
      </c>
      <c r="C14" s="2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2" t="s">
        <v>267</v>
      </c>
      <c r="B17" s="2" t="s">
        <v>269</v>
      </c>
      <c r="C17" s="2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2" t="s">
        <v>267</v>
      </c>
      <c r="B26" s="2" t="s">
        <v>264</v>
      </c>
      <c r="C26" s="2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2" t="s">
        <v>267</v>
      </c>
      <c r="B28" s="2" t="s">
        <v>262</v>
      </c>
      <c r="C28" s="2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2" t="s">
        <v>267</v>
      </c>
      <c r="B34" s="2" t="s">
        <v>269</v>
      </c>
      <c r="C34" s="2" t="s">
        <v>270</v>
      </c>
    </row>
    <row r="35" spans="1:4" x14ac:dyDescent="0.25">
      <c r="A35" s="2" t="s">
        <v>267</v>
      </c>
      <c r="B35" s="2" t="s">
        <v>270</v>
      </c>
      <c r="C35" s="2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52" spans="1:3" x14ac:dyDescent="0.25">
      <c r="A52" s="2" t="s">
        <v>262</v>
      </c>
      <c r="B52" s="2" t="s">
        <v>269</v>
      </c>
      <c r="C52" s="2" t="s">
        <v>272</v>
      </c>
    </row>
    <row r="53" spans="1:3" x14ac:dyDescent="0.25">
      <c r="A53" s="2" t="s">
        <v>264</v>
      </c>
      <c r="B53" s="2" t="s">
        <v>266</v>
      </c>
      <c r="C53" s="2" t="s">
        <v>265</v>
      </c>
    </row>
    <row r="54" spans="1:3" x14ac:dyDescent="0.25">
      <c r="A54" s="2" t="s">
        <v>267</v>
      </c>
      <c r="B54" s="2" t="s">
        <v>276</v>
      </c>
      <c r="C54" s="2" t="s">
        <v>272</v>
      </c>
    </row>
    <row r="55" spans="1:3" x14ac:dyDescent="0.25">
      <c r="A55" s="2" t="s">
        <v>267</v>
      </c>
      <c r="B55" s="2" t="s">
        <v>271</v>
      </c>
      <c r="C55" s="2" t="s">
        <v>269</v>
      </c>
    </row>
    <row r="56" spans="1:3" x14ac:dyDescent="0.25">
      <c r="A56" s="2" t="s">
        <v>261</v>
      </c>
      <c r="B56" s="2" t="s">
        <v>266</v>
      </c>
      <c r="C56" s="2" t="s">
        <v>273</v>
      </c>
    </row>
    <row r="57" spans="1:3" x14ac:dyDescent="0.25">
      <c r="A57" s="2" t="s">
        <v>280</v>
      </c>
      <c r="B57" s="2" t="s">
        <v>269</v>
      </c>
      <c r="C57" s="2" t="s">
        <v>272</v>
      </c>
    </row>
    <row r="58" spans="1:3" x14ac:dyDescent="0.25">
      <c r="A58" s="2" t="s">
        <v>267</v>
      </c>
      <c r="B58" s="2" t="s">
        <v>269</v>
      </c>
      <c r="C58" s="2" t="s">
        <v>262</v>
      </c>
    </row>
    <row r="59" spans="1:3" x14ac:dyDescent="0.25">
      <c r="A59" s="2" t="s">
        <v>262</v>
      </c>
    </row>
    <row r="60" spans="1:3" x14ac:dyDescent="0.25">
      <c r="A60" s="2" t="s">
        <v>262</v>
      </c>
      <c r="B60" s="2" t="s">
        <v>269</v>
      </c>
      <c r="C60" s="2" t="s">
        <v>272</v>
      </c>
    </row>
    <row r="61" spans="1:3" x14ac:dyDescent="0.25">
      <c r="A61" s="2" t="s">
        <v>269</v>
      </c>
      <c r="B61" s="2" t="s">
        <v>265</v>
      </c>
      <c r="C61" s="2" t="s">
        <v>272</v>
      </c>
    </row>
    <row r="62" spans="1:3" x14ac:dyDescent="0.25">
      <c r="A62" s="2" t="s">
        <v>264</v>
      </c>
      <c r="B62" s="2" t="s">
        <v>267</v>
      </c>
      <c r="C62" s="2" t="s">
        <v>265</v>
      </c>
    </row>
    <row r="63" spans="1:3" x14ac:dyDescent="0.25">
      <c r="A63" s="2" t="s">
        <v>262</v>
      </c>
      <c r="B63" s="2" t="s">
        <v>269</v>
      </c>
      <c r="C63" s="2" t="s">
        <v>272</v>
      </c>
    </row>
    <row r="64" spans="1:3" x14ac:dyDescent="0.25">
      <c r="A64" s="2" t="s">
        <v>264</v>
      </c>
      <c r="B64" s="2" t="s">
        <v>269</v>
      </c>
      <c r="C64" s="2" t="s">
        <v>270</v>
      </c>
    </row>
    <row r="65" spans="1:3" x14ac:dyDescent="0.25">
      <c r="A65" s="2" t="s">
        <v>269</v>
      </c>
      <c r="B65" s="2" t="s">
        <v>267</v>
      </c>
    </row>
    <row r="66" spans="1:3" x14ac:dyDescent="0.25">
      <c r="A66" s="2" t="s">
        <v>262</v>
      </c>
      <c r="B66" s="2" t="s">
        <v>269</v>
      </c>
      <c r="C66" s="2" t="s">
        <v>271</v>
      </c>
    </row>
    <row r="67" spans="1:3" x14ac:dyDescent="0.25">
      <c r="A67" s="2" t="s">
        <v>269</v>
      </c>
      <c r="B67" s="2" t="s">
        <v>270</v>
      </c>
      <c r="C67" s="2" t="s">
        <v>272</v>
      </c>
    </row>
    <row r="68" spans="1:3" x14ac:dyDescent="0.25">
      <c r="A68" s="2" t="s">
        <v>272</v>
      </c>
      <c r="B68" s="2" t="s">
        <v>269</v>
      </c>
    </row>
    <row r="69" spans="1:3" x14ac:dyDescent="0.25">
      <c r="A69" s="2" t="s">
        <v>272</v>
      </c>
      <c r="B69" s="2" t="s">
        <v>271</v>
      </c>
      <c r="C69" s="2" t="s">
        <v>265</v>
      </c>
    </row>
    <row r="70" spans="1:3" x14ac:dyDescent="0.25">
      <c r="A70" s="2" t="s">
        <v>267</v>
      </c>
      <c r="B70" s="2" t="s">
        <v>269</v>
      </c>
      <c r="C70" s="2" t="s">
        <v>272</v>
      </c>
    </row>
    <row r="71" spans="1:3" x14ac:dyDescent="0.25">
      <c r="A71" s="2" t="s">
        <v>265</v>
      </c>
      <c r="B71" s="2" t="s">
        <v>269</v>
      </c>
      <c r="C71" s="2" t="s">
        <v>266</v>
      </c>
    </row>
    <row r="72" spans="1:3" x14ac:dyDescent="0.25">
      <c r="A72" s="2" t="s">
        <v>279</v>
      </c>
      <c r="B72" s="2" t="s">
        <v>266</v>
      </c>
      <c r="C72" s="2" t="s">
        <v>264</v>
      </c>
    </row>
    <row r="73" spans="1:3" x14ac:dyDescent="0.25">
      <c r="A73" s="2" t="s">
        <v>280</v>
      </c>
      <c r="B73" s="2" t="s">
        <v>262</v>
      </c>
      <c r="C73" s="2" t="s">
        <v>270</v>
      </c>
    </row>
    <row r="74" spans="1:3" x14ac:dyDescent="0.25">
      <c r="A74" s="2" t="s">
        <v>269</v>
      </c>
      <c r="B74" s="2" t="s">
        <v>262</v>
      </c>
      <c r="C74" s="2" t="s">
        <v>272</v>
      </c>
    </row>
    <row r="75" spans="1:3" x14ac:dyDescent="0.25">
      <c r="A75" s="2" t="s">
        <v>272</v>
      </c>
      <c r="B75" s="2" t="s">
        <v>261</v>
      </c>
      <c r="C75" s="2" t="s">
        <v>284</v>
      </c>
    </row>
    <row r="76" spans="1:3" x14ac:dyDescent="0.25">
      <c r="A76" s="2" t="s">
        <v>267</v>
      </c>
      <c r="B76" s="2" t="s">
        <v>270</v>
      </c>
      <c r="C76" s="2" t="s">
        <v>272</v>
      </c>
    </row>
    <row r="77" spans="1:3" x14ac:dyDescent="0.25">
      <c r="A77" s="2" t="s">
        <v>272</v>
      </c>
      <c r="B77" s="2" t="s">
        <v>269</v>
      </c>
      <c r="C77" s="2" t="s">
        <v>267</v>
      </c>
    </row>
    <row r="78" spans="1:3" x14ac:dyDescent="0.25">
      <c r="A78" s="2" t="s">
        <v>272</v>
      </c>
      <c r="B78" s="2" t="s">
        <v>262</v>
      </c>
      <c r="C78" s="2" t="s">
        <v>269</v>
      </c>
    </row>
    <row r="79" spans="1:3" x14ac:dyDescent="0.25">
      <c r="A79" s="2" t="s">
        <v>272</v>
      </c>
      <c r="B79" s="2" t="s">
        <v>269</v>
      </c>
      <c r="C79" s="2" t="s">
        <v>262</v>
      </c>
    </row>
    <row r="80" spans="1:3" x14ac:dyDescent="0.25">
      <c r="A80" s="2" t="s">
        <v>264</v>
      </c>
      <c r="B80" s="2" t="s">
        <v>262</v>
      </c>
      <c r="C80" s="2" t="s">
        <v>272</v>
      </c>
    </row>
    <row r="81" spans="1:3" x14ac:dyDescent="0.25">
      <c r="A81" s="2" t="s">
        <v>267</v>
      </c>
      <c r="B81" s="2" t="s">
        <v>269</v>
      </c>
      <c r="C81" s="2" t="s">
        <v>270</v>
      </c>
    </row>
    <row r="82" spans="1:3" x14ac:dyDescent="0.25">
      <c r="A82" s="2" t="s">
        <v>272</v>
      </c>
      <c r="B82" s="2" t="s">
        <v>269</v>
      </c>
      <c r="C82" s="2" t="s">
        <v>267</v>
      </c>
    </row>
    <row r="83" spans="1:3" x14ac:dyDescent="0.25">
      <c r="A83" s="2" t="s">
        <v>262</v>
      </c>
      <c r="B83" s="2" t="s">
        <v>266</v>
      </c>
      <c r="C83" s="2" t="s">
        <v>264</v>
      </c>
    </row>
    <row r="84" spans="1:3" x14ac:dyDescent="0.25">
      <c r="A84" s="2" t="s">
        <v>272</v>
      </c>
      <c r="B84" s="2" t="s">
        <v>269</v>
      </c>
      <c r="C84" s="2" t="s">
        <v>262</v>
      </c>
    </row>
    <row r="85" spans="1:3" x14ac:dyDescent="0.25">
      <c r="A85" s="2" t="s">
        <v>272</v>
      </c>
      <c r="B85" s="2" t="s">
        <v>270</v>
      </c>
      <c r="C85" s="2" t="s">
        <v>262</v>
      </c>
    </row>
    <row r="86" spans="1:3" x14ac:dyDescent="0.25">
      <c r="A86" s="2" t="s">
        <v>270</v>
      </c>
      <c r="B86" s="2" t="s">
        <v>276</v>
      </c>
      <c r="C86" s="2" t="s">
        <v>272</v>
      </c>
    </row>
    <row r="87" spans="1:3" x14ac:dyDescent="0.25">
      <c r="A87" s="2" t="s">
        <v>262</v>
      </c>
      <c r="B87" s="2" t="s">
        <v>269</v>
      </c>
      <c r="C87" s="2" t="s">
        <v>76</v>
      </c>
    </row>
    <row r="88" spans="1:3" x14ac:dyDescent="0.25">
      <c r="A88" s="2" t="s">
        <v>270</v>
      </c>
      <c r="B88" s="2" t="s">
        <v>267</v>
      </c>
      <c r="C88" s="2" t="s">
        <v>269</v>
      </c>
    </row>
    <row r="89" spans="1:3" x14ac:dyDescent="0.25">
      <c r="A89" s="2" t="s">
        <v>261</v>
      </c>
      <c r="B89" s="2" t="s">
        <v>273</v>
      </c>
      <c r="C89" s="2" t="s">
        <v>272</v>
      </c>
    </row>
    <row r="90" spans="1:3" x14ac:dyDescent="0.25">
      <c r="A90" s="2" t="s">
        <v>267</v>
      </c>
      <c r="B90" s="2" t="s">
        <v>270</v>
      </c>
      <c r="C90" s="2" t="s">
        <v>261</v>
      </c>
    </row>
    <row r="91" spans="1:3" x14ac:dyDescent="0.25">
      <c r="A91" s="2" t="s">
        <v>270</v>
      </c>
      <c r="B91" s="2" t="s">
        <v>267</v>
      </c>
      <c r="C91" s="2" t="s">
        <v>269</v>
      </c>
    </row>
    <row r="92" spans="1:3" x14ac:dyDescent="0.25">
      <c r="A92" s="2" t="s">
        <v>269</v>
      </c>
      <c r="B92" s="2" t="s">
        <v>264</v>
      </c>
      <c r="C92" s="2" t="s">
        <v>272</v>
      </c>
    </row>
    <row r="93" spans="1:3" x14ac:dyDescent="0.25">
      <c r="A93" s="2" t="s">
        <v>272</v>
      </c>
      <c r="B93" s="2" t="s">
        <v>265</v>
      </c>
      <c r="C93" s="2" t="s">
        <v>269</v>
      </c>
    </row>
    <row r="94" spans="1:3" x14ac:dyDescent="0.25">
      <c r="A94" s="2" t="s">
        <v>270</v>
      </c>
      <c r="B94" s="2" t="s">
        <v>275</v>
      </c>
      <c r="C94" s="2" t="s">
        <v>262</v>
      </c>
    </row>
    <row r="95" spans="1:3" x14ac:dyDescent="0.25">
      <c r="A95" s="2" t="s">
        <v>279</v>
      </c>
      <c r="B95" s="2" t="s">
        <v>261</v>
      </c>
      <c r="C95" s="2" t="s">
        <v>272</v>
      </c>
    </row>
    <row r="96" spans="1:3" x14ac:dyDescent="0.25">
      <c r="A96" s="2" t="s">
        <v>272</v>
      </c>
      <c r="B96" s="2" t="s">
        <v>267</v>
      </c>
    </row>
    <row r="97" spans="1:3" x14ac:dyDescent="0.25">
      <c r="A97" s="2" t="s">
        <v>264</v>
      </c>
      <c r="B97" s="2" t="s">
        <v>271</v>
      </c>
      <c r="C97" s="2" t="s">
        <v>265</v>
      </c>
    </row>
    <row r="98" spans="1:3" x14ac:dyDescent="0.25">
      <c r="A98" s="2" t="s">
        <v>272</v>
      </c>
      <c r="B98" s="2" t="s">
        <v>265</v>
      </c>
    </row>
    <row r="99" spans="1:3" x14ac:dyDescent="0.25">
      <c r="A99" s="2" t="s">
        <v>272</v>
      </c>
      <c r="B99" s="2" t="s">
        <v>269</v>
      </c>
      <c r="C99" s="2" t="s">
        <v>262</v>
      </c>
    </row>
    <row r="100" spans="1:3" x14ac:dyDescent="0.25">
      <c r="A100" s="2" t="s">
        <v>272</v>
      </c>
      <c r="B100" s="2" t="s">
        <v>269</v>
      </c>
      <c r="C100" s="2" t="s">
        <v>279</v>
      </c>
    </row>
    <row r="101" spans="1:3" x14ac:dyDescent="0.25">
      <c r="A101" s="2" t="s">
        <v>272</v>
      </c>
      <c r="B101" s="2" t="s">
        <v>269</v>
      </c>
      <c r="C101" s="2" t="s">
        <v>267</v>
      </c>
    </row>
    <row r="102" spans="1:3" x14ac:dyDescent="0.25">
      <c r="A102" s="2" t="s">
        <v>272</v>
      </c>
      <c r="B102" s="2" t="s">
        <v>269</v>
      </c>
      <c r="C102" s="2" t="s">
        <v>262</v>
      </c>
    </row>
    <row r="103" spans="1:3" x14ac:dyDescent="0.25">
      <c r="A103" s="2" t="s">
        <v>273</v>
      </c>
      <c r="B103" s="2" t="s">
        <v>271</v>
      </c>
      <c r="C103" s="2" t="s">
        <v>285</v>
      </c>
    </row>
    <row r="104" spans="1:3" x14ac:dyDescent="0.25">
      <c r="A104" s="2" t="s">
        <v>269</v>
      </c>
      <c r="B104" s="2" t="s">
        <v>267</v>
      </c>
      <c r="C104" s="2" t="s">
        <v>272</v>
      </c>
    </row>
    <row r="105" spans="1:3" x14ac:dyDescent="0.25">
      <c r="A105" s="2" t="s">
        <v>267</v>
      </c>
      <c r="B105" s="2" t="s">
        <v>269</v>
      </c>
      <c r="C105" s="2" t="s">
        <v>262</v>
      </c>
    </row>
    <row r="106" spans="1:3" x14ac:dyDescent="0.25">
      <c r="A106" s="2" t="s">
        <v>269</v>
      </c>
      <c r="B106" s="2" t="s">
        <v>262</v>
      </c>
      <c r="C106" s="2" t="s">
        <v>272</v>
      </c>
    </row>
    <row r="107" spans="1:3" x14ac:dyDescent="0.25">
      <c r="A107" s="2" t="s">
        <v>272</v>
      </c>
      <c r="B107" s="2" t="s">
        <v>270</v>
      </c>
      <c r="C107" s="2" t="s">
        <v>262</v>
      </c>
    </row>
    <row r="108" spans="1:3" x14ac:dyDescent="0.25">
      <c r="A108" s="2" t="s">
        <v>272</v>
      </c>
      <c r="B108" s="2" t="s">
        <v>269</v>
      </c>
      <c r="C108" s="2" t="s">
        <v>262</v>
      </c>
    </row>
    <row r="109" spans="1:3" x14ac:dyDescent="0.25">
      <c r="A109" s="2" t="s">
        <v>270</v>
      </c>
      <c r="B109" s="11" t="s">
        <v>269</v>
      </c>
      <c r="C109" s="2" t="s">
        <v>271</v>
      </c>
    </row>
    <row r="110" spans="1:3" x14ac:dyDescent="0.25">
      <c r="A110" s="2" t="s">
        <v>286</v>
      </c>
      <c r="B110" s="2" t="s">
        <v>269</v>
      </c>
      <c r="C110" s="2" t="s">
        <v>271</v>
      </c>
    </row>
    <row r="111" spans="1:3" x14ac:dyDescent="0.25">
      <c r="A111" s="2" t="s">
        <v>272</v>
      </c>
      <c r="B111" s="2" t="s">
        <v>267</v>
      </c>
      <c r="C111" s="2" t="s">
        <v>264</v>
      </c>
    </row>
    <row r="112" spans="1:3" x14ac:dyDescent="0.25">
      <c r="A112" s="2" t="s">
        <v>273</v>
      </c>
      <c r="B112" s="2" t="s">
        <v>269</v>
      </c>
      <c r="C112" s="2" t="s">
        <v>270</v>
      </c>
    </row>
    <row r="113" spans="1:3" x14ac:dyDescent="0.25">
      <c r="A113" s="2" t="s">
        <v>270</v>
      </c>
      <c r="B113" s="2" t="s">
        <v>269</v>
      </c>
      <c r="C113" s="2" t="s">
        <v>262</v>
      </c>
    </row>
    <row r="114" spans="1:3" x14ac:dyDescent="0.25">
      <c r="A114" s="2" t="s">
        <v>262</v>
      </c>
      <c r="B114" s="2" t="s">
        <v>269</v>
      </c>
      <c r="C114" s="2" t="s">
        <v>272</v>
      </c>
    </row>
    <row r="115" spans="1:3" x14ac:dyDescent="0.25">
      <c r="A115" s="2" t="s">
        <v>262</v>
      </c>
      <c r="B115" s="2" t="s">
        <v>275</v>
      </c>
      <c r="C115" s="2" t="s">
        <v>269</v>
      </c>
    </row>
    <row r="116" spans="1:3" x14ac:dyDescent="0.25">
      <c r="A116" s="2" t="s">
        <v>262</v>
      </c>
      <c r="B116" s="2" t="s">
        <v>263</v>
      </c>
      <c r="C116" s="11" t="s">
        <v>271</v>
      </c>
    </row>
    <row r="117" spans="1:3" x14ac:dyDescent="0.25">
      <c r="A117" s="2" t="s">
        <v>270</v>
      </c>
      <c r="B117" s="2" t="s">
        <v>263</v>
      </c>
      <c r="C117" s="2" t="s">
        <v>269</v>
      </c>
    </row>
    <row r="118" spans="1:3" x14ac:dyDescent="0.25">
      <c r="A118" s="2" t="s">
        <v>272</v>
      </c>
      <c r="B118" s="2" t="s">
        <v>269</v>
      </c>
      <c r="C118" s="2" t="s">
        <v>262</v>
      </c>
    </row>
    <row r="119" spans="1:3" x14ac:dyDescent="0.25">
      <c r="A119" s="2" t="s">
        <v>272</v>
      </c>
      <c r="B119" s="2" t="s">
        <v>269</v>
      </c>
      <c r="C119" s="2" t="s">
        <v>264</v>
      </c>
    </row>
    <row r="120" spans="1:3" x14ac:dyDescent="0.25">
      <c r="A120" s="2" t="s">
        <v>262</v>
      </c>
      <c r="B120" s="2" t="s">
        <v>269</v>
      </c>
      <c r="C120" s="2" t="s">
        <v>272</v>
      </c>
    </row>
    <row r="121" spans="1:3" x14ac:dyDescent="0.25">
      <c r="A121" s="2" t="s">
        <v>273</v>
      </c>
      <c r="B121" s="2" t="s">
        <v>261</v>
      </c>
      <c r="C121" s="2" t="s">
        <v>266</v>
      </c>
    </row>
    <row r="122" spans="1:3" x14ac:dyDescent="0.25">
      <c r="A122" s="2" t="s">
        <v>272</v>
      </c>
      <c r="B122" s="2" t="s">
        <v>269</v>
      </c>
      <c r="C122" s="2" t="s">
        <v>265</v>
      </c>
    </row>
    <row r="123" spans="1:3" x14ac:dyDescent="0.25">
      <c r="A123" s="2" t="s">
        <v>262</v>
      </c>
      <c r="B123" s="2" t="s">
        <v>269</v>
      </c>
      <c r="C123" s="2" t="s">
        <v>272</v>
      </c>
    </row>
    <row r="124" spans="1:3" x14ac:dyDescent="0.25">
      <c r="A124" s="2" t="s">
        <v>267</v>
      </c>
      <c r="B124" s="2" t="s">
        <v>271</v>
      </c>
      <c r="C124" s="2" t="s">
        <v>270</v>
      </c>
    </row>
    <row r="125" spans="1:3" x14ac:dyDescent="0.25">
      <c r="A125" s="2" t="s">
        <v>267</v>
      </c>
      <c r="B125" s="2" t="s">
        <v>269</v>
      </c>
      <c r="C125" s="2" t="s">
        <v>270</v>
      </c>
    </row>
    <row r="126" spans="1:3" x14ac:dyDescent="0.25">
      <c r="A126" s="2" t="s">
        <v>264</v>
      </c>
      <c r="B126" s="2" t="s">
        <v>280</v>
      </c>
      <c r="C126" s="2" t="s">
        <v>265</v>
      </c>
    </row>
    <row r="127" spans="1:3" x14ac:dyDescent="0.25">
      <c r="A127" s="2" t="s">
        <v>269</v>
      </c>
      <c r="B127" s="2" t="s">
        <v>280</v>
      </c>
      <c r="C127" s="2" t="s">
        <v>262</v>
      </c>
    </row>
    <row r="128" spans="1:3" x14ac:dyDescent="0.25">
      <c r="A128" s="2" t="s">
        <v>262</v>
      </c>
      <c r="B128" s="2" t="s">
        <v>269</v>
      </c>
      <c r="C128" s="2" t="s">
        <v>270</v>
      </c>
    </row>
    <row r="129" spans="1:3" x14ac:dyDescent="0.25">
      <c r="A129" s="2" t="s">
        <v>272</v>
      </c>
      <c r="B129" s="2" t="s">
        <v>269</v>
      </c>
      <c r="C129" s="2" t="s">
        <v>262</v>
      </c>
    </row>
    <row r="130" spans="1:3" x14ac:dyDescent="0.25">
      <c r="A130" s="2" t="s">
        <v>264</v>
      </c>
      <c r="B130" s="2" t="s">
        <v>271</v>
      </c>
    </row>
    <row r="131" spans="1:3" x14ac:dyDescent="0.25">
      <c r="A131" s="2" t="s">
        <v>272</v>
      </c>
      <c r="B131" s="2" t="s">
        <v>269</v>
      </c>
      <c r="C131" s="2" t="s">
        <v>262</v>
      </c>
    </row>
    <row r="132" spans="1:3" x14ac:dyDescent="0.25">
      <c r="A132" s="2" t="s">
        <v>264</v>
      </c>
      <c r="B132" s="2" t="s">
        <v>269</v>
      </c>
      <c r="C132" s="2" t="s">
        <v>267</v>
      </c>
    </row>
    <row r="133" spans="1:3" x14ac:dyDescent="0.25">
      <c r="A133" s="2" t="s">
        <v>270</v>
      </c>
      <c r="B133" s="2" t="s">
        <v>264</v>
      </c>
      <c r="C133" s="2" t="s">
        <v>269</v>
      </c>
    </row>
    <row r="134" spans="1:3" x14ac:dyDescent="0.25">
      <c r="A134" s="2" t="s">
        <v>287</v>
      </c>
      <c r="B134" s="2" t="s">
        <v>275</v>
      </c>
      <c r="C134" s="2" t="s">
        <v>269</v>
      </c>
    </row>
    <row r="135" spans="1:3" x14ac:dyDescent="0.25">
      <c r="A135" s="2" t="s">
        <v>272</v>
      </c>
      <c r="B135" s="2" t="s">
        <v>262</v>
      </c>
      <c r="C135" s="2" t="s">
        <v>269</v>
      </c>
    </row>
    <row r="136" spans="1:3" x14ac:dyDescent="0.25">
      <c r="A136" s="2" t="s">
        <v>269</v>
      </c>
      <c r="B136" s="2" t="s">
        <v>280</v>
      </c>
      <c r="C136" s="2" t="s">
        <v>268</v>
      </c>
    </row>
    <row r="137" spans="1:3" x14ac:dyDescent="0.25">
      <c r="A137" s="2" t="s">
        <v>266</v>
      </c>
      <c r="B137" s="2" t="s">
        <v>265</v>
      </c>
      <c r="C137" s="2" t="s">
        <v>262</v>
      </c>
    </row>
    <row r="138" spans="1:3" x14ac:dyDescent="0.25">
      <c r="A138" s="2" t="s">
        <v>267</v>
      </c>
      <c r="B138" s="2" t="s">
        <v>269</v>
      </c>
      <c r="C138" s="2" t="s">
        <v>272</v>
      </c>
    </row>
    <row r="139" spans="1:3" x14ac:dyDescent="0.25">
      <c r="A139" s="2" t="s">
        <v>269</v>
      </c>
      <c r="B139" s="2" t="s">
        <v>267</v>
      </c>
      <c r="C139" s="2" t="s">
        <v>262</v>
      </c>
    </row>
    <row r="140" spans="1:3" x14ac:dyDescent="0.25">
      <c r="A140" s="2" t="s">
        <v>269</v>
      </c>
      <c r="B140" s="2" t="s">
        <v>265</v>
      </c>
      <c r="C140" s="2" t="s">
        <v>272</v>
      </c>
    </row>
    <row r="141" spans="1:3" x14ac:dyDescent="0.25">
      <c r="A141" s="2" t="s">
        <v>269</v>
      </c>
      <c r="B141" s="2" t="s">
        <v>275</v>
      </c>
      <c r="C141" s="2" t="s">
        <v>271</v>
      </c>
    </row>
    <row r="142" spans="1:3" x14ac:dyDescent="0.25">
      <c r="A142" s="2" t="s">
        <v>272</v>
      </c>
      <c r="B142" s="2" t="s">
        <v>262</v>
      </c>
      <c r="C142" s="2" t="s">
        <v>270</v>
      </c>
    </row>
    <row r="143" spans="1:3" x14ac:dyDescent="0.25">
      <c r="A143" s="2" t="s">
        <v>262</v>
      </c>
    </row>
    <row r="144" spans="1:3" x14ac:dyDescent="0.25">
      <c r="A144" s="2" t="s">
        <v>262</v>
      </c>
      <c r="B144" s="2" t="s">
        <v>269</v>
      </c>
      <c r="C144" s="2" t="s">
        <v>272</v>
      </c>
    </row>
    <row r="145" spans="1:3" x14ac:dyDescent="0.25">
      <c r="A145" s="2" t="s">
        <v>269</v>
      </c>
      <c r="B145" s="2" t="s">
        <v>262</v>
      </c>
      <c r="C145" s="2" t="s">
        <v>272</v>
      </c>
    </row>
    <row r="146" spans="1:3" x14ac:dyDescent="0.25">
      <c r="A146" s="2" t="s">
        <v>267</v>
      </c>
      <c r="B146" s="2" t="s">
        <v>269</v>
      </c>
      <c r="C146" s="2" t="s">
        <v>271</v>
      </c>
    </row>
    <row r="147" spans="1:3" x14ac:dyDescent="0.25">
      <c r="A147" s="2" t="s">
        <v>262</v>
      </c>
      <c r="B147" s="2" t="s">
        <v>269</v>
      </c>
      <c r="C147" s="2" t="s">
        <v>267</v>
      </c>
    </row>
    <row r="148" spans="1:3" x14ac:dyDescent="0.25">
      <c r="A148" s="2" t="s">
        <v>269</v>
      </c>
      <c r="B148" s="2" t="s">
        <v>262</v>
      </c>
      <c r="C148" s="2" t="s">
        <v>272</v>
      </c>
    </row>
    <row r="149" spans="1:3" x14ac:dyDescent="0.25">
      <c r="A149" s="2" t="s">
        <v>270</v>
      </c>
      <c r="B149" s="2" t="s">
        <v>262</v>
      </c>
      <c r="C149" s="2" t="s">
        <v>273</v>
      </c>
    </row>
    <row r="150" spans="1:3" x14ac:dyDescent="0.25">
      <c r="A150" s="2" t="s">
        <v>288</v>
      </c>
      <c r="B150" s="2" t="s">
        <v>275</v>
      </c>
      <c r="C150" s="2" t="s">
        <v>269</v>
      </c>
    </row>
    <row r="151" spans="1:3" x14ac:dyDescent="0.25">
      <c r="A151" s="2" t="s">
        <v>269</v>
      </c>
      <c r="B151" s="2" t="s">
        <v>284</v>
      </c>
      <c r="C151" s="2" t="s">
        <v>272</v>
      </c>
    </row>
    <row r="152" spans="1:3" x14ac:dyDescent="0.25">
      <c r="A152" s="2" t="s">
        <v>272</v>
      </c>
      <c r="B152" s="2" t="s">
        <v>262</v>
      </c>
      <c r="C152" s="2" t="s">
        <v>269</v>
      </c>
    </row>
    <row r="153" spans="1:3" x14ac:dyDescent="0.25">
      <c r="A153" s="2" t="s">
        <v>269</v>
      </c>
      <c r="B153" s="2" t="s">
        <v>280</v>
      </c>
      <c r="C153" s="2" t="s">
        <v>267</v>
      </c>
    </row>
    <row r="154" spans="1:3" x14ac:dyDescent="0.25">
      <c r="A154" s="2" t="s">
        <v>267</v>
      </c>
      <c r="B154" s="2" t="s">
        <v>269</v>
      </c>
      <c r="C154" s="2" t="s">
        <v>272</v>
      </c>
    </row>
    <row r="155" spans="1:3" x14ac:dyDescent="0.25">
      <c r="A155" s="2" t="s">
        <v>262</v>
      </c>
      <c r="B155" s="2" t="s">
        <v>269</v>
      </c>
      <c r="C155" s="2" t="s">
        <v>272</v>
      </c>
    </row>
    <row r="156" spans="1:3" x14ac:dyDescent="0.25">
      <c r="A156" s="2" t="s">
        <v>262</v>
      </c>
      <c r="B156" s="2" t="s">
        <v>269</v>
      </c>
      <c r="C156" s="2" t="s">
        <v>270</v>
      </c>
    </row>
    <row r="157" spans="1:3" x14ac:dyDescent="0.25">
      <c r="A157" s="2" t="s">
        <v>269</v>
      </c>
      <c r="B157" s="2" t="s">
        <v>265</v>
      </c>
      <c r="C157" s="2" t="s">
        <v>267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A2:C20 F12 A22:C1048576 A21:B21 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C7" sqref="C7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47</v>
      </c>
      <c r="B2" s="8">
        <f>COUNTIF(History!A:C,A2)</f>
        <v>63</v>
      </c>
      <c r="C2" s="8">
        <f>COUNTIF(History!A:A,A2)</f>
        <v>29</v>
      </c>
    </row>
    <row r="3" spans="1:3" x14ac:dyDescent="0.25">
      <c r="A3" s="9" t="s">
        <v>21</v>
      </c>
      <c r="B3" s="8">
        <f>COUNTIF(History!A:C,A3)</f>
        <v>65</v>
      </c>
      <c r="C3" s="8">
        <f>COUNTIF(History!A:A,A3)</f>
        <v>27</v>
      </c>
    </row>
    <row r="4" spans="1:3" x14ac:dyDescent="0.25">
      <c r="A4" s="9" t="s">
        <v>87</v>
      </c>
      <c r="B4" s="8">
        <f>COUNTIF(History!A:C,A4)</f>
        <v>93</v>
      </c>
      <c r="C4" s="8">
        <f>COUNTIF(History!A:A,A4)</f>
        <v>22</v>
      </c>
    </row>
    <row r="5" spans="1:3" x14ac:dyDescent="0.25">
      <c r="A5" s="9" t="s">
        <v>112</v>
      </c>
      <c r="B5" s="8">
        <f>COUNTIF(History!A:C,A5)</f>
        <v>48</v>
      </c>
      <c r="C5" s="8">
        <f>COUNTIF(History!A:A,A5)</f>
        <v>20</v>
      </c>
    </row>
    <row r="6" spans="1:3" x14ac:dyDescent="0.25">
      <c r="A6" s="9" t="s">
        <v>33</v>
      </c>
      <c r="B6" s="8">
        <f>COUNTIF(History!A:C,A6)</f>
        <v>37</v>
      </c>
      <c r="C6" s="8">
        <f>COUNTIF(History!A:A,A6)</f>
        <v>13</v>
      </c>
    </row>
    <row r="7" spans="1:3" x14ac:dyDescent="0.25">
      <c r="A7" s="9" t="s">
        <v>12</v>
      </c>
      <c r="B7" s="8">
        <f>COUNTIF(History!A:C,A7)</f>
        <v>19</v>
      </c>
      <c r="C7" s="8">
        <f>COUNTIF(History!A:A,A7)</f>
        <v>11</v>
      </c>
    </row>
    <row r="8" spans="1:3" x14ac:dyDescent="0.25">
      <c r="A8" s="9" t="s">
        <v>97</v>
      </c>
      <c r="B8" s="8">
        <f>COUNTIF(History!A:C,A8)</f>
        <v>28</v>
      </c>
      <c r="C8" s="8">
        <f>COUNTIF(History!A:A,A8)</f>
        <v>6</v>
      </c>
    </row>
    <row r="9" spans="1:3" x14ac:dyDescent="0.25">
      <c r="A9" s="9" t="s">
        <v>52</v>
      </c>
      <c r="B9" s="8">
        <f>COUNTIF(History!A:C,A9)</f>
        <v>14</v>
      </c>
      <c r="C9" s="8">
        <f>COUNTIF(History!A:A,A9)</f>
        <v>4</v>
      </c>
    </row>
    <row r="10" spans="1:3" x14ac:dyDescent="0.25">
      <c r="A10" s="9" t="s">
        <v>98</v>
      </c>
      <c r="B10" s="8">
        <f>COUNTIF(History!A:C,A10)</f>
        <v>13</v>
      </c>
      <c r="C10" s="8">
        <f>COUNTIF(History!A:A,A10)</f>
        <v>4</v>
      </c>
    </row>
    <row r="11" spans="1:3" x14ac:dyDescent="0.25">
      <c r="A11" s="9" t="s">
        <v>122</v>
      </c>
      <c r="B11" s="8">
        <f>COUNTIF(History!A:C,A11)</f>
        <v>8</v>
      </c>
      <c r="C11" s="8">
        <f>COUNTIF(History!A:A,A11)</f>
        <v>4</v>
      </c>
    </row>
    <row r="12" spans="1:3" x14ac:dyDescent="0.25">
      <c r="A12" s="9" t="s">
        <v>46</v>
      </c>
      <c r="B12" s="8">
        <f>COUNTIF(History!A:C,A12)</f>
        <v>8</v>
      </c>
      <c r="C12" s="8">
        <f>COUNTIF(History!A:A,A12)</f>
        <v>2</v>
      </c>
    </row>
    <row r="13" spans="1:3" x14ac:dyDescent="0.25">
      <c r="A13" s="9" t="s">
        <v>35</v>
      </c>
      <c r="B13" s="8">
        <f>COUNTIF(History!A:C,A13)</f>
        <v>19</v>
      </c>
      <c r="C13" s="8">
        <f>COUNTIF(History!A:A,A13)</f>
        <v>2</v>
      </c>
    </row>
    <row r="14" spans="1:3" x14ac:dyDescent="0.25">
      <c r="A14" s="9" t="s">
        <v>7</v>
      </c>
      <c r="B14" s="8">
        <f>COUNTIF(History!A:C,A14)</f>
        <v>10</v>
      </c>
      <c r="C14" s="8">
        <f>COUNTIF(History!A:A,A14)</f>
        <v>2</v>
      </c>
    </row>
    <row r="15" spans="1:3" x14ac:dyDescent="0.25">
      <c r="A15" s="9" t="s">
        <v>90</v>
      </c>
      <c r="B15" s="8">
        <f>COUNTIF(History!A:C,A15)</f>
        <v>7</v>
      </c>
      <c r="C15" s="8">
        <f>COUNTIF(History!A:A,A15)</f>
        <v>2</v>
      </c>
    </row>
    <row r="16" spans="1:3" x14ac:dyDescent="0.25">
      <c r="A16" s="9" t="s">
        <v>101</v>
      </c>
      <c r="B16" s="8">
        <f>COUNTIF(History!A:C,A16)</f>
        <v>4</v>
      </c>
      <c r="C16" s="8">
        <f>COUNTIF(History!A:A,A16)</f>
        <v>2</v>
      </c>
    </row>
    <row r="17" spans="1:3" x14ac:dyDescent="0.25">
      <c r="A17" s="9" t="s">
        <v>137</v>
      </c>
      <c r="B17" s="8">
        <f>COUNTIF(History!A:C,A17)</f>
        <v>3</v>
      </c>
      <c r="C17" s="8">
        <f>COUNTIF(History!A:A,A17)</f>
        <v>1</v>
      </c>
    </row>
    <row r="18" spans="1:3" x14ac:dyDescent="0.25">
      <c r="A18" s="9" t="s">
        <v>113</v>
      </c>
      <c r="B18" s="8">
        <f>COUNTIF(History!A:C,A18)</f>
        <v>2</v>
      </c>
      <c r="C18" s="8">
        <f>COUNTIF(History!A:A,A18)</f>
        <v>1</v>
      </c>
    </row>
    <row r="19" spans="1:3" x14ac:dyDescent="0.25">
      <c r="A19" s="9" t="s">
        <v>105</v>
      </c>
      <c r="B19" s="8">
        <f>COUNTIF(History!A:C,A19)</f>
        <v>1</v>
      </c>
      <c r="C19" s="8">
        <f>COUNTIF(History!A:A,A19)</f>
        <v>1</v>
      </c>
    </row>
    <row r="20" spans="1:3" x14ac:dyDescent="0.25">
      <c r="A20" s="9" t="s">
        <v>24</v>
      </c>
      <c r="B20" s="8">
        <f>COUNTIF(History!A:C,A20)</f>
        <v>1</v>
      </c>
      <c r="C20" s="8">
        <f>COUNTIF(History!A:A,A20)</f>
        <v>1</v>
      </c>
    </row>
    <row r="21" spans="1:3" x14ac:dyDescent="0.25">
      <c r="A21" s="9" t="s">
        <v>85</v>
      </c>
      <c r="B21" s="8">
        <f>COUNTIF(History!A:C,A21)</f>
        <v>1</v>
      </c>
      <c r="C21" s="8">
        <f>COUNTIF(History!A:A,A21)</f>
        <v>1</v>
      </c>
    </row>
    <row r="22" spans="1:3" x14ac:dyDescent="0.25">
      <c r="A22" s="9" t="s">
        <v>127</v>
      </c>
      <c r="B22" s="8">
        <f>COUNTIF(History!A:C,A22)</f>
        <v>1</v>
      </c>
      <c r="C22" s="8">
        <f>COUNTIF(History!A:A,A22)</f>
        <v>1</v>
      </c>
    </row>
    <row r="23" spans="1:3" x14ac:dyDescent="0.25">
      <c r="A23" s="9" t="s">
        <v>19</v>
      </c>
      <c r="B23" s="8">
        <f>COUNTIF(History!A:C,A23)</f>
        <v>0</v>
      </c>
      <c r="C23" s="8">
        <f>COUNTIF(History!A:A,A23)</f>
        <v>0</v>
      </c>
    </row>
    <row r="24" spans="1:3" x14ac:dyDescent="0.25">
      <c r="A24" s="9" t="s">
        <v>43</v>
      </c>
      <c r="B24" s="8">
        <f>COUNTIF(History!A:C,A24)</f>
        <v>0</v>
      </c>
      <c r="C24" s="8">
        <f>COUNTIF(History!A:A,A24)</f>
        <v>0</v>
      </c>
    </row>
    <row r="25" spans="1:3" x14ac:dyDescent="0.25">
      <c r="A25" s="9" t="s">
        <v>114</v>
      </c>
      <c r="B25" s="8">
        <f>COUNTIF(History!A:C,A25)</f>
        <v>0</v>
      </c>
      <c r="C25" s="8">
        <f>COUNTIF(History!A:A,A25)</f>
        <v>0</v>
      </c>
    </row>
    <row r="26" spans="1:3" x14ac:dyDescent="0.25">
      <c r="A26" s="9" t="s">
        <v>115</v>
      </c>
      <c r="B26" s="8">
        <f>COUNTIF(History!A:C,A26)</f>
        <v>2</v>
      </c>
      <c r="C26" s="8">
        <f>COUNTIF(History!A:A,A26)</f>
        <v>0</v>
      </c>
    </row>
    <row r="27" spans="1:3" x14ac:dyDescent="0.25">
      <c r="A27" s="9" t="s">
        <v>14</v>
      </c>
      <c r="B27" s="8">
        <f>COUNTIF(History!A:C,A27)</f>
        <v>0</v>
      </c>
      <c r="C27" s="8">
        <f>COUNTIF(History!A:A,A27)</f>
        <v>0</v>
      </c>
    </row>
    <row r="28" spans="1:3" x14ac:dyDescent="0.25">
      <c r="A28" s="9" t="s">
        <v>76</v>
      </c>
      <c r="B28" s="8">
        <f>COUNTIF(History!A:C,A28)</f>
        <v>1</v>
      </c>
      <c r="C28" s="8">
        <f>COUNTIF(History!A:A,A28)</f>
        <v>0</v>
      </c>
    </row>
    <row r="29" spans="1:3" x14ac:dyDescent="0.25">
      <c r="A29" s="9" t="s">
        <v>80</v>
      </c>
      <c r="B29" s="8">
        <f>COUNTIF(History!A:C,A29)</f>
        <v>1</v>
      </c>
      <c r="C29" s="8">
        <f>COUNTIF(History!A:A,A29)</f>
        <v>0</v>
      </c>
    </row>
    <row r="30" spans="1:3" x14ac:dyDescent="0.25">
      <c r="A30" s="9" t="s">
        <v>59</v>
      </c>
      <c r="B30" s="8">
        <f>COUNTIF(History!A:C,A30)</f>
        <v>1</v>
      </c>
      <c r="C30" s="8">
        <f>COUNTIF(History!A:A,A30)</f>
        <v>0</v>
      </c>
    </row>
    <row r="31" spans="1:3" x14ac:dyDescent="0.25">
      <c r="A31" s="9" t="s">
        <v>74</v>
      </c>
      <c r="B31" s="8">
        <f>COUNTIF(History!A:C,A31)</f>
        <v>0</v>
      </c>
      <c r="C31" s="8">
        <f>COUNTIF(History!A:A,A31)</f>
        <v>0</v>
      </c>
    </row>
    <row r="32" spans="1:3" x14ac:dyDescent="0.25">
      <c r="A32" s="9" t="s">
        <v>116</v>
      </c>
      <c r="B32" s="8">
        <f>COUNTIF(History!A:C,A32)</f>
        <v>0</v>
      </c>
      <c r="C32" s="8">
        <f>COUNTIF(History!A:A,A32)</f>
        <v>0</v>
      </c>
    </row>
    <row r="33" spans="1:3" x14ac:dyDescent="0.25">
      <c r="A33" s="9" t="s">
        <v>13</v>
      </c>
      <c r="B33" s="8">
        <f>COUNTIF(History!A:C,A33)</f>
        <v>0</v>
      </c>
      <c r="C33" s="8">
        <f>COUNTIF(History!A:A,A33)</f>
        <v>0</v>
      </c>
    </row>
    <row r="34" spans="1:3" x14ac:dyDescent="0.25">
      <c r="A34" s="9" t="s">
        <v>92</v>
      </c>
      <c r="B34" s="8">
        <f>COUNTIF(History!A:C,A34)</f>
        <v>3</v>
      </c>
      <c r="C34" s="8">
        <f>COUNTIF(History!A:A,A34)</f>
        <v>0</v>
      </c>
    </row>
    <row r="35" spans="1:3" x14ac:dyDescent="0.25">
      <c r="A35" s="9" t="s">
        <v>117</v>
      </c>
      <c r="B35" s="8">
        <f>COUNTIF(History!A:C,A35)</f>
        <v>1</v>
      </c>
      <c r="C35" s="8">
        <f>COUNTIF(History!A:A,A35)</f>
        <v>0</v>
      </c>
    </row>
    <row r="36" spans="1:3" x14ac:dyDescent="0.25">
      <c r="A36" s="9" t="s">
        <v>118</v>
      </c>
      <c r="B36" s="8">
        <f>COUNTIF(History!A:C,A36)</f>
        <v>0</v>
      </c>
      <c r="C36" s="8">
        <f>COUNTIF(History!A:A,A36)</f>
        <v>0</v>
      </c>
    </row>
    <row r="37" spans="1:3" x14ac:dyDescent="0.25">
      <c r="A37" s="9" t="s">
        <v>54</v>
      </c>
      <c r="B37" s="8">
        <f>COUNTIF(History!A:C,A37)</f>
        <v>0</v>
      </c>
      <c r="C37" s="8">
        <f>COUNTIF(History!A:A,A37)</f>
        <v>0</v>
      </c>
    </row>
    <row r="38" spans="1:3" x14ac:dyDescent="0.25">
      <c r="A38" s="9" t="s">
        <v>119</v>
      </c>
      <c r="B38" s="8">
        <f>COUNTIF(History!A:C,A38)</f>
        <v>0</v>
      </c>
      <c r="C38" s="8">
        <f>COUNTIF(History!A:A,A38)</f>
        <v>0</v>
      </c>
    </row>
    <row r="39" spans="1:3" x14ac:dyDescent="0.25">
      <c r="A39" s="9" t="s">
        <v>120</v>
      </c>
      <c r="B39" s="8">
        <f>COUNTIF(History!A:C,A39)</f>
        <v>2</v>
      </c>
      <c r="C39" s="8">
        <f>COUNTIF(History!A:A,A39)</f>
        <v>0</v>
      </c>
    </row>
    <row r="40" spans="1:3" x14ac:dyDescent="0.25">
      <c r="A40" s="9" t="s">
        <v>53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121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48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16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123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51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89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124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72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68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125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126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41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5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29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73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50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11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71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56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58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61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109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128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23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22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99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129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104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30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130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65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38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131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132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66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67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133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134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103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25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135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49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136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100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138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83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139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140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93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26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141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142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143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34</v>
      </c>
      <c r="B94" s="8">
        <f>COUNTIF(History!A:C,A94)</f>
        <v>2</v>
      </c>
      <c r="C94" s="8">
        <f>COUNTIF(History!A:A,A94)</f>
        <v>0</v>
      </c>
    </row>
    <row r="95" spans="1:3" x14ac:dyDescent="0.25">
      <c r="A95" s="9" t="s">
        <v>69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10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144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topLeftCell="A3" workbookViewId="0">
      <selection activeCell="A7" sqref="A7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giratina_origin:29</v>
      </c>
      <c r="B2" t="str">
        <f>CONCATENATE(Totals!A2, ":", Totals!B2)</f>
        <v>giratina_origin:63</v>
      </c>
    </row>
    <row r="3" spans="1:5" x14ac:dyDescent="0.25">
      <c r="A3" t="str">
        <f>CONCATENATE(Totals!A2, ":", Totals!C2, ",",Totals!A3, ":", Totals!C3,)</f>
        <v>giratina_origin:29,melmetal:27</v>
      </c>
      <c r="B3" t="str">
        <f>CONCATENATE(Totals!A2, ":", Totals!B2, ",",Totals!A3, ":", Totals!B3,)</f>
        <v>giratina_origin:63,melmetal:65</v>
      </c>
    </row>
    <row r="4" spans="1:5" x14ac:dyDescent="0.25">
      <c r="A4" t="str">
        <f>CONCATENATE(Totals!A2, ":", Totals!C2, ",",Totals!A3, ":", Totals!C3, ",",Totals!A4, ":", Totals!C4,)</f>
        <v>giratina_origin:29,melmetal:27,dialga:22</v>
      </c>
      <c r="B4" t="str">
        <f>CONCATENATE(Totals!A2, ":", Totals!B2, ",",Totals!A3, ":", Totals!B3, ",",Totals!A4, ":", Totals!B4)</f>
        <v>giratina_origin:63,melmetal:65,dialga:93</v>
      </c>
    </row>
    <row r="5" spans="1:5" x14ac:dyDescent="0.25">
      <c r="A5" t="str">
        <f>CONCATENATE(Totals!A2, ":", Totals!C2, ",",Totals!A3, ":", Totals!C3, ",",Totals!A4, ":", Totals!C4, ",",Totals!A5, ":", Totals!C5)</f>
        <v>giratina_origin:29,melmetal:27,dialga:22,kyogre:20</v>
      </c>
      <c r="B5" t="str">
        <f>CONCATENATE(Totals!A2, ":", Totals!B2, ",",Totals!A3, ":", Totals!B3, ",",Totals!A4, ":", Totals!B4, ",",Totals!A5, ":", Totals!B5)</f>
        <v>giratina_origin:63,melmetal:65,dialga:93,kyogre:48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giratina_origin:29,melmetal:27,dialga:22,kyogre:20,togekiss:13</v>
      </c>
      <c r="B6" t="str">
        <f>CONCATENATE(Totals!A2, ":", Totals!B2, ",",Totals!A3, ":", Totals!B3, ",",Totals!A4, ":", Totals!B4, ",",Totals!A5, ":", Totals!B5, ",",Totals!A6, ":", Totals!B6)</f>
        <v>giratina_origin:63,melmetal:65,dialga:93,kyogre:48,togekiss:37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giratina_origin:29,melmetal:27,dialga:22,kyogre:20,togekiss:13,machamp:11</v>
      </c>
      <c r="B7" t="str">
        <f>CONCATENATE(Totals!A2, ":", Totals!B2, ",",Totals!A3, ":", Totals!B3, ",",Totals!A4, ":", Totals!B4, ",",Totals!A5, ":", Totals!B5, ",",Totals!A6, ":", Totals!B6, ",",Totals!A7, ":", Totals!B7,)</f>
        <v>giratina_origin:63,melmetal:65,dialga:93,kyogre:48,togekiss:37,machamp:19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giratina_origin:29,melmetal:27,dialga:22,kyogre:20,togekiss:13,machamp:11,metagross:6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giratina_origin:63,melmetal:melmetal,93:dialga,kyogre:48,togekiss:37,machamp:19,metagross:28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giratina_origin:29,melmetal:27,dialga:22,kyogre:20,togekiss:13,machamp:11,metagross:6,dragonite:4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giratina_origin:63,melmetal:65,dialga:93,kyogre:48,togekiss:37,machamp:19,metagross:28,dragonite:14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giratina_origin:29,melmetal:27,dialga:22,kyogre:20,togekiss:13,machamp:11,metagross:6,dragonite:4,mewtwo:4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giratina_origin:63,melmetal:65,dialga:93,kyogre:48,togekiss:37,machamp:19,metagross:28,dragonite:14,mewtwo:13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giratina_origin:29,melmetal:27,dialga:22,kyogre:20,togekiss:13,machamp:11,metagross:6,dragonite:4,mewtwo:4,rhyperior:4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giratina_origin:63,melmetal:65,dialga:93,kyogre:48,togekiss:37,machamp:19,metagross:28,dragonite:14,mewtwo:13,rhyperior:8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giratina_origin:29,melmetal:27,dialga:22,kyogre:20,togekiss:13,machamp:11,metagross:6,dragonite:4,mewtwo:4,rhyperior:4,giratina_altered:2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giratina_origin:63,melmetal:65,dialga:93,kyogre:48,togekiss:37,machamp:19,metagross:28,dragonite:14,mewtwo:13,rhyperior:8,giratina_altered:8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giratina_origin:29,melmetal:27,dialga:22,kyogre:20,togekiss:13,machamp:11,metagross:6,dragonite:4,mewtwo:4,rhyperior:4,giratina_altered:2,snorlax:2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2020-04-16T00:50:36Z</dcterms:modified>
</cp:coreProperties>
</file>