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history\"/>
    </mc:Choice>
  </mc:AlternateContent>
  <xr:revisionPtr revIDLastSave="0" documentId="13_ncr:1_{83A2875B-6801-4527-955E-0AA1D7E3B3A9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8" l="1"/>
  <c r="X3" i="8"/>
  <c r="W4" i="8"/>
  <c r="X4" i="8"/>
  <c r="W5" i="8"/>
  <c r="X5" i="8"/>
  <c r="W6" i="8"/>
  <c r="X6" i="8"/>
  <c r="Y6" i="8" s="1"/>
  <c r="W7" i="8"/>
  <c r="X7" i="8"/>
  <c r="W8" i="8"/>
  <c r="X8" i="8"/>
  <c r="Y8" i="8" s="1"/>
  <c r="W9" i="8"/>
  <c r="X9" i="8"/>
  <c r="W10" i="8"/>
  <c r="X10" i="8"/>
  <c r="W11" i="8"/>
  <c r="X11" i="8"/>
  <c r="W12" i="8"/>
  <c r="X12" i="8"/>
  <c r="Y12" i="8" s="1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Y20" i="8" s="1"/>
  <c r="W21" i="8"/>
  <c r="X21" i="8"/>
  <c r="W22" i="8"/>
  <c r="X22" i="8"/>
  <c r="Y22" i="8" s="1"/>
  <c r="W23" i="8"/>
  <c r="Y23" i="8" s="1"/>
  <c r="X23" i="8"/>
  <c r="W24" i="8"/>
  <c r="X24" i="8"/>
  <c r="Y24" i="8" s="1"/>
  <c r="W25" i="8"/>
  <c r="X25" i="8"/>
  <c r="W26" i="8"/>
  <c r="X26" i="8"/>
  <c r="W27" i="8"/>
  <c r="Y27" i="8" s="1"/>
  <c r="X27" i="8"/>
  <c r="W28" i="8"/>
  <c r="X28" i="8"/>
  <c r="W29" i="8"/>
  <c r="X29" i="8"/>
  <c r="W30" i="8"/>
  <c r="X30" i="8"/>
  <c r="W31" i="8"/>
  <c r="X31" i="8"/>
  <c r="W32" i="8"/>
  <c r="X32" i="8"/>
  <c r="W33" i="8"/>
  <c r="X33" i="8"/>
  <c r="W34" i="8"/>
  <c r="X34" i="8"/>
  <c r="W35" i="8"/>
  <c r="Y35" i="8" s="1"/>
  <c r="X35" i="8"/>
  <c r="W36" i="8"/>
  <c r="X36" i="8"/>
  <c r="W37" i="8"/>
  <c r="X37" i="8"/>
  <c r="W38" i="8"/>
  <c r="X38" i="8"/>
  <c r="W39" i="8"/>
  <c r="Y39" i="8" s="1"/>
  <c r="X39" i="8"/>
  <c r="W40" i="8"/>
  <c r="X40" i="8"/>
  <c r="W41" i="8"/>
  <c r="X41" i="8"/>
  <c r="W42" i="8"/>
  <c r="X42" i="8"/>
  <c r="W43" i="8"/>
  <c r="Y43" i="8" s="1"/>
  <c r="X43" i="8"/>
  <c r="W44" i="8"/>
  <c r="X44" i="8"/>
  <c r="Y44" i="8" s="1"/>
  <c r="W45" i="8"/>
  <c r="X45" i="8"/>
  <c r="W46" i="8"/>
  <c r="X46" i="8"/>
  <c r="W47" i="8"/>
  <c r="Y47" i="8" s="1"/>
  <c r="X47" i="8"/>
  <c r="W48" i="8"/>
  <c r="X48" i="8"/>
  <c r="W49" i="8"/>
  <c r="X49" i="8"/>
  <c r="W50" i="8"/>
  <c r="X50" i="8"/>
  <c r="W51" i="8"/>
  <c r="Y51" i="8" s="1"/>
  <c r="X51" i="8"/>
  <c r="W52" i="8"/>
  <c r="X52" i="8"/>
  <c r="W53" i="8"/>
  <c r="X53" i="8"/>
  <c r="W54" i="8"/>
  <c r="X54" i="8"/>
  <c r="W55" i="8"/>
  <c r="Y55" i="8" s="1"/>
  <c r="X55" i="8"/>
  <c r="W56" i="8"/>
  <c r="X56" i="8"/>
  <c r="W57" i="8"/>
  <c r="X57" i="8"/>
  <c r="W58" i="8"/>
  <c r="X58" i="8"/>
  <c r="W59" i="8"/>
  <c r="Y59" i="8" s="1"/>
  <c r="X59" i="8"/>
  <c r="W60" i="8"/>
  <c r="X60" i="8"/>
  <c r="W61" i="8"/>
  <c r="X61" i="8"/>
  <c r="W62" i="8"/>
  <c r="X62" i="8"/>
  <c r="W63" i="8"/>
  <c r="Y63" i="8" s="1"/>
  <c r="X63" i="8"/>
  <c r="W64" i="8"/>
  <c r="X64" i="8"/>
  <c r="Y64" i="8" s="1"/>
  <c r="W65" i="8"/>
  <c r="X65" i="8"/>
  <c r="W66" i="8"/>
  <c r="X66" i="8"/>
  <c r="X2" i="8"/>
  <c r="W2" i="8"/>
  <c r="Y52" i="8"/>
  <c r="Y38" i="8"/>
  <c r="Y31" i="8"/>
  <c r="Y19" i="8"/>
  <c r="Y16" i="8"/>
  <c r="Y15" i="8"/>
  <c r="Y14" i="8"/>
  <c r="Y11" i="8"/>
  <c r="Y7" i="8"/>
  <c r="Y4" i="8"/>
  <c r="Y3" i="8"/>
  <c r="T3" i="8"/>
  <c r="V3" i="8" s="1"/>
  <c r="U3" i="8"/>
  <c r="T4" i="8"/>
  <c r="U4" i="8"/>
  <c r="T5" i="8"/>
  <c r="U5" i="8"/>
  <c r="T6" i="8"/>
  <c r="U6" i="8"/>
  <c r="T7" i="8"/>
  <c r="V7" i="8" s="1"/>
  <c r="U7" i="8"/>
  <c r="T8" i="8"/>
  <c r="V8" i="8" s="1"/>
  <c r="U8" i="8"/>
  <c r="T9" i="8"/>
  <c r="U9" i="8"/>
  <c r="T10" i="8"/>
  <c r="U10" i="8"/>
  <c r="T11" i="8"/>
  <c r="U11" i="8"/>
  <c r="T12" i="8"/>
  <c r="V12" i="8" s="1"/>
  <c r="U12" i="8"/>
  <c r="T13" i="8"/>
  <c r="U13" i="8"/>
  <c r="T14" i="8"/>
  <c r="U14" i="8"/>
  <c r="T15" i="8"/>
  <c r="V15" i="8" s="1"/>
  <c r="U15" i="8"/>
  <c r="T16" i="8"/>
  <c r="U16" i="8"/>
  <c r="T17" i="8"/>
  <c r="U17" i="8"/>
  <c r="T18" i="8"/>
  <c r="U18" i="8"/>
  <c r="T19" i="8"/>
  <c r="V19" i="8" s="1"/>
  <c r="U19" i="8"/>
  <c r="T20" i="8"/>
  <c r="V20" i="8" s="1"/>
  <c r="U20" i="8"/>
  <c r="T21" i="8"/>
  <c r="U21" i="8"/>
  <c r="T22" i="8"/>
  <c r="U22" i="8"/>
  <c r="T23" i="8"/>
  <c r="U23" i="8"/>
  <c r="T24" i="8"/>
  <c r="V24" i="8" s="1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V32" i="8" s="1"/>
  <c r="U32" i="8"/>
  <c r="T33" i="8"/>
  <c r="U33" i="8"/>
  <c r="T34" i="8"/>
  <c r="U34" i="8"/>
  <c r="T35" i="8"/>
  <c r="V35" i="8" s="1"/>
  <c r="U35" i="8"/>
  <c r="T36" i="8"/>
  <c r="U36" i="8"/>
  <c r="T37" i="8"/>
  <c r="U37" i="8"/>
  <c r="T38" i="8"/>
  <c r="U38" i="8"/>
  <c r="T39" i="8"/>
  <c r="V39" i="8" s="1"/>
  <c r="U39" i="8"/>
  <c r="T40" i="8"/>
  <c r="V40" i="8" s="1"/>
  <c r="U40" i="8"/>
  <c r="T41" i="8"/>
  <c r="U41" i="8"/>
  <c r="T42" i="8"/>
  <c r="U42" i="8"/>
  <c r="T43" i="8"/>
  <c r="V43" i="8" s="1"/>
  <c r="U43" i="8"/>
  <c r="T44" i="8"/>
  <c r="V44" i="8" s="1"/>
  <c r="U44" i="8"/>
  <c r="T45" i="8"/>
  <c r="U45" i="8"/>
  <c r="T46" i="8"/>
  <c r="U46" i="8"/>
  <c r="T47" i="8"/>
  <c r="V47" i="8" s="1"/>
  <c r="U47" i="8"/>
  <c r="T48" i="8"/>
  <c r="V48" i="8" s="1"/>
  <c r="U48" i="8"/>
  <c r="T49" i="8"/>
  <c r="U49" i="8"/>
  <c r="T50" i="8"/>
  <c r="U50" i="8"/>
  <c r="T51" i="8"/>
  <c r="V51" i="8" s="1"/>
  <c r="U51" i="8"/>
  <c r="T52" i="8"/>
  <c r="V52" i="8" s="1"/>
  <c r="U52" i="8"/>
  <c r="T53" i="8"/>
  <c r="U53" i="8"/>
  <c r="T54" i="8"/>
  <c r="U54" i="8"/>
  <c r="T55" i="8"/>
  <c r="V55" i="8" s="1"/>
  <c r="U55" i="8"/>
  <c r="T56" i="8"/>
  <c r="V56" i="8" s="1"/>
  <c r="U56" i="8"/>
  <c r="T57" i="8"/>
  <c r="U57" i="8"/>
  <c r="T58" i="8"/>
  <c r="U58" i="8"/>
  <c r="T59" i="8"/>
  <c r="V59" i="8" s="1"/>
  <c r="U59" i="8"/>
  <c r="T60" i="8"/>
  <c r="V60" i="8" s="1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U2" i="8"/>
  <c r="T2" i="8"/>
  <c r="V64" i="8"/>
  <c r="V37" i="8"/>
  <c r="V36" i="8"/>
  <c r="V29" i="8"/>
  <c r="V28" i="8"/>
  <c r="V23" i="8"/>
  <c r="V21" i="8"/>
  <c r="V16" i="8"/>
  <c r="V13" i="8"/>
  <c r="V11" i="8"/>
  <c r="V5" i="8"/>
  <c r="V4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R2" i="8"/>
  <c r="Q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O2" i="8"/>
  <c r="N2" i="8"/>
  <c r="Y66" i="8" l="1"/>
  <c r="Y62" i="8"/>
  <c r="Y58" i="8"/>
  <c r="Y54" i="8"/>
  <c r="Y50" i="8"/>
  <c r="Y46" i="8"/>
  <c r="Y42" i="8"/>
  <c r="Y34" i="8"/>
  <c r="Y30" i="8"/>
  <c r="Y26" i="8"/>
  <c r="Y18" i="8"/>
  <c r="Y10" i="8"/>
  <c r="V22" i="8"/>
  <c r="V18" i="8"/>
  <c r="V14" i="8"/>
  <c r="V10" i="8"/>
  <c r="V6" i="8"/>
  <c r="Y60" i="8"/>
  <c r="Y56" i="8"/>
  <c r="Y48" i="8"/>
  <c r="Y40" i="8"/>
  <c r="Y36" i="8"/>
  <c r="Y32" i="8"/>
  <c r="Y28" i="8"/>
  <c r="V53" i="8"/>
  <c r="V31" i="8"/>
  <c r="V38" i="8"/>
  <c r="V34" i="8"/>
  <c r="V30" i="8"/>
  <c r="V26" i="8"/>
  <c r="V61" i="8"/>
  <c r="V45" i="8"/>
  <c r="V65" i="8"/>
  <c r="V57" i="8"/>
  <c r="V49" i="8"/>
  <c r="V41" i="8"/>
  <c r="V33" i="8"/>
  <c r="V25" i="8"/>
  <c r="V17" i="8"/>
  <c r="V9" i="8"/>
  <c r="Y65" i="8"/>
  <c r="Y61" i="8"/>
  <c r="Y57" i="8"/>
  <c r="Y53" i="8"/>
  <c r="Y49" i="8"/>
  <c r="Y45" i="8"/>
  <c r="Y41" i="8"/>
  <c r="Y37" i="8"/>
  <c r="Y33" i="8"/>
  <c r="Y29" i="8"/>
  <c r="Y25" i="8"/>
  <c r="Y21" i="8"/>
  <c r="Y17" i="8"/>
  <c r="Y13" i="8"/>
  <c r="Y9" i="8"/>
  <c r="Y5" i="8"/>
  <c r="V63" i="8"/>
  <c r="V27" i="8"/>
  <c r="V66" i="8"/>
  <c r="V62" i="8"/>
  <c r="V58" i="8"/>
  <c r="V54" i="8"/>
  <c r="V50" i="8"/>
  <c r="V46" i="8"/>
  <c r="V42" i="8"/>
  <c r="Y2" i="8"/>
  <c r="V2" i="8"/>
  <c r="E2" i="8"/>
  <c r="F2" i="8"/>
  <c r="H2" i="8"/>
  <c r="I2" i="8"/>
  <c r="K2" i="8"/>
  <c r="L2" i="8"/>
  <c r="E3" i="8"/>
  <c r="F3" i="8"/>
  <c r="H3" i="8"/>
  <c r="I3" i="8"/>
  <c r="K3" i="8"/>
  <c r="L3" i="8"/>
  <c r="E5" i="8"/>
  <c r="F5" i="8"/>
  <c r="H5" i="8"/>
  <c r="I5" i="8"/>
  <c r="K5" i="8"/>
  <c r="L5" i="8"/>
  <c r="E8" i="8"/>
  <c r="F8" i="8"/>
  <c r="H8" i="8"/>
  <c r="I8" i="8"/>
  <c r="K8" i="8"/>
  <c r="L8" i="8"/>
  <c r="E11" i="8"/>
  <c r="F11" i="8"/>
  <c r="H11" i="8"/>
  <c r="I11" i="8"/>
  <c r="K11" i="8"/>
  <c r="L11" i="8"/>
  <c r="E9" i="8"/>
  <c r="F9" i="8"/>
  <c r="H9" i="8"/>
  <c r="I9" i="8"/>
  <c r="K9" i="8"/>
  <c r="L9" i="8"/>
  <c r="E14" i="8"/>
  <c r="F14" i="8"/>
  <c r="H14" i="8"/>
  <c r="I14" i="8"/>
  <c r="K14" i="8"/>
  <c r="L14" i="8"/>
  <c r="E15" i="8"/>
  <c r="F15" i="8"/>
  <c r="H15" i="8"/>
  <c r="I15" i="8"/>
  <c r="K15" i="8"/>
  <c r="L15" i="8"/>
  <c r="E7" i="8"/>
  <c r="F7" i="8"/>
  <c r="H7" i="8"/>
  <c r="I7" i="8"/>
  <c r="K7" i="8"/>
  <c r="L7" i="8"/>
  <c r="E6" i="8"/>
  <c r="F6" i="8"/>
  <c r="H6" i="8"/>
  <c r="I6" i="8"/>
  <c r="K6" i="8"/>
  <c r="L6" i="8"/>
  <c r="E18" i="8"/>
  <c r="F18" i="8"/>
  <c r="H18" i="8"/>
  <c r="I18" i="8"/>
  <c r="K18" i="8"/>
  <c r="L18" i="8"/>
  <c r="E10" i="8"/>
  <c r="F10" i="8"/>
  <c r="H10" i="8"/>
  <c r="I10" i="8"/>
  <c r="K10" i="8"/>
  <c r="L10" i="8"/>
  <c r="E20" i="8"/>
  <c r="F20" i="8"/>
  <c r="H20" i="8"/>
  <c r="I20" i="8"/>
  <c r="K20" i="8"/>
  <c r="L20" i="8"/>
  <c r="E13" i="8"/>
  <c r="F13" i="8"/>
  <c r="H13" i="8"/>
  <c r="I13" i="8"/>
  <c r="K13" i="8"/>
  <c r="L13" i="8"/>
  <c r="E25" i="8"/>
  <c r="F25" i="8"/>
  <c r="H25" i="8"/>
  <c r="I25" i="8"/>
  <c r="K25" i="8"/>
  <c r="L25" i="8"/>
  <c r="E12" i="8"/>
  <c r="F12" i="8"/>
  <c r="H12" i="8"/>
  <c r="I12" i="8"/>
  <c r="K12" i="8"/>
  <c r="L12" i="8"/>
  <c r="E17" i="8"/>
  <c r="F17" i="8"/>
  <c r="H17" i="8"/>
  <c r="I17" i="8"/>
  <c r="K17" i="8"/>
  <c r="L17" i="8"/>
  <c r="E16" i="8"/>
  <c r="F16" i="8"/>
  <c r="H16" i="8"/>
  <c r="I16" i="8"/>
  <c r="K16" i="8"/>
  <c r="L16" i="8"/>
  <c r="E19" i="8"/>
  <c r="F19" i="8"/>
  <c r="H19" i="8"/>
  <c r="I19" i="8"/>
  <c r="K19" i="8"/>
  <c r="L19" i="8"/>
  <c r="E24" i="8"/>
  <c r="F24" i="8"/>
  <c r="H24" i="8"/>
  <c r="I24" i="8"/>
  <c r="K24" i="8"/>
  <c r="L24" i="8"/>
  <c r="E27" i="8"/>
  <c r="F27" i="8"/>
  <c r="H27" i="8"/>
  <c r="I27" i="8"/>
  <c r="K27" i="8"/>
  <c r="L27" i="8"/>
  <c r="E21" i="8"/>
  <c r="F21" i="8"/>
  <c r="H21" i="8"/>
  <c r="I21" i="8"/>
  <c r="K21" i="8"/>
  <c r="L21" i="8"/>
  <c r="E22" i="8"/>
  <c r="F22" i="8"/>
  <c r="H22" i="8"/>
  <c r="I22" i="8"/>
  <c r="K22" i="8"/>
  <c r="L22" i="8"/>
  <c r="E23" i="8"/>
  <c r="F23" i="8"/>
  <c r="H23" i="8"/>
  <c r="I23" i="8"/>
  <c r="K23" i="8"/>
  <c r="L23" i="8"/>
  <c r="E26" i="8"/>
  <c r="F26" i="8"/>
  <c r="H26" i="8"/>
  <c r="I26" i="8"/>
  <c r="K26" i="8"/>
  <c r="L26" i="8"/>
  <c r="E29" i="8"/>
  <c r="F29" i="8"/>
  <c r="H29" i="8"/>
  <c r="I29" i="8"/>
  <c r="K29" i="8"/>
  <c r="L29" i="8"/>
  <c r="E30" i="8"/>
  <c r="F30" i="8"/>
  <c r="H30" i="8"/>
  <c r="I30" i="8"/>
  <c r="K30" i="8"/>
  <c r="L30" i="8"/>
  <c r="E36" i="8"/>
  <c r="F36" i="8"/>
  <c r="H36" i="8"/>
  <c r="I36" i="8"/>
  <c r="K36" i="8"/>
  <c r="L36" i="8"/>
  <c r="E35" i="8"/>
  <c r="F35" i="8"/>
  <c r="H35" i="8"/>
  <c r="I35" i="8"/>
  <c r="K35" i="8"/>
  <c r="L35" i="8"/>
  <c r="E34" i="8"/>
  <c r="F34" i="8"/>
  <c r="H34" i="8"/>
  <c r="I34" i="8"/>
  <c r="K34" i="8"/>
  <c r="L34" i="8"/>
  <c r="E38" i="8"/>
  <c r="F38" i="8"/>
  <c r="H38" i="8"/>
  <c r="I38" i="8"/>
  <c r="K38" i="8"/>
  <c r="L38" i="8"/>
  <c r="E37" i="8"/>
  <c r="F37" i="8"/>
  <c r="H37" i="8"/>
  <c r="I37" i="8"/>
  <c r="K37" i="8"/>
  <c r="L37" i="8"/>
  <c r="E43" i="8"/>
  <c r="F43" i="8"/>
  <c r="H43" i="8"/>
  <c r="I43" i="8"/>
  <c r="K43" i="8"/>
  <c r="L43" i="8"/>
  <c r="E40" i="8"/>
  <c r="F40" i="8"/>
  <c r="H40" i="8"/>
  <c r="I40" i="8"/>
  <c r="K40" i="8"/>
  <c r="L40" i="8"/>
  <c r="E47" i="8"/>
  <c r="F47" i="8"/>
  <c r="H47" i="8"/>
  <c r="I47" i="8"/>
  <c r="K47" i="8"/>
  <c r="L47" i="8"/>
  <c r="E48" i="8"/>
  <c r="F48" i="8"/>
  <c r="H48" i="8"/>
  <c r="I48" i="8"/>
  <c r="K48" i="8"/>
  <c r="L48" i="8"/>
  <c r="E49" i="8"/>
  <c r="F49" i="8"/>
  <c r="H49" i="8"/>
  <c r="I49" i="8"/>
  <c r="K49" i="8"/>
  <c r="L49" i="8"/>
  <c r="E42" i="8"/>
  <c r="F42" i="8"/>
  <c r="H42" i="8"/>
  <c r="I42" i="8"/>
  <c r="K42" i="8"/>
  <c r="L42" i="8"/>
  <c r="E28" i="8"/>
  <c r="F28" i="8"/>
  <c r="H28" i="8"/>
  <c r="I28" i="8"/>
  <c r="K28" i="8"/>
  <c r="L28" i="8"/>
  <c r="E33" i="8"/>
  <c r="F33" i="8"/>
  <c r="H33" i="8"/>
  <c r="I33" i="8"/>
  <c r="K33" i="8"/>
  <c r="L33" i="8"/>
  <c r="E45" i="8"/>
  <c r="G45" i="8" s="1"/>
  <c r="F45" i="8"/>
  <c r="H45" i="8"/>
  <c r="I45" i="8"/>
  <c r="K45" i="8"/>
  <c r="L45" i="8"/>
  <c r="E41" i="8"/>
  <c r="F41" i="8"/>
  <c r="H41" i="8"/>
  <c r="I41" i="8"/>
  <c r="K41" i="8"/>
  <c r="L41" i="8"/>
  <c r="E54" i="8"/>
  <c r="F54" i="8"/>
  <c r="H54" i="8"/>
  <c r="I54" i="8"/>
  <c r="K54" i="8"/>
  <c r="L54" i="8"/>
  <c r="E44" i="8"/>
  <c r="F44" i="8"/>
  <c r="H44" i="8"/>
  <c r="I44" i="8"/>
  <c r="K44" i="8"/>
  <c r="L44" i="8"/>
  <c r="E55" i="8"/>
  <c r="F55" i="8"/>
  <c r="H55" i="8"/>
  <c r="I55" i="8"/>
  <c r="K55" i="8"/>
  <c r="L55" i="8"/>
  <c r="E56" i="8"/>
  <c r="F56" i="8"/>
  <c r="H56" i="8"/>
  <c r="I56" i="8"/>
  <c r="K56" i="8"/>
  <c r="L56" i="8"/>
  <c r="E57" i="8"/>
  <c r="F57" i="8"/>
  <c r="H57" i="8"/>
  <c r="I57" i="8"/>
  <c r="K57" i="8"/>
  <c r="L57" i="8"/>
  <c r="E58" i="8"/>
  <c r="F58" i="8"/>
  <c r="H58" i="8"/>
  <c r="I58" i="8"/>
  <c r="K58" i="8"/>
  <c r="L58" i="8"/>
  <c r="E59" i="8"/>
  <c r="F59" i="8"/>
  <c r="H59" i="8"/>
  <c r="I59" i="8"/>
  <c r="K59" i="8"/>
  <c r="L59" i="8"/>
  <c r="E60" i="8"/>
  <c r="F60" i="8"/>
  <c r="H60" i="8"/>
  <c r="I60" i="8"/>
  <c r="K60" i="8"/>
  <c r="L60" i="8"/>
  <c r="E46" i="8"/>
  <c r="F46" i="8"/>
  <c r="H46" i="8"/>
  <c r="I46" i="8"/>
  <c r="K46" i="8"/>
  <c r="L46" i="8"/>
  <c r="E31" i="8"/>
  <c r="F31" i="8"/>
  <c r="H31" i="8"/>
  <c r="I31" i="8"/>
  <c r="K31" i="8"/>
  <c r="L31" i="8"/>
  <c r="E61" i="8"/>
  <c r="F61" i="8"/>
  <c r="H61" i="8"/>
  <c r="I61" i="8"/>
  <c r="K61" i="8"/>
  <c r="L61" i="8"/>
  <c r="E52" i="8"/>
  <c r="F52" i="8"/>
  <c r="H52" i="8"/>
  <c r="I52" i="8"/>
  <c r="K52" i="8"/>
  <c r="L52" i="8"/>
  <c r="E50" i="8"/>
  <c r="F50" i="8"/>
  <c r="H50" i="8"/>
  <c r="I50" i="8"/>
  <c r="K50" i="8"/>
  <c r="L50" i="8"/>
  <c r="E32" i="8"/>
  <c r="F32" i="8"/>
  <c r="H32" i="8"/>
  <c r="I32" i="8"/>
  <c r="K32" i="8"/>
  <c r="L32" i="8"/>
  <c r="E62" i="8"/>
  <c r="F62" i="8"/>
  <c r="H62" i="8"/>
  <c r="I62" i="8"/>
  <c r="K62" i="8"/>
  <c r="L62" i="8"/>
  <c r="E63" i="8"/>
  <c r="F63" i="8"/>
  <c r="H63" i="8"/>
  <c r="I63" i="8"/>
  <c r="K63" i="8"/>
  <c r="L63" i="8"/>
  <c r="E53" i="8"/>
  <c r="F53" i="8"/>
  <c r="H53" i="8"/>
  <c r="I53" i="8"/>
  <c r="K53" i="8"/>
  <c r="L53" i="8"/>
  <c r="E39" i="8"/>
  <c r="F39" i="8"/>
  <c r="H39" i="8"/>
  <c r="I39" i="8"/>
  <c r="K39" i="8"/>
  <c r="L39" i="8"/>
  <c r="E51" i="8"/>
  <c r="F51" i="8"/>
  <c r="H51" i="8"/>
  <c r="I51" i="8"/>
  <c r="K51" i="8"/>
  <c r="L51" i="8"/>
  <c r="E64" i="8"/>
  <c r="F64" i="8"/>
  <c r="H64" i="8"/>
  <c r="I64" i="8"/>
  <c r="K64" i="8"/>
  <c r="L64" i="8"/>
  <c r="E65" i="8"/>
  <c r="F65" i="8"/>
  <c r="H65" i="8"/>
  <c r="I65" i="8"/>
  <c r="K65" i="8"/>
  <c r="L65" i="8"/>
  <c r="E66" i="8"/>
  <c r="F66" i="8"/>
  <c r="H66" i="8"/>
  <c r="I66" i="8"/>
  <c r="K66" i="8"/>
  <c r="L66" i="8"/>
  <c r="L4" i="8"/>
  <c r="K4" i="8"/>
  <c r="H4" i="8"/>
  <c r="I4" i="8"/>
  <c r="F4" i="8"/>
  <c r="E4" i="8"/>
  <c r="J63" i="8" l="1"/>
  <c r="G17" i="8"/>
  <c r="M25" i="8"/>
  <c r="S11" i="8"/>
  <c r="P16" i="8"/>
  <c r="P3" i="8"/>
  <c r="M2" i="8"/>
  <c r="P64" i="8"/>
  <c r="S29" i="8"/>
  <c r="J26" i="8"/>
  <c r="S16" i="8"/>
  <c r="P9" i="8"/>
  <c r="M52" i="8"/>
  <c r="S61" i="8"/>
  <c r="M31" i="8"/>
  <c r="S60" i="8"/>
  <c r="J45" i="8"/>
  <c r="P28" i="8"/>
  <c r="S40" i="8"/>
  <c r="M12" i="8"/>
  <c r="S13" i="8"/>
  <c r="S27" i="8"/>
  <c r="P6" i="8"/>
  <c r="G41" i="8"/>
  <c r="P38" i="8"/>
  <c r="G34" i="8"/>
  <c r="P12" i="8"/>
  <c r="S25" i="8"/>
  <c r="P10" i="8"/>
  <c r="P15" i="8"/>
  <c r="S14" i="8"/>
  <c r="G5" i="8"/>
  <c r="S65" i="8"/>
  <c r="P51" i="8"/>
  <c r="G59" i="8"/>
  <c r="P41" i="8"/>
  <c r="M15" i="8"/>
  <c r="S3" i="8"/>
  <c r="S31" i="8"/>
  <c r="S58" i="8"/>
  <c r="G7" i="8"/>
  <c r="G66" i="8"/>
  <c r="M36" i="8"/>
  <c r="M24" i="8"/>
  <c r="M58" i="8"/>
  <c r="S38" i="8"/>
  <c r="G38" i="8"/>
  <c r="P23" i="8"/>
  <c r="S22" i="8"/>
  <c r="G22" i="8"/>
  <c r="P57" i="8"/>
  <c r="S56" i="8"/>
  <c r="P54" i="8"/>
  <c r="M48" i="8"/>
  <c r="S21" i="8"/>
  <c r="S6" i="8"/>
  <c r="P14" i="8"/>
  <c r="P65" i="8"/>
  <c r="S55" i="8"/>
  <c r="S49" i="8"/>
  <c r="M47" i="8"/>
  <c r="M38" i="8"/>
  <c r="M8" i="8"/>
  <c r="M65" i="8"/>
  <c r="S39" i="8"/>
  <c r="G39" i="8"/>
  <c r="P49" i="8"/>
  <c r="S48" i="8"/>
  <c r="S53" i="8"/>
  <c r="S50" i="8"/>
  <c r="P44" i="8"/>
  <c r="S54" i="8"/>
  <c r="J59" i="8"/>
  <c r="M17" i="8"/>
  <c r="G25" i="8"/>
  <c r="M20" i="8"/>
  <c r="M7" i="8"/>
  <c r="G42" i="8"/>
  <c r="J43" i="8"/>
  <c r="M37" i="8"/>
  <c r="M23" i="8"/>
  <c r="G9" i="8"/>
  <c r="M11" i="8"/>
  <c r="M57" i="8"/>
  <c r="G49" i="8"/>
  <c r="J48" i="8"/>
  <c r="G26" i="8"/>
  <c r="M22" i="8"/>
  <c r="J10" i="8"/>
  <c r="G48" i="8"/>
  <c r="J47" i="8"/>
  <c r="M55" i="8"/>
  <c r="P2" i="8"/>
  <c r="M64" i="8"/>
  <c r="P53" i="8"/>
  <c r="P50" i="8"/>
  <c r="G61" i="8"/>
  <c r="M60" i="8"/>
  <c r="P59" i="8"/>
  <c r="J44" i="8"/>
  <c r="M54" i="8"/>
  <c r="M33" i="8"/>
  <c r="S47" i="8"/>
  <c r="J24" i="8"/>
  <c r="S20" i="8"/>
  <c r="P18" i="8"/>
  <c r="J7" i="8"/>
  <c r="P8" i="8"/>
  <c r="S9" i="8"/>
  <c r="J11" i="8"/>
  <c r="J51" i="8"/>
  <c r="S63" i="8"/>
  <c r="G63" i="8"/>
  <c r="G52" i="8"/>
  <c r="P31" i="8"/>
  <c r="G46" i="8"/>
  <c r="S44" i="8"/>
  <c r="J33" i="8"/>
  <c r="M28" i="8"/>
  <c r="G40" i="8"/>
  <c r="M35" i="8"/>
  <c r="P36" i="8"/>
  <c r="S30" i="8"/>
  <c r="J29" i="8"/>
  <c r="M26" i="8"/>
  <c r="M14" i="8"/>
  <c r="M66" i="8"/>
  <c r="S64" i="8"/>
  <c r="S51" i="8"/>
  <c r="P5" i="8"/>
  <c r="P63" i="8"/>
  <c r="M62" i="8"/>
  <c r="S32" i="8"/>
  <c r="J50" i="8"/>
  <c r="M61" i="8"/>
  <c r="G60" i="8"/>
  <c r="S57" i="8"/>
  <c r="J56" i="8"/>
  <c r="J28" i="8"/>
  <c r="M42" i="8"/>
  <c r="P40" i="8"/>
  <c r="S43" i="8"/>
  <c r="G43" i="8"/>
  <c r="S34" i="8"/>
  <c r="P30" i="8"/>
  <c r="P22" i="8"/>
  <c r="G21" i="8"/>
  <c r="M27" i="8"/>
  <c r="P24" i="8"/>
  <c r="S19" i="8"/>
  <c r="G15" i="8"/>
  <c r="J66" i="8"/>
  <c r="J8" i="8"/>
  <c r="G53" i="8"/>
  <c r="M63" i="8"/>
  <c r="P32" i="8"/>
  <c r="J31" i="8"/>
  <c r="M46" i="8"/>
  <c r="P60" i="8"/>
  <c r="G56" i="8"/>
  <c r="M44" i="8"/>
  <c r="S41" i="8"/>
  <c r="J41" i="8"/>
  <c r="M45" i="8"/>
  <c r="J42" i="8"/>
  <c r="S37" i="8"/>
  <c r="S35" i="8"/>
  <c r="J36" i="8"/>
  <c r="P29" i="8"/>
  <c r="P19" i="8"/>
  <c r="J17" i="8"/>
  <c r="P25" i="8"/>
  <c r="G13" i="8"/>
  <c r="M10" i="8"/>
  <c r="S18" i="8"/>
  <c r="G65" i="8"/>
  <c r="G62" i="8"/>
  <c r="M51" i="8"/>
  <c r="M53" i="8"/>
  <c r="J52" i="8"/>
  <c r="S66" i="8"/>
  <c r="J64" i="8"/>
  <c r="G32" i="8"/>
  <c r="J65" i="8"/>
  <c r="G64" i="8"/>
  <c r="G51" i="8"/>
  <c r="M39" i="8"/>
  <c r="J37" i="8"/>
  <c r="J30" i="8"/>
  <c r="S26" i="8"/>
  <c r="J21" i="8"/>
  <c r="S24" i="8"/>
  <c r="M19" i="8"/>
  <c r="G16" i="8"/>
  <c r="M13" i="8"/>
  <c r="G20" i="8"/>
  <c r="J6" i="8"/>
  <c r="G57" i="8"/>
  <c r="P33" i="8"/>
  <c r="S5" i="8"/>
  <c r="J39" i="8"/>
  <c r="J53" i="8"/>
  <c r="P62" i="8"/>
  <c r="P52" i="8"/>
  <c r="J61" i="8"/>
  <c r="S46" i="8"/>
  <c r="J58" i="8"/>
  <c r="J54" i="8"/>
  <c r="S45" i="8"/>
  <c r="S28" i="8"/>
  <c r="P47" i="8"/>
  <c r="J40" i="8"/>
  <c r="M43" i="8"/>
  <c r="G37" i="8"/>
  <c r="P34" i="8"/>
  <c r="J35" i="8"/>
  <c r="G30" i="8"/>
  <c r="P26" i="8"/>
  <c r="J23" i="8"/>
  <c r="J19" i="8"/>
  <c r="S17" i="8"/>
  <c r="J13" i="8"/>
  <c r="S10" i="8"/>
  <c r="M18" i="8"/>
  <c r="G6" i="8"/>
  <c r="M9" i="8"/>
  <c r="G11" i="8"/>
  <c r="J3" i="8"/>
  <c r="M32" i="8"/>
  <c r="G50" i="8"/>
  <c r="P46" i="8"/>
  <c r="J60" i="8"/>
  <c r="M59" i="8"/>
  <c r="G58" i="8"/>
  <c r="P56" i="8"/>
  <c r="J55" i="8"/>
  <c r="G54" i="8"/>
  <c r="P45" i="8"/>
  <c r="G28" i="8"/>
  <c r="P37" i="8"/>
  <c r="M34" i="8"/>
  <c r="G35" i="8"/>
  <c r="G23" i="8"/>
  <c r="P21" i="8"/>
  <c r="J27" i="8"/>
  <c r="G19" i="8"/>
  <c r="P17" i="8"/>
  <c r="J12" i="8"/>
  <c r="J18" i="8"/>
  <c r="S7" i="8"/>
  <c r="G14" i="8"/>
  <c r="J9" i="8"/>
  <c r="P11" i="8"/>
  <c r="S8" i="8"/>
  <c r="M5" i="8"/>
  <c r="G3" i="8"/>
  <c r="J2" i="8"/>
  <c r="J62" i="8"/>
  <c r="J32" i="8"/>
  <c r="P61" i="8"/>
  <c r="P58" i="8"/>
  <c r="M56" i="8"/>
  <c r="G55" i="8"/>
  <c r="S42" i="8"/>
  <c r="M49" i="8"/>
  <c r="P48" i="8"/>
  <c r="J34" i="8"/>
  <c r="S36" i="8"/>
  <c r="M30" i="8"/>
  <c r="G29" i="8"/>
  <c r="M21" i="8"/>
  <c r="G27" i="8"/>
  <c r="J16" i="8"/>
  <c r="G12" i="8"/>
  <c r="P13" i="8"/>
  <c r="J20" i="8"/>
  <c r="G18" i="8"/>
  <c r="P7" i="8"/>
  <c r="J15" i="8"/>
  <c r="J5" i="8"/>
  <c r="S2" i="8"/>
  <c r="G2" i="8"/>
  <c r="S52" i="8"/>
  <c r="J46" i="8"/>
  <c r="S59" i="8"/>
  <c r="G33" i="8"/>
  <c r="P42" i="8"/>
  <c r="J49" i="8"/>
  <c r="G47" i="8"/>
  <c r="P43" i="8"/>
  <c r="P39" i="8"/>
  <c r="P66" i="8"/>
  <c r="M50" i="8"/>
  <c r="P55" i="8"/>
  <c r="G36" i="8"/>
  <c r="P27" i="8"/>
  <c r="J25" i="8"/>
  <c r="S15" i="8"/>
  <c r="M3" i="8"/>
  <c r="G44" i="8"/>
  <c r="M29" i="8"/>
  <c r="G24" i="8"/>
  <c r="P20" i="8"/>
  <c r="J14" i="8"/>
  <c r="M41" i="8"/>
  <c r="J38" i="8"/>
  <c r="S23" i="8"/>
  <c r="M16" i="8"/>
  <c r="G10" i="8"/>
  <c r="J57" i="8"/>
  <c r="S33" i="8"/>
  <c r="P35" i="8"/>
  <c r="J22" i="8"/>
  <c r="S12" i="8"/>
  <c r="M6" i="8"/>
  <c r="G8" i="8"/>
  <c r="S62" i="8"/>
  <c r="G31" i="8"/>
  <c r="M40" i="8"/>
  <c r="S4" i="8"/>
  <c r="P4" i="8"/>
  <c r="M4" i="8"/>
  <c r="G4" i="8"/>
  <c r="J4" i="8"/>
  <c r="C31" i="8"/>
  <c r="B31" i="8"/>
  <c r="B9" i="8" l="1"/>
  <c r="C9" i="8"/>
  <c r="C5" i="8"/>
  <c r="C12" i="8"/>
  <c r="C22" i="8"/>
  <c r="C46" i="8"/>
  <c r="C20" i="8"/>
  <c r="C47" i="8"/>
  <c r="C3" i="8"/>
  <c r="C43" i="8"/>
  <c r="C11" i="8"/>
  <c r="C21" i="8"/>
  <c r="C15" i="8"/>
  <c r="C51" i="8"/>
  <c r="C2" i="8"/>
  <c r="C34" i="8"/>
  <c r="C57" i="8"/>
  <c r="C54" i="8"/>
  <c r="C41" i="8"/>
  <c r="C17" i="8"/>
  <c r="C6" i="8"/>
  <c r="C14" i="8"/>
  <c r="C28" i="8"/>
  <c r="C38" i="8"/>
  <c r="C16" i="8"/>
  <c r="C59" i="8"/>
  <c r="C10" i="8"/>
  <c r="C19" i="8"/>
  <c r="C61" i="8"/>
  <c r="C63" i="8"/>
  <c r="B5" i="8"/>
  <c r="C39" i="8"/>
  <c r="C18" i="8"/>
  <c r="C25" i="8"/>
  <c r="C37" i="8"/>
  <c r="C33" i="8"/>
  <c r="C36" i="8"/>
  <c r="C32" i="8"/>
  <c r="C8" i="8"/>
  <c r="C58" i="8"/>
  <c r="C35" i="8"/>
  <c r="C62" i="8"/>
  <c r="C55" i="8"/>
  <c r="C40" i="8"/>
  <c r="C44" i="8"/>
  <c r="C52" i="8"/>
  <c r="C27" i="8"/>
  <c r="C29" i="8"/>
  <c r="C4" i="8"/>
  <c r="C50" i="8"/>
  <c r="C49" i="8"/>
  <c r="C45" i="8"/>
  <c r="C26" i="8"/>
  <c r="C23" i="8"/>
  <c r="C56" i="8"/>
  <c r="C24" i="8"/>
  <c r="C7" i="8"/>
  <c r="C13" i="8"/>
  <c r="C60" i="8"/>
  <c r="C30" i="8"/>
  <c r="C64" i="8"/>
  <c r="C53" i="8"/>
  <c r="C66" i="8"/>
  <c r="C42" i="8"/>
  <c r="C65" i="8"/>
  <c r="C48" i="8"/>
  <c r="B48" i="8"/>
  <c r="B66" i="8"/>
  <c r="B65" i="8"/>
  <c r="B64" i="8"/>
  <c r="B42" i="8"/>
  <c r="B55" i="8"/>
  <c r="B58" i="8"/>
  <c r="B60" i="8"/>
  <c r="B27" i="8"/>
  <c r="B14" i="8"/>
  <c r="B7" i="8"/>
  <c r="B36" i="8"/>
  <c r="B45" i="8"/>
  <c r="B23" i="8"/>
  <c r="B44" i="8"/>
  <c r="B10" i="8"/>
  <c r="B24" i="8"/>
  <c r="B3" i="8"/>
  <c r="B40" i="8"/>
  <c r="B15" i="8"/>
  <c r="B20" i="8"/>
  <c r="B30" i="8"/>
  <c r="B47" i="8"/>
  <c r="B26" i="8"/>
  <c r="B63" i="8"/>
  <c r="B11" i="8"/>
  <c r="B59" i="8"/>
  <c r="B61" i="8"/>
  <c r="B16" i="8"/>
  <c r="B34" i="8"/>
  <c r="B19" i="8"/>
  <c r="B2" i="8"/>
  <c r="B35" i="8"/>
  <c r="B13" i="8"/>
  <c r="B38" i="8"/>
  <c r="B21" i="8"/>
  <c r="B28" i="8"/>
  <c r="B32" i="8"/>
  <c r="B52" i="8"/>
  <c r="B33" i="8"/>
  <c r="B37" i="8"/>
  <c r="B41" i="8"/>
  <c r="B25" i="8"/>
  <c r="B18" i="8"/>
  <c r="B49" i="8"/>
  <c r="B51" i="8"/>
  <c r="B39" i="8"/>
  <c r="B43" i="8"/>
  <c r="B56" i="8"/>
  <c r="B57" i="8"/>
  <c r="B53" i="8"/>
  <c r="B46" i="8"/>
  <c r="B29" i="8"/>
  <c r="B54" i="8"/>
  <c r="B62" i="8"/>
  <c r="B50" i="8"/>
  <c r="B6" i="8"/>
  <c r="B8" i="8"/>
  <c r="B12" i="8"/>
  <c r="B22" i="8"/>
  <c r="B17" i="8"/>
  <c r="B4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5" i="8"/>
  <c r="D2" i="8"/>
  <c r="D58" i="8"/>
  <c r="D23" i="8"/>
  <c r="D7" i="8"/>
  <c r="D2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" i="8"/>
  <c r="D19" i="8"/>
  <c r="D37" i="8"/>
  <c r="D52" i="8"/>
  <c r="D20" i="8"/>
  <c r="D56" i="8"/>
  <c r="D17" i="8"/>
  <c r="D44" i="8"/>
  <c r="D65" i="8"/>
  <c r="D29" i="8"/>
  <c r="D3" i="8"/>
  <c r="D31" i="8"/>
  <c r="D60" i="8"/>
  <c r="D30" i="8"/>
  <c r="D45" i="8"/>
  <c r="D66" i="8"/>
  <c r="D21" i="8"/>
  <c r="D13" i="8"/>
  <c r="D53" i="8"/>
  <c r="D5" i="8"/>
  <c r="D22" i="8"/>
  <c r="D41" i="8"/>
  <c r="D42" i="8"/>
  <c r="D24" i="8"/>
  <c r="D59" i="8"/>
  <c r="D40" i="8"/>
  <c r="D16" i="8"/>
  <c r="D43" i="8"/>
  <c r="D34" i="8"/>
  <c r="D47" i="8"/>
  <c r="D26" i="8"/>
  <c r="D62" i="8"/>
  <c r="D38" i="8"/>
  <c r="D55" i="8"/>
  <c r="D64" i="8"/>
  <c r="D50" i="8"/>
  <c r="D6" i="8"/>
  <c r="D32" i="8"/>
  <c r="D33" i="8"/>
  <c r="D12" i="8"/>
  <c r="D27" i="8"/>
  <c r="D61" i="8"/>
  <c r="D11" i="8"/>
  <c r="D46" i="8"/>
  <c r="D51" i="8"/>
  <c r="D48" i="8"/>
  <c r="D54" i="8"/>
  <c r="D15" i="8"/>
  <c r="D8" i="8"/>
  <c r="D18" i="8"/>
  <c r="D14" i="8"/>
  <c r="D57" i="8"/>
  <c r="D39" i="8"/>
  <c r="D9" i="8"/>
  <c r="D36" i="8"/>
  <c r="D63" i="8"/>
  <c r="D49" i="8"/>
  <c r="D10" i="8"/>
  <c r="D4" i="8"/>
</calcChain>
</file>

<file path=xl/sharedStrings.xml><?xml version="1.0" encoding="utf-8"?>
<sst xmlns="http://schemas.openxmlformats.org/spreadsheetml/2006/main" count="2841" uniqueCount="159">
  <si>
    <t>Lead</t>
  </si>
  <si>
    <t>Pokemon 1</t>
  </si>
  <si>
    <t>Pokemon 2</t>
  </si>
  <si>
    <t>Pokemon 3</t>
  </si>
  <si>
    <t>registeel</t>
  </si>
  <si>
    <t>swampert</t>
  </si>
  <si>
    <t>meganium</t>
  </si>
  <si>
    <t>venusaur</t>
  </si>
  <si>
    <t>lapras</t>
  </si>
  <si>
    <t>machamp</t>
  </si>
  <si>
    <t>mew</t>
  </si>
  <si>
    <t>scrafty</t>
  </si>
  <si>
    <t>blastoise</t>
  </si>
  <si>
    <t>muk_alolan</t>
  </si>
  <si>
    <t>melmetal</t>
  </si>
  <si>
    <t>empoleon</t>
  </si>
  <si>
    <t>clefable</t>
  </si>
  <si>
    <t>typhlosion</t>
  </si>
  <si>
    <t>cresselia</t>
  </si>
  <si>
    <t>jirachi</t>
  </si>
  <si>
    <t>hariyama</t>
  </si>
  <si>
    <t>lickilicky</t>
  </si>
  <si>
    <t>togekiss</t>
  </si>
  <si>
    <t>lucario</t>
  </si>
  <si>
    <t>snorlax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</si>
  <si>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</si>
  <si>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</si>
  <si>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</si>
  <si>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</si>
  <si>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</si>
  <si>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</si>
  <si>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</si>
  <si>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</si>
  <si>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steelix</t>
  </si>
  <si>
    <t>suicune</t>
  </si>
  <si>
    <t>escavalier</t>
  </si>
  <si>
    <t>ampharos</t>
  </si>
  <si>
    <t>gallade</t>
  </si>
  <si>
    <t>scizor</t>
  </si>
  <si>
    <t>sceptile</t>
  </si>
  <si>
    <t>moltres</t>
  </si>
  <si>
    <t>muk</t>
  </si>
  <si>
    <t>infernape</t>
  </si>
  <si>
    <t>glaceon</t>
  </si>
  <si>
    <t>kingdra</t>
  </si>
  <si>
    <t>ursaring</t>
  </si>
  <si>
    <t>granbull</t>
  </si>
  <si>
    <t>feraligatr</t>
  </si>
  <si>
    <t>roserade</t>
  </si>
  <si>
    <t>cloyster</t>
  </si>
  <si>
    <t>torterra</t>
  </si>
  <si>
    <t>gyarados</t>
  </si>
  <si>
    <t>Leads</t>
  </si>
  <si>
    <t>Overall</t>
  </si>
  <si>
    <t>ferrothorn</t>
  </si>
  <si>
    <t>gardevoir</t>
  </si>
  <si>
    <t>stunfisk</t>
  </si>
  <si>
    <t>drifblim</t>
  </si>
  <si>
    <t>kangaskhan</t>
  </si>
  <si>
    <t>primeape</t>
  </si>
  <si>
    <t>shiftry</t>
  </si>
  <si>
    <t>toxicroak</t>
  </si>
  <si>
    <t>zangoose</t>
  </si>
  <si>
    <t>victreebel</t>
  </si>
  <si>
    <t>breloom</t>
  </si>
  <si>
    <t>Result</t>
  </si>
  <si>
    <t>W</t>
  </si>
  <si>
    <t>Rank</t>
  </si>
  <si>
    <t>%</t>
  </si>
  <si>
    <t>giratina_altered</t>
  </si>
  <si>
    <t>mewtwo_armored</t>
  </si>
  <si>
    <t>giratina_origin</t>
  </si>
  <si>
    <t>cobalion</t>
  </si>
  <si>
    <t>heatran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</si>
  <si>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</si>
  <si>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</si>
  <si>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</si>
  <si>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</si>
  <si>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</si>
  <si>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</si>
  <si>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</si>
  <si>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</si>
  <si>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</si>
  <si>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</si>
  <si>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</si>
  <si>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</si>
  <si>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</si>
  <si>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</si>
  <si>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</si>
  <si>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</si>
  <si>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</si>
  <si>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</si>
  <si>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</si>
  <si>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</si>
  <si>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</si>
  <si>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</si>
  <si>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</si>
  <si>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</si>
  <si>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</si>
  <si>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</si>
  <si>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</si>
  <si>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</si>
  <si>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</si>
  <si>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</si>
  <si>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</si>
  <si>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</si>
  <si>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</si>
  <si>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</si>
  <si>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</si>
  <si>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</si>
  <si>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</si>
  <si>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</si>
  <si>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</si>
  <si>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</si>
  <si>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</si>
  <si>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</si>
  <si>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</si>
  <si>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</si>
  <si>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</si>
  <si>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</si>
  <si>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</si>
  <si>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</si>
  <si>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</si>
  <si>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</si>
  <si>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</si>
  <si>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</si>
  <si>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</si>
  <si>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</si>
  <si>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</si>
  <si>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</si>
  <si>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</si>
  <si>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</si>
  <si>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</si>
  <si>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</si>
  <si>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</si>
  <si>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</si>
  <si>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</si>
  <si>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</si>
  <si>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</si>
  <si>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</si>
  <si>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</si>
  <si>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</si>
  <si>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</si>
  <si>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</si>
  <si>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</si>
  <si>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</si>
  <si>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</si>
  <si>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</si>
  <si>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</si>
  <si>
    <t>Blastoise</t>
  </si>
  <si>
    <t>Heatran</t>
  </si>
  <si>
    <t>Dragonite</t>
  </si>
  <si>
    <t>Scrafty</t>
  </si>
  <si>
    <t>Drifblim</t>
  </si>
  <si>
    <t>Zapdos</t>
  </si>
  <si>
    <t>Ferrothorn</t>
  </si>
  <si>
    <t>Steelix</t>
  </si>
  <si>
    <t>Occu 501-600</t>
  </si>
  <si>
    <t>Lead 501-600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</si>
</sst>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opLeftCell="A677" zoomScale="115" zoomScaleNormal="115" workbookViewId="0">
      <selection activeCell="H692" sqref="H692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65</v>
      </c>
      <c r="E1" s="3" t="s">
        <v>67</v>
      </c>
    </row>
    <row r="2" spans="1:5" x14ac:dyDescent="0.25">
      <c r="A2" s="2" t="s">
        <v>74</v>
      </c>
      <c r="B2" s="2" t="s">
        <v>75</v>
      </c>
      <c r="C2" s="2" t="s">
        <v>76</v>
      </c>
      <c r="D2" s="9" t="s">
        <v>77</v>
      </c>
      <c r="E2" s="2">
        <v>8</v>
      </c>
    </row>
    <row r="3" spans="1:5" x14ac:dyDescent="0.25">
      <c r="A3" s="2" t="s">
        <v>78</v>
      </c>
      <c r="B3" s="2" t="s">
        <v>74</v>
      </c>
      <c r="C3" s="2" t="s">
        <v>75</v>
      </c>
      <c r="D3" s="9" t="s">
        <v>77</v>
      </c>
      <c r="E3" s="2">
        <v>8</v>
      </c>
    </row>
    <row r="4" spans="1:5" x14ac:dyDescent="0.25">
      <c r="A4" s="2" t="s">
        <v>79</v>
      </c>
      <c r="B4" s="2" t="s">
        <v>80</v>
      </c>
      <c r="C4" s="2" t="s">
        <v>81</v>
      </c>
      <c r="D4" s="9" t="s">
        <v>77</v>
      </c>
      <c r="E4" s="2">
        <v>8</v>
      </c>
    </row>
    <row r="5" spans="1:5" x14ac:dyDescent="0.25">
      <c r="A5" s="2" t="s">
        <v>79</v>
      </c>
      <c r="B5" s="2" t="s">
        <v>82</v>
      </c>
      <c r="C5" s="2" t="s">
        <v>83</v>
      </c>
      <c r="D5" s="9" t="s">
        <v>66</v>
      </c>
      <c r="E5" s="2">
        <v>8</v>
      </c>
    </row>
    <row r="6" spans="1:5" x14ac:dyDescent="0.25">
      <c r="A6" s="8" t="s">
        <v>82</v>
      </c>
      <c r="B6" s="2" t="s">
        <v>85</v>
      </c>
      <c r="C6" s="8" t="s">
        <v>84</v>
      </c>
      <c r="D6" s="9" t="s">
        <v>66</v>
      </c>
      <c r="E6" s="2">
        <v>8</v>
      </c>
    </row>
    <row r="7" spans="1:5" x14ac:dyDescent="0.25">
      <c r="A7" s="2" t="s">
        <v>86</v>
      </c>
      <c r="B7" s="2" t="s">
        <v>85</v>
      </c>
      <c r="C7" s="2" t="s">
        <v>84</v>
      </c>
      <c r="D7" s="9" t="s">
        <v>66</v>
      </c>
      <c r="E7" s="2">
        <v>8</v>
      </c>
    </row>
    <row r="8" spans="1:5" x14ac:dyDescent="0.25">
      <c r="A8" s="2" t="s">
        <v>80</v>
      </c>
      <c r="B8" s="2" t="s">
        <v>87</v>
      </c>
      <c r="C8" s="2" t="s">
        <v>88</v>
      </c>
      <c r="D8" s="9" t="s">
        <v>66</v>
      </c>
      <c r="E8" s="2">
        <v>8</v>
      </c>
    </row>
    <row r="9" spans="1:5" x14ac:dyDescent="0.25">
      <c r="A9" s="2" t="s">
        <v>79</v>
      </c>
      <c r="B9" s="2" t="s">
        <v>83</v>
      </c>
      <c r="C9" s="2" t="s">
        <v>82</v>
      </c>
      <c r="D9" s="9" t="s">
        <v>77</v>
      </c>
      <c r="E9" s="2">
        <v>8</v>
      </c>
    </row>
    <row r="10" spans="1:5" x14ac:dyDescent="0.25">
      <c r="A10" s="2" t="s">
        <v>84</v>
      </c>
      <c r="B10" s="2" t="s">
        <v>83</v>
      </c>
      <c r="C10" s="2" t="s">
        <v>89</v>
      </c>
      <c r="D10" s="9" t="s">
        <v>66</v>
      </c>
      <c r="E10" s="2">
        <v>8</v>
      </c>
    </row>
    <row r="11" spans="1:5" x14ac:dyDescent="0.25">
      <c r="A11" s="2" t="s">
        <v>85</v>
      </c>
      <c r="B11" s="2" t="s">
        <v>74</v>
      </c>
      <c r="C11" s="2" t="s">
        <v>83</v>
      </c>
      <c r="D11" s="9" t="s">
        <v>77</v>
      </c>
      <c r="E11" s="2">
        <v>8</v>
      </c>
    </row>
    <row r="12" spans="1:5" x14ac:dyDescent="0.25">
      <c r="A12" s="2" t="s">
        <v>81</v>
      </c>
      <c r="B12" s="2" t="s">
        <v>85</v>
      </c>
      <c r="C12" s="2" t="s">
        <v>89</v>
      </c>
      <c r="D12" s="9" t="s">
        <v>66</v>
      </c>
      <c r="E12" s="2">
        <v>8</v>
      </c>
    </row>
    <row r="13" spans="1:5" x14ac:dyDescent="0.25">
      <c r="A13" s="2" t="s">
        <v>74</v>
      </c>
      <c r="B13" s="2" t="s">
        <v>82</v>
      </c>
      <c r="C13" s="2" t="s">
        <v>84</v>
      </c>
      <c r="D13" s="9" t="s">
        <v>66</v>
      </c>
      <c r="E13" s="2">
        <v>8</v>
      </c>
    </row>
    <row r="14" spans="1:5" x14ac:dyDescent="0.25">
      <c r="A14" s="8" t="s">
        <v>90</v>
      </c>
      <c r="B14" s="8" t="s">
        <v>79</v>
      </c>
      <c r="C14" s="8" t="s">
        <v>86</v>
      </c>
      <c r="D14" s="9" t="s">
        <v>66</v>
      </c>
      <c r="E14" s="2">
        <v>8</v>
      </c>
    </row>
    <row r="15" spans="1:5" x14ac:dyDescent="0.25">
      <c r="A15" s="2" t="s">
        <v>88</v>
      </c>
      <c r="B15" s="2" t="s">
        <v>87</v>
      </c>
      <c r="C15" s="2" t="s">
        <v>75</v>
      </c>
      <c r="D15" s="9" t="s">
        <v>91</v>
      </c>
      <c r="E15" s="2">
        <v>8</v>
      </c>
    </row>
    <row r="16" spans="1:5" x14ac:dyDescent="0.25">
      <c r="A16" s="2" t="s">
        <v>85</v>
      </c>
      <c r="B16" s="2" t="s">
        <v>79</v>
      </c>
      <c r="C16" s="2" t="s">
        <v>83</v>
      </c>
      <c r="D16" s="9" t="s">
        <v>77</v>
      </c>
      <c r="E16" s="2">
        <v>8</v>
      </c>
    </row>
    <row r="17" spans="1:5" x14ac:dyDescent="0.25">
      <c r="A17" s="8" t="s">
        <v>83</v>
      </c>
      <c r="B17" s="8" t="s">
        <v>85</v>
      </c>
      <c r="C17" s="8" t="s">
        <v>92</v>
      </c>
      <c r="D17" s="9" t="s">
        <v>66</v>
      </c>
      <c r="E17" s="2">
        <v>8</v>
      </c>
    </row>
    <row r="18" spans="1:5" x14ac:dyDescent="0.25">
      <c r="A18" s="2" t="s">
        <v>83</v>
      </c>
      <c r="B18" s="2" t="s">
        <v>82</v>
      </c>
      <c r="C18" s="2" t="s">
        <v>93</v>
      </c>
      <c r="D18" s="9" t="s">
        <v>77</v>
      </c>
      <c r="E18" s="2">
        <v>8</v>
      </c>
    </row>
    <row r="19" spans="1:5" x14ac:dyDescent="0.25">
      <c r="A19" s="2" t="s">
        <v>74</v>
      </c>
      <c r="B19" s="2" t="s">
        <v>79</v>
      </c>
      <c r="C19" s="2" t="s">
        <v>90</v>
      </c>
      <c r="D19" s="9" t="s">
        <v>66</v>
      </c>
      <c r="E19" s="2">
        <v>8</v>
      </c>
    </row>
    <row r="20" spans="1:5" x14ac:dyDescent="0.25">
      <c r="A20" s="2" t="s">
        <v>79</v>
      </c>
      <c r="B20" s="2" t="s">
        <v>93</v>
      </c>
      <c r="C20" s="2" t="s">
        <v>83</v>
      </c>
      <c r="D20" s="9" t="s">
        <v>66</v>
      </c>
      <c r="E20" s="2">
        <v>8</v>
      </c>
    </row>
    <row r="21" spans="1:5" x14ac:dyDescent="0.25">
      <c r="A21" s="2" t="s">
        <v>86</v>
      </c>
      <c r="B21" s="2" t="s">
        <v>85</v>
      </c>
      <c r="C21" s="2" t="s">
        <v>83</v>
      </c>
      <c r="D21" s="9" t="s">
        <v>66</v>
      </c>
      <c r="E21" s="2">
        <v>8</v>
      </c>
    </row>
    <row r="22" spans="1:5" x14ac:dyDescent="0.25">
      <c r="A22" s="2" t="s">
        <v>85</v>
      </c>
      <c r="B22" s="2" t="s">
        <v>74</v>
      </c>
      <c r="C22" s="2" t="s">
        <v>84</v>
      </c>
      <c r="D22" s="9" t="s">
        <v>77</v>
      </c>
      <c r="E22" s="2">
        <v>8</v>
      </c>
    </row>
    <row r="23" spans="1:5" x14ac:dyDescent="0.25">
      <c r="A23" s="2" t="s">
        <v>83</v>
      </c>
      <c r="B23" s="2" t="s">
        <v>90</v>
      </c>
      <c r="C23" s="2" t="s">
        <v>82</v>
      </c>
      <c r="D23" s="9" t="s">
        <v>66</v>
      </c>
      <c r="E23" s="2">
        <v>8</v>
      </c>
    </row>
    <row r="24" spans="1:5" x14ac:dyDescent="0.25">
      <c r="A24" s="2" t="s">
        <v>94</v>
      </c>
      <c r="B24" s="2" t="s">
        <v>90</v>
      </c>
      <c r="C24" s="2" t="s">
        <v>95</v>
      </c>
      <c r="D24" s="9" t="s">
        <v>66</v>
      </c>
      <c r="E24" s="2">
        <v>8</v>
      </c>
    </row>
    <row r="25" spans="1:5" x14ac:dyDescent="0.25">
      <c r="A25" s="8" t="s">
        <v>74</v>
      </c>
      <c r="B25" s="2" t="s">
        <v>96</v>
      </c>
      <c r="C25" s="2" t="s">
        <v>97</v>
      </c>
      <c r="D25" s="9" t="s">
        <v>66</v>
      </c>
      <c r="E25" s="2">
        <v>8</v>
      </c>
    </row>
    <row r="26" spans="1:5" x14ac:dyDescent="0.25">
      <c r="A26" s="8" t="s">
        <v>98</v>
      </c>
      <c r="B26" s="8" t="s">
        <v>89</v>
      </c>
      <c r="C26" s="8" t="s">
        <v>79</v>
      </c>
      <c r="D26" s="9" t="s">
        <v>77</v>
      </c>
      <c r="E26" s="2">
        <v>8</v>
      </c>
    </row>
    <row r="27" spans="1:5" x14ac:dyDescent="0.25">
      <c r="A27" s="2" t="s">
        <v>83</v>
      </c>
      <c r="B27" s="2" t="s">
        <v>74</v>
      </c>
      <c r="C27" s="2" t="s">
        <v>79</v>
      </c>
      <c r="D27" s="9" t="s">
        <v>77</v>
      </c>
      <c r="E27" s="2">
        <v>8</v>
      </c>
    </row>
    <row r="28" spans="1:5" x14ac:dyDescent="0.25">
      <c r="A28" s="8" t="s">
        <v>99</v>
      </c>
      <c r="B28" s="8" t="s">
        <v>100</v>
      </c>
      <c r="C28" s="8" t="s">
        <v>101</v>
      </c>
      <c r="D28" s="9" t="s">
        <v>77</v>
      </c>
      <c r="E28" s="2">
        <v>8</v>
      </c>
    </row>
    <row r="29" spans="1:5" x14ac:dyDescent="0.25">
      <c r="A29" s="2" t="s">
        <v>74</v>
      </c>
      <c r="B29" s="2" t="s">
        <v>85</v>
      </c>
      <c r="C29" s="2" t="s">
        <v>75</v>
      </c>
      <c r="D29" s="9" t="s">
        <v>66</v>
      </c>
      <c r="E29" s="2">
        <v>8</v>
      </c>
    </row>
    <row r="30" spans="1:5" x14ac:dyDescent="0.25">
      <c r="A30" s="2" t="s">
        <v>74</v>
      </c>
      <c r="B30" s="2" t="s">
        <v>79</v>
      </c>
      <c r="C30" s="2" t="s">
        <v>83</v>
      </c>
      <c r="D30" s="9" t="s">
        <v>66</v>
      </c>
      <c r="E30" s="2">
        <v>8</v>
      </c>
    </row>
    <row r="31" spans="1:5" x14ac:dyDescent="0.25">
      <c r="A31" s="2" t="s">
        <v>83</v>
      </c>
      <c r="B31" s="2" t="s">
        <v>94</v>
      </c>
      <c r="C31" s="2" t="s">
        <v>82</v>
      </c>
      <c r="D31" s="9" t="s">
        <v>77</v>
      </c>
      <c r="E31" s="2">
        <v>8</v>
      </c>
    </row>
    <row r="32" spans="1:5" x14ac:dyDescent="0.25">
      <c r="A32" s="2" t="s">
        <v>79</v>
      </c>
      <c r="B32" s="2" t="s">
        <v>80</v>
      </c>
      <c r="C32" s="2" t="s">
        <v>90</v>
      </c>
      <c r="D32" s="9" t="s">
        <v>66</v>
      </c>
      <c r="E32" s="2">
        <v>8</v>
      </c>
    </row>
    <row r="33" spans="1:5" x14ac:dyDescent="0.25">
      <c r="A33" s="2" t="s">
        <v>85</v>
      </c>
      <c r="B33" s="2" t="s">
        <v>102</v>
      </c>
      <c r="C33" s="2" t="s">
        <v>83</v>
      </c>
      <c r="D33" s="9" t="s">
        <v>66</v>
      </c>
      <c r="E33" s="2">
        <v>8</v>
      </c>
    </row>
    <row r="34" spans="1:5" x14ac:dyDescent="0.25">
      <c r="A34" s="8" t="s">
        <v>89</v>
      </c>
      <c r="B34" s="2" t="s">
        <v>85</v>
      </c>
      <c r="C34" s="2" t="s">
        <v>103</v>
      </c>
      <c r="D34" s="9" t="s">
        <v>66</v>
      </c>
      <c r="E34" s="2">
        <v>8</v>
      </c>
    </row>
    <row r="35" spans="1:5" x14ac:dyDescent="0.25">
      <c r="A35" s="8" t="s">
        <v>85</v>
      </c>
      <c r="B35" s="8" t="s">
        <v>96</v>
      </c>
      <c r="C35" s="2" t="s">
        <v>83</v>
      </c>
      <c r="D35" s="9" t="s">
        <v>66</v>
      </c>
      <c r="E35" s="2">
        <v>8</v>
      </c>
    </row>
    <row r="36" spans="1:5" x14ac:dyDescent="0.25">
      <c r="A36" s="2" t="s">
        <v>76</v>
      </c>
      <c r="B36" s="2" t="s">
        <v>104</v>
      </c>
      <c r="C36" s="2" t="s">
        <v>89</v>
      </c>
      <c r="D36" s="9" t="s">
        <v>77</v>
      </c>
      <c r="E36" s="2">
        <v>8</v>
      </c>
    </row>
    <row r="37" spans="1:5" x14ac:dyDescent="0.25">
      <c r="A37" s="2" t="s">
        <v>105</v>
      </c>
      <c r="B37" s="2" t="s">
        <v>94</v>
      </c>
      <c r="C37" s="2" t="s">
        <v>74</v>
      </c>
      <c r="D37" s="9" t="s">
        <v>77</v>
      </c>
      <c r="E37" s="2">
        <v>8</v>
      </c>
    </row>
    <row r="38" spans="1:5" x14ac:dyDescent="0.25">
      <c r="A38" s="2" t="s">
        <v>104</v>
      </c>
      <c r="B38" s="2" t="s">
        <v>74</v>
      </c>
      <c r="D38" s="9" t="s">
        <v>77</v>
      </c>
      <c r="E38" s="2">
        <v>8</v>
      </c>
    </row>
    <row r="39" spans="1:5" x14ac:dyDescent="0.25">
      <c r="A39" s="2" t="s">
        <v>82</v>
      </c>
      <c r="B39" s="2" t="s">
        <v>83</v>
      </c>
      <c r="C39" s="2" t="s">
        <v>101</v>
      </c>
      <c r="D39" s="9" t="s">
        <v>66</v>
      </c>
      <c r="E39" s="2">
        <v>8</v>
      </c>
    </row>
    <row r="40" spans="1:5" x14ac:dyDescent="0.25">
      <c r="A40" s="2" t="s">
        <v>74</v>
      </c>
      <c r="B40" s="2" t="s">
        <v>85</v>
      </c>
      <c r="C40" s="2" t="s">
        <v>84</v>
      </c>
      <c r="D40" s="9" t="s">
        <v>77</v>
      </c>
      <c r="E40" s="2">
        <v>8</v>
      </c>
    </row>
    <row r="41" spans="1:5" x14ac:dyDescent="0.25">
      <c r="A41" s="2" t="s">
        <v>103</v>
      </c>
      <c r="B41" s="2" t="s">
        <v>85</v>
      </c>
      <c r="C41" s="2" t="s">
        <v>79</v>
      </c>
      <c r="D41" s="9" t="s">
        <v>66</v>
      </c>
      <c r="E41" s="2">
        <v>8</v>
      </c>
    </row>
    <row r="42" spans="1:5" x14ac:dyDescent="0.25">
      <c r="A42" s="2" t="s">
        <v>85</v>
      </c>
      <c r="B42" s="2" t="s">
        <v>109</v>
      </c>
      <c r="C42" s="2" t="s">
        <v>90</v>
      </c>
      <c r="D42" s="9" t="s">
        <v>77</v>
      </c>
      <c r="E42" s="2">
        <v>8</v>
      </c>
    </row>
    <row r="43" spans="1:5" x14ac:dyDescent="0.25">
      <c r="A43" s="2" t="s">
        <v>90</v>
      </c>
      <c r="B43" s="2" t="s">
        <v>85</v>
      </c>
      <c r="C43" s="2" t="s">
        <v>102</v>
      </c>
      <c r="D43" s="9" t="s">
        <v>66</v>
      </c>
      <c r="E43" s="2">
        <v>8</v>
      </c>
    </row>
    <row r="44" spans="1:5" x14ac:dyDescent="0.25">
      <c r="A44" s="2" t="s">
        <v>81</v>
      </c>
      <c r="B44" s="2" t="s">
        <v>88</v>
      </c>
      <c r="C44" s="2" t="s">
        <v>75</v>
      </c>
      <c r="D44" s="9" t="s">
        <v>66</v>
      </c>
      <c r="E44" s="2">
        <v>8</v>
      </c>
    </row>
    <row r="45" spans="1:5" x14ac:dyDescent="0.25">
      <c r="A45" s="2" t="s">
        <v>86</v>
      </c>
      <c r="B45" s="2" t="s">
        <v>85</v>
      </c>
      <c r="C45" s="2" t="s">
        <v>74</v>
      </c>
      <c r="D45" s="9" t="s">
        <v>66</v>
      </c>
      <c r="E45" s="2">
        <v>8</v>
      </c>
    </row>
    <row r="46" spans="1:5" x14ac:dyDescent="0.25">
      <c r="A46" s="2" t="s">
        <v>90</v>
      </c>
      <c r="B46" s="2" t="s">
        <v>89</v>
      </c>
      <c r="C46" s="2" t="s">
        <v>96</v>
      </c>
      <c r="D46" s="9" t="s">
        <v>66</v>
      </c>
      <c r="E46" s="2">
        <v>8</v>
      </c>
    </row>
    <row r="47" spans="1:5" x14ac:dyDescent="0.25">
      <c r="A47" s="2" t="s">
        <v>89</v>
      </c>
      <c r="B47" s="2" t="s">
        <v>83</v>
      </c>
      <c r="C47" s="2" t="s">
        <v>90</v>
      </c>
      <c r="D47" s="9" t="s">
        <v>66</v>
      </c>
      <c r="E47" s="2">
        <v>8</v>
      </c>
    </row>
    <row r="48" spans="1:5" x14ac:dyDescent="0.25">
      <c r="A48" s="2" t="s">
        <v>104</v>
      </c>
      <c r="B48" s="2" t="s">
        <v>74</v>
      </c>
      <c r="D48" s="9" t="s">
        <v>77</v>
      </c>
      <c r="E48" s="2">
        <v>8</v>
      </c>
    </row>
    <row r="49" spans="1:5" x14ac:dyDescent="0.25">
      <c r="A49" s="2" t="s">
        <v>94</v>
      </c>
      <c r="B49" s="2" t="s">
        <v>79</v>
      </c>
      <c r="C49" s="2" t="s">
        <v>74</v>
      </c>
      <c r="D49" s="9" t="s">
        <v>77</v>
      </c>
      <c r="E49" s="2">
        <v>8</v>
      </c>
    </row>
    <row r="50" spans="1:5" x14ac:dyDescent="0.25">
      <c r="A50" s="2" t="s">
        <v>85</v>
      </c>
      <c r="B50" s="2" t="s">
        <v>106</v>
      </c>
      <c r="C50" s="2" t="s">
        <v>80</v>
      </c>
      <c r="D50" s="9" t="s">
        <v>77</v>
      </c>
      <c r="E50" s="2">
        <v>8</v>
      </c>
    </row>
    <row r="51" spans="1:5" x14ac:dyDescent="0.25">
      <c r="A51" s="2" t="s">
        <v>84</v>
      </c>
      <c r="B51" s="2" t="s">
        <v>80</v>
      </c>
      <c r="C51" s="2" t="s">
        <v>89</v>
      </c>
      <c r="D51" s="9" t="s">
        <v>66</v>
      </c>
      <c r="E51" s="2">
        <v>8</v>
      </c>
    </row>
    <row r="52" spans="1:5" x14ac:dyDescent="0.25">
      <c r="A52" s="2" t="s">
        <v>107</v>
      </c>
      <c r="B52" s="2" t="s">
        <v>82</v>
      </c>
      <c r="C52" s="2" t="s">
        <v>79</v>
      </c>
      <c r="D52" s="9" t="s">
        <v>77</v>
      </c>
      <c r="E52" s="2">
        <v>8</v>
      </c>
    </row>
    <row r="53" spans="1:5" x14ac:dyDescent="0.25">
      <c r="A53" s="2" t="s">
        <v>108</v>
      </c>
      <c r="B53" s="2" t="s">
        <v>109</v>
      </c>
      <c r="C53" s="2" t="s">
        <v>101</v>
      </c>
      <c r="D53" s="9" t="s">
        <v>66</v>
      </c>
      <c r="E53" s="2">
        <v>8</v>
      </c>
    </row>
    <row r="54" spans="1:5" x14ac:dyDescent="0.25">
      <c r="A54" s="8" t="s">
        <v>79</v>
      </c>
      <c r="B54" s="8" t="s">
        <v>83</v>
      </c>
      <c r="C54" s="8" t="s">
        <v>74</v>
      </c>
      <c r="D54" s="9" t="s">
        <v>66</v>
      </c>
      <c r="E54" s="2">
        <v>8</v>
      </c>
    </row>
    <row r="55" spans="1:5" x14ac:dyDescent="0.25">
      <c r="A55" s="8" t="s">
        <v>104</v>
      </c>
      <c r="B55" s="8" t="s">
        <v>74</v>
      </c>
      <c r="C55" s="8" t="s">
        <v>84</v>
      </c>
      <c r="D55" s="9" t="s">
        <v>66</v>
      </c>
      <c r="E55" s="2">
        <v>8</v>
      </c>
    </row>
    <row r="56" spans="1:5" x14ac:dyDescent="0.25">
      <c r="A56" s="2" t="s">
        <v>89</v>
      </c>
      <c r="B56" s="2" t="s">
        <v>79</v>
      </c>
      <c r="C56" s="2" t="s">
        <v>83</v>
      </c>
      <c r="D56" s="9" t="s">
        <v>77</v>
      </c>
      <c r="E56" s="2">
        <v>8</v>
      </c>
    </row>
    <row r="57" spans="1:5" x14ac:dyDescent="0.25">
      <c r="A57" s="2" t="s">
        <v>110</v>
      </c>
      <c r="B57" s="2" t="s">
        <v>82</v>
      </c>
      <c r="C57" s="2" t="s">
        <v>96</v>
      </c>
      <c r="D57" s="9" t="s">
        <v>66</v>
      </c>
      <c r="E57" s="2">
        <v>8</v>
      </c>
    </row>
    <row r="58" spans="1:5" x14ac:dyDescent="0.25">
      <c r="A58" s="8" t="s">
        <v>88</v>
      </c>
      <c r="B58" s="8" t="s">
        <v>74</v>
      </c>
      <c r="C58" s="8" t="s">
        <v>83</v>
      </c>
      <c r="D58" s="9" t="s">
        <v>66</v>
      </c>
      <c r="E58" s="2">
        <v>8</v>
      </c>
    </row>
    <row r="59" spans="1:5" x14ac:dyDescent="0.25">
      <c r="A59" s="2" t="s">
        <v>74</v>
      </c>
      <c r="B59" s="2" t="s">
        <v>75</v>
      </c>
      <c r="C59" s="2" t="s">
        <v>76</v>
      </c>
      <c r="D59" s="9" t="s">
        <v>66</v>
      </c>
      <c r="E59" s="2">
        <v>8</v>
      </c>
    </row>
    <row r="60" spans="1:5" x14ac:dyDescent="0.25">
      <c r="A60" s="2" t="s">
        <v>79</v>
      </c>
      <c r="B60" s="2" t="s">
        <v>82</v>
      </c>
      <c r="C60" s="2" t="s">
        <v>83</v>
      </c>
      <c r="D60" s="9" t="s">
        <v>77</v>
      </c>
      <c r="E60" s="2">
        <v>8</v>
      </c>
    </row>
    <row r="61" spans="1:5" x14ac:dyDescent="0.25">
      <c r="A61" s="2" t="s">
        <v>82</v>
      </c>
      <c r="B61" s="2" t="s">
        <v>104</v>
      </c>
      <c r="C61" s="2" t="s">
        <v>79</v>
      </c>
      <c r="D61" s="9" t="s">
        <v>77</v>
      </c>
      <c r="E61" s="2">
        <v>8</v>
      </c>
    </row>
    <row r="62" spans="1:5" x14ac:dyDescent="0.25">
      <c r="A62" s="2" t="s">
        <v>94</v>
      </c>
      <c r="B62" s="2" t="s">
        <v>85</v>
      </c>
      <c r="C62" s="2" t="s">
        <v>95</v>
      </c>
      <c r="D62" s="9" t="s">
        <v>77</v>
      </c>
      <c r="E62" s="2">
        <v>8</v>
      </c>
    </row>
    <row r="63" spans="1:5" x14ac:dyDescent="0.25">
      <c r="A63" s="2" t="s">
        <v>82</v>
      </c>
      <c r="B63" s="2" t="s">
        <v>79</v>
      </c>
      <c r="C63" s="2" t="s">
        <v>111</v>
      </c>
      <c r="D63" s="9" t="s">
        <v>66</v>
      </c>
      <c r="E63" s="2">
        <v>8</v>
      </c>
    </row>
    <row r="64" spans="1:5" x14ac:dyDescent="0.25">
      <c r="A64" s="2" t="s">
        <v>95</v>
      </c>
      <c r="B64" s="2" t="s">
        <v>89</v>
      </c>
      <c r="C64" s="2" t="s">
        <v>101</v>
      </c>
      <c r="D64" s="9" t="s">
        <v>66</v>
      </c>
      <c r="E64" s="2">
        <v>8</v>
      </c>
    </row>
    <row r="65" spans="1:5" x14ac:dyDescent="0.25">
      <c r="A65" s="2" t="s">
        <v>79</v>
      </c>
      <c r="B65" s="2" t="s">
        <v>83</v>
      </c>
      <c r="C65" s="2" t="s">
        <v>74</v>
      </c>
      <c r="D65" s="9" t="s">
        <v>66</v>
      </c>
      <c r="E65" s="2">
        <v>8</v>
      </c>
    </row>
    <row r="66" spans="1:5" x14ac:dyDescent="0.25">
      <c r="A66" s="2" t="s">
        <v>83</v>
      </c>
      <c r="B66" s="2" t="s">
        <v>79</v>
      </c>
      <c r="C66" s="2" t="s">
        <v>102</v>
      </c>
      <c r="D66" s="9" t="s">
        <v>77</v>
      </c>
      <c r="E66" s="2">
        <v>8</v>
      </c>
    </row>
    <row r="67" spans="1:5" x14ac:dyDescent="0.25">
      <c r="A67" s="2" t="s">
        <v>79</v>
      </c>
      <c r="B67" s="2" t="s">
        <v>82</v>
      </c>
      <c r="C67" s="2" t="s">
        <v>83</v>
      </c>
      <c r="D67" s="9" t="s">
        <v>77</v>
      </c>
      <c r="E67" s="2">
        <v>8</v>
      </c>
    </row>
    <row r="68" spans="1:5" x14ac:dyDescent="0.25">
      <c r="A68" s="2" t="s">
        <v>85</v>
      </c>
      <c r="B68" s="2" t="s">
        <v>74</v>
      </c>
      <c r="C68" s="2" t="s">
        <v>79</v>
      </c>
      <c r="D68" s="9" t="s">
        <v>77</v>
      </c>
      <c r="E68" s="2">
        <v>8</v>
      </c>
    </row>
    <row r="69" spans="1:5" x14ac:dyDescent="0.25">
      <c r="A69" s="2" t="s">
        <v>79</v>
      </c>
      <c r="B69" s="2" t="s">
        <v>88</v>
      </c>
      <c r="C69" s="2" t="s">
        <v>83</v>
      </c>
      <c r="D69" s="9" t="s">
        <v>66</v>
      </c>
      <c r="E69" s="2">
        <v>8</v>
      </c>
    </row>
    <row r="70" spans="1:5" x14ac:dyDescent="0.25">
      <c r="A70" s="8" t="s">
        <v>94</v>
      </c>
      <c r="B70" s="8" t="s">
        <v>82</v>
      </c>
      <c r="C70" s="8" t="s">
        <v>74</v>
      </c>
      <c r="D70" s="9" t="s">
        <v>77</v>
      </c>
      <c r="E70" s="2">
        <v>8</v>
      </c>
    </row>
    <row r="71" spans="1:5" x14ac:dyDescent="0.25">
      <c r="A71" s="2" t="s">
        <v>90</v>
      </c>
      <c r="B71" s="2" t="s">
        <v>112</v>
      </c>
      <c r="C71" s="2" t="s">
        <v>82</v>
      </c>
      <c r="D71" s="9" t="s">
        <v>77</v>
      </c>
      <c r="E71" s="2">
        <v>8</v>
      </c>
    </row>
    <row r="72" spans="1:5" x14ac:dyDescent="0.25">
      <c r="A72" s="2" t="s">
        <v>113</v>
      </c>
      <c r="B72" s="2" t="s">
        <v>79</v>
      </c>
      <c r="C72" s="2" t="s">
        <v>83</v>
      </c>
      <c r="D72" s="9" t="s">
        <v>77</v>
      </c>
      <c r="E72" s="2">
        <v>8</v>
      </c>
    </row>
    <row r="73" spans="1:5" x14ac:dyDescent="0.25">
      <c r="A73" s="2" t="s">
        <v>85</v>
      </c>
      <c r="B73" s="2" t="s">
        <v>82</v>
      </c>
      <c r="C73" s="2" t="s">
        <v>74</v>
      </c>
      <c r="D73" s="9" t="s">
        <v>77</v>
      </c>
      <c r="E73" s="2">
        <v>8</v>
      </c>
    </row>
    <row r="74" spans="1:5" x14ac:dyDescent="0.25">
      <c r="A74" s="2" t="s">
        <v>83</v>
      </c>
      <c r="B74" s="2" t="s">
        <v>85</v>
      </c>
      <c r="C74" s="2" t="s">
        <v>93</v>
      </c>
      <c r="D74" s="9" t="s">
        <v>66</v>
      </c>
      <c r="E74" s="2">
        <v>8</v>
      </c>
    </row>
    <row r="75" spans="1:5" x14ac:dyDescent="0.25">
      <c r="A75" s="2" t="s">
        <v>80</v>
      </c>
      <c r="B75" s="2" t="s">
        <v>79</v>
      </c>
      <c r="C75" s="2" t="s">
        <v>104</v>
      </c>
      <c r="D75" s="9" t="s">
        <v>77</v>
      </c>
      <c r="E75" s="2">
        <v>8</v>
      </c>
    </row>
    <row r="76" spans="1:5" x14ac:dyDescent="0.25">
      <c r="A76" s="8" t="s">
        <v>74</v>
      </c>
      <c r="B76" s="8" t="s">
        <v>83</v>
      </c>
      <c r="C76" s="8" t="s">
        <v>79</v>
      </c>
      <c r="D76" s="9" t="s">
        <v>77</v>
      </c>
      <c r="E76" s="2">
        <v>9</v>
      </c>
    </row>
    <row r="77" spans="1:5" x14ac:dyDescent="0.25">
      <c r="A77" s="2" t="s">
        <v>74</v>
      </c>
      <c r="B77" s="2" t="s">
        <v>79</v>
      </c>
      <c r="C77" s="2" t="s">
        <v>82</v>
      </c>
      <c r="D77" s="9" t="s">
        <v>66</v>
      </c>
      <c r="E77" s="2">
        <v>9</v>
      </c>
    </row>
    <row r="78" spans="1:5" x14ac:dyDescent="0.25">
      <c r="A78" s="2" t="s">
        <v>88</v>
      </c>
      <c r="B78" s="2" t="s">
        <v>81</v>
      </c>
      <c r="C78" s="2" t="s">
        <v>80</v>
      </c>
      <c r="D78" s="9" t="s">
        <v>77</v>
      </c>
      <c r="E78" s="2">
        <v>9</v>
      </c>
    </row>
    <row r="79" spans="1:5" x14ac:dyDescent="0.25">
      <c r="A79" s="2" t="s">
        <v>83</v>
      </c>
      <c r="B79" s="2" t="s">
        <v>115</v>
      </c>
      <c r="C79" s="2" t="s">
        <v>76</v>
      </c>
      <c r="D79" s="9" t="s">
        <v>77</v>
      </c>
      <c r="E79" s="2">
        <v>9</v>
      </c>
    </row>
    <row r="80" spans="1:5" x14ac:dyDescent="0.25">
      <c r="A80" s="2" t="s">
        <v>74</v>
      </c>
      <c r="B80" s="2" t="s">
        <v>85</v>
      </c>
      <c r="C80" s="2" t="s">
        <v>82</v>
      </c>
      <c r="D80" s="9" t="s">
        <v>66</v>
      </c>
      <c r="E80" s="2">
        <v>9</v>
      </c>
    </row>
    <row r="81" spans="1:5" x14ac:dyDescent="0.25">
      <c r="A81" s="8" t="s">
        <v>83</v>
      </c>
      <c r="B81" s="8" t="s">
        <v>86</v>
      </c>
      <c r="C81" s="8" t="s">
        <v>93</v>
      </c>
      <c r="D81" s="9" t="s">
        <v>66</v>
      </c>
      <c r="E81" s="2">
        <v>9</v>
      </c>
    </row>
    <row r="82" spans="1:5" x14ac:dyDescent="0.25">
      <c r="A82" s="2" t="s">
        <v>74</v>
      </c>
      <c r="B82" s="2" t="s">
        <v>115</v>
      </c>
      <c r="C82" s="2" t="s">
        <v>83</v>
      </c>
      <c r="D82" s="9" t="s">
        <v>77</v>
      </c>
      <c r="E82" s="2">
        <v>9</v>
      </c>
    </row>
    <row r="83" spans="1:5" x14ac:dyDescent="0.25">
      <c r="A83" s="2" t="s">
        <v>83</v>
      </c>
      <c r="B83" s="2" t="s">
        <v>89</v>
      </c>
      <c r="C83" s="2" t="s">
        <v>79</v>
      </c>
      <c r="D83" s="9" t="s">
        <v>77</v>
      </c>
      <c r="E83" s="2">
        <v>9</v>
      </c>
    </row>
    <row r="84" spans="1:5" x14ac:dyDescent="0.25">
      <c r="A84" s="2" t="s">
        <v>83</v>
      </c>
      <c r="B84" s="2" t="s">
        <v>85</v>
      </c>
      <c r="C84" s="2" t="s">
        <v>89</v>
      </c>
      <c r="D84" s="9" t="s">
        <v>77</v>
      </c>
      <c r="E84" s="2">
        <v>9</v>
      </c>
    </row>
    <row r="85" spans="1:5" x14ac:dyDescent="0.25">
      <c r="A85" s="2" t="s">
        <v>83</v>
      </c>
      <c r="B85" s="2" t="s">
        <v>85</v>
      </c>
      <c r="C85" s="2" t="s">
        <v>89</v>
      </c>
      <c r="D85" s="9" t="s">
        <v>77</v>
      </c>
      <c r="E85" s="2">
        <v>9</v>
      </c>
    </row>
    <row r="86" spans="1:5" x14ac:dyDescent="0.25">
      <c r="A86" s="2" t="s">
        <v>95</v>
      </c>
      <c r="B86" s="2" t="s">
        <v>83</v>
      </c>
      <c r="C86" s="2" t="s">
        <v>82</v>
      </c>
      <c r="D86" s="9" t="s">
        <v>77</v>
      </c>
      <c r="E86" s="2">
        <v>9</v>
      </c>
    </row>
    <row r="87" spans="1:5" x14ac:dyDescent="0.25">
      <c r="A87" s="2" t="s">
        <v>88</v>
      </c>
      <c r="B87" s="2" t="s">
        <v>83</v>
      </c>
      <c r="C87" s="2" t="s">
        <v>96</v>
      </c>
      <c r="D87" s="9" t="s">
        <v>66</v>
      </c>
      <c r="E87" s="2">
        <v>9</v>
      </c>
    </row>
    <row r="88" spans="1:5" x14ac:dyDescent="0.25">
      <c r="A88" s="2" t="s">
        <v>79</v>
      </c>
      <c r="B88" s="2" t="s">
        <v>82</v>
      </c>
      <c r="C88" s="2" t="s">
        <v>90</v>
      </c>
      <c r="D88" s="9" t="s">
        <v>77</v>
      </c>
      <c r="E88" s="2">
        <v>9</v>
      </c>
    </row>
    <row r="89" spans="1:5" x14ac:dyDescent="0.25">
      <c r="A89" s="2" t="s">
        <v>104</v>
      </c>
      <c r="B89" s="2" t="s">
        <v>85</v>
      </c>
      <c r="C89" s="2" t="s">
        <v>115</v>
      </c>
      <c r="D89" s="9" t="s">
        <v>77</v>
      </c>
      <c r="E89" s="2">
        <v>9</v>
      </c>
    </row>
    <row r="90" spans="1:5" x14ac:dyDescent="0.25">
      <c r="A90" s="8" t="s">
        <v>113</v>
      </c>
      <c r="B90" s="8" t="s">
        <v>79</v>
      </c>
      <c r="C90" s="8" t="s">
        <v>90</v>
      </c>
      <c r="D90" s="9" t="s">
        <v>77</v>
      </c>
      <c r="E90" s="2">
        <v>9</v>
      </c>
    </row>
    <row r="91" spans="1:5" x14ac:dyDescent="0.25">
      <c r="A91" s="2" t="s">
        <v>74</v>
      </c>
      <c r="B91" s="2" t="s">
        <v>83</v>
      </c>
      <c r="C91" s="2" t="s">
        <v>101</v>
      </c>
      <c r="D91" s="9" t="s">
        <v>77</v>
      </c>
      <c r="E91" s="2">
        <v>9</v>
      </c>
    </row>
    <row r="92" spans="1:5" x14ac:dyDescent="0.25">
      <c r="A92" s="2" t="s">
        <v>95</v>
      </c>
      <c r="B92" s="2" t="s">
        <v>85</v>
      </c>
      <c r="C92" s="2" t="s">
        <v>88</v>
      </c>
      <c r="D92" s="9" t="s">
        <v>77</v>
      </c>
      <c r="E92" s="2">
        <v>9</v>
      </c>
    </row>
    <row r="93" spans="1:5" x14ac:dyDescent="0.25">
      <c r="A93" s="2" t="s">
        <v>104</v>
      </c>
      <c r="B93" s="2" t="s">
        <v>83</v>
      </c>
      <c r="C93" s="2" t="s">
        <v>82</v>
      </c>
      <c r="D93" s="9" t="s">
        <v>77</v>
      </c>
      <c r="E93" s="2">
        <v>9</v>
      </c>
    </row>
    <row r="94" spans="1:5" x14ac:dyDescent="0.25">
      <c r="A94" s="2" t="s">
        <v>85</v>
      </c>
      <c r="B94" s="2" t="s">
        <v>89</v>
      </c>
      <c r="C94" s="2" t="s">
        <v>93</v>
      </c>
      <c r="D94" s="9" t="s">
        <v>77</v>
      </c>
      <c r="E94" s="2">
        <v>9</v>
      </c>
    </row>
    <row r="95" spans="1:5" x14ac:dyDescent="0.25">
      <c r="A95" s="2" t="s">
        <v>93</v>
      </c>
      <c r="B95" s="2" t="s">
        <v>79</v>
      </c>
      <c r="C95" s="2" t="s">
        <v>116</v>
      </c>
      <c r="D95" s="9" t="s">
        <v>66</v>
      </c>
      <c r="E95" s="2">
        <v>9</v>
      </c>
    </row>
    <row r="96" spans="1:5" x14ac:dyDescent="0.25">
      <c r="A96" s="2" t="s">
        <v>85</v>
      </c>
      <c r="B96" s="2" t="s">
        <v>80</v>
      </c>
      <c r="C96" s="2" t="s">
        <v>115</v>
      </c>
      <c r="D96" s="9" t="s">
        <v>77</v>
      </c>
      <c r="E96" s="2">
        <v>9</v>
      </c>
    </row>
    <row r="97" spans="1:5" x14ac:dyDescent="0.25">
      <c r="A97" s="2" t="s">
        <v>80</v>
      </c>
      <c r="B97" s="2" t="s">
        <v>85</v>
      </c>
      <c r="C97" s="2" t="s">
        <v>106</v>
      </c>
      <c r="D97" s="9" t="s">
        <v>66</v>
      </c>
      <c r="E97" s="2">
        <v>9</v>
      </c>
    </row>
    <row r="98" spans="1:5" x14ac:dyDescent="0.25">
      <c r="A98" s="2" t="s">
        <v>79</v>
      </c>
      <c r="B98" s="2" t="s">
        <v>93</v>
      </c>
      <c r="C98" s="2" t="s">
        <v>74</v>
      </c>
      <c r="D98" s="9" t="s">
        <v>77</v>
      </c>
      <c r="E98" s="2">
        <v>9</v>
      </c>
    </row>
    <row r="99" spans="1:5" x14ac:dyDescent="0.25">
      <c r="A99" s="2" t="s">
        <v>93</v>
      </c>
      <c r="B99" s="2" t="s">
        <v>109</v>
      </c>
      <c r="C99" s="2" t="s">
        <v>74</v>
      </c>
      <c r="D99" s="9" t="s">
        <v>66</v>
      </c>
      <c r="E99" s="2">
        <v>9</v>
      </c>
    </row>
    <row r="100" spans="1:5" x14ac:dyDescent="0.25">
      <c r="A100" s="2" t="s">
        <v>74</v>
      </c>
      <c r="B100" s="2" t="s">
        <v>79</v>
      </c>
      <c r="C100" s="2" t="s">
        <v>90</v>
      </c>
      <c r="D100" s="9" t="s">
        <v>77</v>
      </c>
      <c r="E100" s="2">
        <v>9</v>
      </c>
    </row>
    <row r="101" spans="1:5" x14ac:dyDescent="0.25">
      <c r="A101" s="2" t="s">
        <v>117</v>
      </c>
      <c r="B101" s="2" t="s">
        <v>104</v>
      </c>
      <c r="C101" s="2" t="s">
        <v>101</v>
      </c>
      <c r="D101" s="9" t="s">
        <v>66</v>
      </c>
      <c r="E101" s="2">
        <v>9</v>
      </c>
    </row>
    <row r="102" spans="1:5" x14ac:dyDescent="0.25">
      <c r="A102" s="2" t="s">
        <v>90</v>
      </c>
      <c r="B102" s="2" t="s">
        <v>106</v>
      </c>
      <c r="C102" s="2" t="s">
        <v>118</v>
      </c>
      <c r="D102" s="9" t="s">
        <v>66</v>
      </c>
      <c r="E102" s="2">
        <v>9</v>
      </c>
    </row>
    <row r="103" spans="1:5" x14ac:dyDescent="0.25">
      <c r="A103" s="2" t="s">
        <v>85</v>
      </c>
      <c r="B103" s="2" t="s">
        <v>81</v>
      </c>
      <c r="C103" s="2" t="s">
        <v>80</v>
      </c>
      <c r="D103" s="9" t="s">
        <v>77</v>
      </c>
      <c r="E103" s="2">
        <v>9</v>
      </c>
    </row>
    <row r="104" spans="1:5" x14ac:dyDescent="0.25">
      <c r="A104" s="2" t="s">
        <v>80</v>
      </c>
      <c r="B104" s="2" t="s">
        <v>85</v>
      </c>
      <c r="C104" s="2" t="s">
        <v>103</v>
      </c>
      <c r="D104" s="9" t="s">
        <v>77</v>
      </c>
      <c r="E104" s="2">
        <v>9</v>
      </c>
    </row>
    <row r="105" spans="1:5" x14ac:dyDescent="0.25">
      <c r="A105" s="8" t="s">
        <v>96</v>
      </c>
      <c r="B105" s="8" t="s">
        <v>109</v>
      </c>
      <c r="C105" s="8" t="s">
        <v>116</v>
      </c>
      <c r="D105" s="9" t="s">
        <v>66</v>
      </c>
      <c r="E105" s="2">
        <v>9</v>
      </c>
    </row>
    <row r="106" spans="1:5" x14ac:dyDescent="0.25">
      <c r="A106" s="2" t="s">
        <v>83</v>
      </c>
      <c r="B106" s="2" t="s">
        <v>85</v>
      </c>
      <c r="C106" s="2" t="s">
        <v>101</v>
      </c>
      <c r="D106" s="9" t="s">
        <v>77</v>
      </c>
      <c r="E106" s="2">
        <v>9</v>
      </c>
    </row>
    <row r="107" spans="1:5" x14ac:dyDescent="0.25">
      <c r="A107" s="2" t="s">
        <v>82</v>
      </c>
      <c r="B107" s="2" t="s">
        <v>83</v>
      </c>
      <c r="C107" s="2" t="s">
        <v>79</v>
      </c>
      <c r="D107" s="9" t="s">
        <v>66</v>
      </c>
      <c r="E107" s="2">
        <v>9</v>
      </c>
    </row>
    <row r="108" spans="1:5" x14ac:dyDescent="0.25">
      <c r="A108" s="2" t="s">
        <v>79</v>
      </c>
      <c r="B108" s="2" t="s">
        <v>74</v>
      </c>
      <c r="C108" s="2" t="s">
        <v>83</v>
      </c>
      <c r="D108" s="9" t="s">
        <v>77</v>
      </c>
      <c r="E108" s="2">
        <v>9</v>
      </c>
    </row>
    <row r="109" spans="1:5" x14ac:dyDescent="0.25">
      <c r="A109" s="2" t="s">
        <v>79</v>
      </c>
      <c r="B109" s="2" t="s">
        <v>80</v>
      </c>
      <c r="C109" s="2" t="s">
        <v>83</v>
      </c>
      <c r="D109" s="9" t="s">
        <v>66</v>
      </c>
      <c r="E109" s="2">
        <v>9</v>
      </c>
    </row>
    <row r="110" spans="1:5" x14ac:dyDescent="0.25">
      <c r="A110" s="2" t="s">
        <v>85</v>
      </c>
      <c r="B110" s="2" t="s">
        <v>74</v>
      </c>
      <c r="C110" s="2" t="s">
        <v>90</v>
      </c>
      <c r="D110" s="9" t="s">
        <v>77</v>
      </c>
      <c r="E110" s="2">
        <v>9</v>
      </c>
    </row>
    <row r="111" spans="1:5" x14ac:dyDescent="0.25">
      <c r="A111" s="2" t="s">
        <v>80</v>
      </c>
      <c r="B111" s="2" t="s">
        <v>92</v>
      </c>
      <c r="C111" s="2" t="s">
        <v>90</v>
      </c>
      <c r="D111" s="9" t="s">
        <v>77</v>
      </c>
      <c r="E111" s="2">
        <v>9</v>
      </c>
    </row>
    <row r="112" spans="1:5" x14ac:dyDescent="0.25">
      <c r="A112" s="2" t="s">
        <v>119</v>
      </c>
      <c r="B112" s="2" t="s">
        <v>96</v>
      </c>
      <c r="C112" s="2" t="s">
        <v>83</v>
      </c>
      <c r="D112" s="9" t="s">
        <v>66</v>
      </c>
      <c r="E112" s="2">
        <v>9</v>
      </c>
    </row>
    <row r="113" spans="1:5" x14ac:dyDescent="0.25">
      <c r="A113" s="2" t="s">
        <v>110</v>
      </c>
      <c r="B113" s="2" t="s">
        <v>101</v>
      </c>
      <c r="C113" s="2" t="s">
        <v>84</v>
      </c>
      <c r="D113" s="9" t="s">
        <v>66</v>
      </c>
      <c r="E113" s="2">
        <v>9</v>
      </c>
    </row>
    <row r="114" spans="1:5" x14ac:dyDescent="0.25">
      <c r="A114" s="2" t="s">
        <v>74</v>
      </c>
      <c r="B114" s="2" t="s">
        <v>80</v>
      </c>
      <c r="C114" s="2" t="s">
        <v>79</v>
      </c>
      <c r="D114" s="9" t="s">
        <v>66</v>
      </c>
      <c r="E114" s="2">
        <v>9</v>
      </c>
    </row>
    <row r="115" spans="1:5" x14ac:dyDescent="0.25">
      <c r="A115" s="2" t="s">
        <v>79</v>
      </c>
      <c r="B115" s="2" t="s">
        <v>86</v>
      </c>
      <c r="C115" s="2" t="s">
        <v>102</v>
      </c>
      <c r="D115" s="9" t="s">
        <v>66</v>
      </c>
      <c r="E115" s="2">
        <v>9</v>
      </c>
    </row>
    <row r="116" spans="1:5" x14ac:dyDescent="0.25">
      <c r="A116" s="2" t="s">
        <v>86</v>
      </c>
      <c r="B116" s="2" t="s">
        <v>85</v>
      </c>
      <c r="C116" s="2" t="s">
        <v>90</v>
      </c>
      <c r="D116" s="9" t="s">
        <v>77</v>
      </c>
      <c r="E116" s="2">
        <v>9</v>
      </c>
    </row>
    <row r="117" spans="1:5" x14ac:dyDescent="0.25">
      <c r="A117" s="2" t="s">
        <v>101</v>
      </c>
      <c r="B117" s="2" t="s">
        <v>85</v>
      </c>
      <c r="C117" s="2" t="s">
        <v>90</v>
      </c>
      <c r="D117" s="9" t="s">
        <v>66</v>
      </c>
      <c r="E117" s="2">
        <v>9</v>
      </c>
    </row>
    <row r="118" spans="1:5" x14ac:dyDescent="0.25">
      <c r="A118" s="2" t="s">
        <v>74</v>
      </c>
      <c r="B118" s="2" t="s">
        <v>86</v>
      </c>
      <c r="C118" s="2" t="s">
        <v>90</v>
      </c>
      <c r="D118" s="9" t="s">
        <v>66</v>
      </c>
      <c r="E118" s="2">
        <v>9</v>
      </c>
    </row>
    <row r="119" spans="1:5" x14ac:dyDescent="0.25">
      <c r="A119" s="2" t="s">
        <v>88</v>
      </c>
      <c r="B119" s="2" t="s">
        <v>90</v>
      </c>
      <c r="C119" s="2" t="s">
        <v>79</v>
      </c>
      <c r="D119" s="9" t="s">
        <v>77</v>
      </c>
      <c r="E119" s="2">
        <v>9</v>
      </c>
    </row>
    <row r="120" spans="1:5" x14ac:dyDescent="0.25">
      <c r="A120" s="2" t="s">
        <v>79</v>
      </c>
      <c r="B120" s="2" t="s">
        <v>83</v>
      </c>
      <c r="C120" s="2" t="s">
        <v>113</v>
      </c>
      <c r="D120" s="9" t="s">
        <v>77</v>
      </c>
      <c r="E120" s="2">
        <v>9</v>
      </c>
    </row>
    <row r="121" spans="1:5" x14ac:dyDescent="0.25">
      <c r="A121" s="2" t="s">
        <v>89</v>
      </c>
      <c r="B121" s="2" t="s">
        <v>85</v>
      </c>
      <c r="C121" s="2" t="s">
        <v>86</v>
      </c>
      <c r="D121" s="9" t="s">
        <v>77</v>
      </c>
      <c r="E121" s="2">
        <v>9</v>
      </c>
    </row>
    <row r="122" spans="1:5" x14ac:dyDescent="0.25">
      <c r="A122" s="2" t="s">
        <v>74</v>
      </c>
      <c r="B122" s="2" t="s">
        <v>85</v>
      </c>
      <c r="C122" s="2" t="s">
        <v>80</v>
      </c>
      <c r="D122" s="9" t="s">
        <v>66</v>
      </c>
      <c r="E122" s="2">
        <v>9</v>
      </c>
    </row>
    <row r="123" spans="1:5" x14ac:dyDescent="0.25">
      <c r="A123" s="2" t="s">
        <v>85</v>
      </c>
      <c r="B123" s="2" t="s">
        <v>74</v>
      </c>
      <c r="C123" s="2" t="s">
        <v>83</v>
      </c>
      <c r="D123" s="9" t="s">
        <v>77</v>
      </c>
      <c r="E123" s="2">
        <v>9</v>
      </c>
    </row>
    <row r="124" spans="1:5" x14ac:dyDescent="0.25">
      <c r="A124" s="8" t="s">
        <v>80</v>
      </c>
      <c r="B124" s="2" t="s">
        <v>85</v>
      </c>
      <c r="C124" s="2" t="s">
        <v>74</v>
      </c>
      <c r="D124" s="9" t="s">
        <v>77</v>
      </c>
      <c r="E124" s="2">
        <v>9</v>
      </c>
    </row>
    <row r="125" spans="1:5" x14ac:dyDescent="0.25">
      <c r="A125" s="8" t="s">
        <v>95</v>
      </c>
      <c r="B125" s="8" t="s">
        <v>88</v>
      </c>
      <c r="C125" s="8" t="s">
        <v>96</v>
      </c>
      <c r="D125" s="9" t="s">
        <v>77</v>
      </c>
      <c r="E125" s="2">
        <v>9</v>
      </c>
    </row>
    <row r="126" spans="1:5" x14ac:dyDescent="0.25">
      <c r="A126" s="2" t="s">
        <v>89</v>
      </c>
      <c r="B126" s="2" t="s">
        <v>103</v>
      </c>
      <c r="C126" s="2" t="s">
        <v>83</v>
      </c>
      <c r="D126" s="9" t="s">
        <v>66</v>
      </c>
      <c r="E126" s="2">
        <v>9</v>
      </c>
    </row>
    <row r="127" spans="1:5" x14ac:dyDescent="0.25">
      <c r="A127" s="2" t="s">
        <v>85</v>
      </c>
      <c r="B127" s="2" t="s">
        <v>74</v>
      </c>
      <c r="C127" s="2" t="s">
        <v>106</v>
      </c>
      <c r="D127" s="9" t="s">
        <v>77</v>
      </c>
      <c r="E127" s="2">
        <v>9</v>
      </c>
    </row>
    <row r="128" spans="1:5" x14ac:dyDescent="0.25">
      <c r="A128" s="2" t="s">
        <v>84</v>
      </c>
      <c r="B128" s="2" t="s">
        <v>85</v>
      </c>
      <c r="C128" s="2" t="s">
        <v>116</v>
      </c>
      <c r="D128" s="9" t="s">
        <v>77</v>
      </c>
      <c r="E128" s="2">
        <v>9</v>
      </c>
    </row>
    <row r="129" spans="1:5" x14ac:dyDescent="0.25">
      <c r="A129" s="2" t="s">
        <v>90</v>
      </c>
      <c r="B129" s="2" t="s">
        <v>89</v>
      </c>
      <c r="C129" s="2" t="s">
        <v>101</v>
      </c>
      <c r="D129" s="9" t="s">
        <v>77</v>
      </c>
      <c r="E129" s="2">
        <v>9</v>
      </c>
    </row>
    <row r="130" spans="1:5" x14ac:dyDescent="0.25">
      <c r="A130" s="2" t="s">
        <v>116</v>
      </c>
      <c r="B130" s="2" t="s">
        <v>109</v>
      </c>
      <c r="C130" s="2" t="s">
        <v>94</v>
      </c>
      <c r="D130" s="9" t="s">
        <v>77</v>
      </c>
      <c r="E130" s="2">
        <v>9</v>
      </c>
    </row>
    <row r="131" spans="1:5" x14ac:dyDescent="0.25">
      <c r="A131" s="2" t="s">
        <v>85</v>
      </c>
      <c r="B131" s="2" t="s">
        <v>79</v>
      </c>
      <c r="C131" s="2" t="s">
        <v>74</v>
      </c>
      <c r="D131" s="9" t="s">
        <v>66</v>
      </c>
      <c r="E131" s="2">
        <v>9</v>
      </c>
    </row>
    <row r="132" spans="1:5" x14ac:dyDescent="0.25">
      <c r="A132" s="2" t="s">
        <v>101</v>
      </c>
      <c r="B132" s="2" t="s">
        <v>85</v>
      </c>
      <c r="C132" s="2" t="s">
        <v>74</v>
      </c>
      <c r="D132" s="9" t="s">
        <v>66</v>
      </c>
      <c r="E132" s="2">
        <v>9</v>
      </c>
    </row>
    <row r="133" spans="1:5" x14ac:dyDescent="0.25">
      <c r="A133" s="2" t="s">
        <v>83</v>
      </c>
      <c r="B133" s="2" t="s">
        <v>85</v>
      </c>
      <c r="C133" s="2" t="s">
        <v>89</v>
      </c>
      <c r="D133" s="9" t="s">
        <v>77</v>
      </c>
      <c r="E133" s="2">
        <v>9</v>
      </c>
    </row>
    <row r="134" spans="1:5" x14ac:dyDescent="0.25">
      <c r="A134" s="2" t="s">
        <v>81</v>
      </c>
      <c r="B134" s="2" t="s">
        <v>101</v>
      </c>
      <c r="C134" s="2" t="s">
        <v>80</v>
      </c>
      <c r="D134" s="9" t="s">
        <v>66</v>
      </c>
      <c r="E134" s="2">
        <v>9</v>
      </c>
    </row>
    <row r="135" spans="1:5" x14ac:dyDescent="0.25">
      <c r="A135" s="2" t="s">
        <v>100</v>
      </c>
      <c r="B135" s="2" t="s">
        <v>121</v>
      </c>
      <c r="C135" s="2" t="s">
        <v>120</v>
      </c>
      <c r="D135" s="9" t="s">
        <v>77</v>
      </c>
      <c r="E135" s="2">
        <v>9</v>
      </c>
    </row>
    <row r="136" spans="1:5" x14ac:dyDescent="0.25">
      <c r="A136" s="2" t="s">
        <v>85</v>
      </c>
      <c r="B136" s="2" t="s">
        <v>103</v>
      </c>
      <c r="C136" s="2" t="s">
        <v>83</v>
      </c>
      <c r="D136" s="9" t="s">
        <v>77</v>
      </c>
      <c r="E136" s="2">
        <v>9</v>
      </c>
    </row>
    <row r="137" spans="1:5" x14ac:dyDescent="0.25">
      <c r="A137" s="2" t="s">
        <v>95</v>
      </c>
      <c r="B137" s="2" t="s">
        <v>83</v>
      </c>
      <c r="C137" s="2" t="s">
        <v>74</v>
      </c>
      <c r="D137" s="9" t="s">
        <v>66</v>
      </c>
      <c r="E137" s="2">
        <v>9</v>
      </c>
    </row>
    <row r="138" spans="1:5" x14ac:dyDescent="0.25">
      <c r="A138" s="8" t="s">
        <v>79</v>
      </c>
      <c r="B138" s="8" t="s">
        <v>85</v>
      </c>
      <c r="C138" s="8" t="s">
        <v>86</v>
      </c>
      <c r="D138" s="9" t="s">
        <v>66</v>
      </c>
      <c r="E138" s="2">
        <v>9</v>
      </c>
    </row>
    <row r="139" spans="1:5" x14ac:dyDescent="0.25">
      <c r="A139" s="2" t="s">
        <v>83</v>
      </c>
      <c r="B139" s="8" t="s">
        <v>85</v>
      </c>
      <c r="C139" s="2" t="s">
        <v>89</v>
      </c>
      <c r="D139" s="9" t="s">
        <v>77</v>
      </c>
      <c r="E139" s="2">
        <v>9</v>
      </c>
    </row>
    <row r="140" spans="1:5" x14ac:dyDescent="0.25">
      <c r="A140" s="2" t="s">
        <v>105</v>
      </c>
      <c r="B140" s="2" t="s">
        <v>82</v>
      </c>
      <c r="C140" s="2" t="s">
        <v>76</v>
      </c>
      <c r="D140" s="9" t="s">
        <v>66</v>
      </c>
      <c r="E140" s="2">
        <v>9</v>
      </c>
    </row>
    <row r="141" spans="1:5" x14ac:dyDescent="0.25">
      <c r="A141" s="2" t="s">
        <v>81</v>
      </c>
      <c r="B141" s="2" t="s">
        <v>83</v>
      </c>
      <c r="C141" s="2" t="s">
        <v>79</v>
      </c>
      <c r="D141" s="9" t="s">
        <v>77</v>
      </c>
      <c r="E141" s="2">
        <v>9</v>
      </c>
    </row>
    <row r="142" spans="1:5" x14ac:dyDescent="0.25">
      <c r="A142" s="2" t="s">
        <v>79</v>
      </c>
      <c r="B142" s="2" t="s">
        <v>83</v>
      </c>
      <c r="C142" s="2" t="s">
        <v>93</v>
      </c>
      <c r="D142" s="9" t="s">
        <v>91</v>
      </c>
      <c r="E142" s="2">
        <v>9</v>
      </c>
    </row>
    <row r="143" spans="1:5" x14ac:dyDescent="0.25">
      <c r="A143" s="2" t="s">
        <v>85</v>
      </c>
      <c r="B143" s="2" t="s">
        <v>74</v>
      </c>
      <c r="C143" s="2" t="s">
        <v>101</v>
      </c>
      <c r="D143" s="9" t="s">
        <v>66</v>
      </c>
      <c r="E143" s="2">
        <v>9</v>
      </c>
    </row>
    <row r="144" spans="1:5" x14ac:dyDescent="0.25">
      <c r="A144" s="2" t="s">
        <v>74</v>
      </c>
      <c r="B144" s="2" t="s">
        <v>85</v>
      </c>
      <c r="C144" s="2" t="s">
        <v>83</v>
      </c>
      <c r="D144" s="9" t="s">
        <v>77</v>
      </c>
      <c r="E144" s="2">
        <v>9</v>
      </c>
    </row>
    <row r="145" spans="1:5" x14ac:dyDescent="0.25">
      <c r="A145" s="2" t="s">
        <v>84</v>
      </c>
      <c r="B145" s="2" t="s">
        <v>95</v>
      </c>
      <c r="C145" s="2" t="s">
        <v>78</v>
      </c>
      <c r="D145" s="9" t="s">
        <v>77</v>
      </c>
      <c r="E145" s="2">
        <v>9</v>
      </c>
    </row>
    <row r="146" spans="1:5" x14ac:dyDescent="0.25">
      <c r="A146" s="8" t="s">
        <v>99</v>
      </c>
      <c r="B146" s="8" t="s">
        <v>93</v>
      </c>
      <c r="C146" s="8"/>
      <c r="D146" s="9" t="s">
        <v>77</v>
      </c>
      <c r="E146" s="2">
        <v>9</v>
      </c>
    </row>
    <row r="147" spans="1:5" x14ac:dyDescent="0.25">
      <c r="A147" s="2" t="s">
        <v>96</v>
      </c>
      <c r="B147" s="2" t="s">
        <v>104</v>
      </c>
      <c r="D147" s="9" t="s">
        <v>77</v>
      </c>
      <c r="E147" s="2">
        <v>9</v>
      </c>
    </row>
    <row r="148" spans="1:5" x14ac:dyDescent="0.25">
      <c r="A148" s="2" t="s">
        <v>79</v>
      </c>
      <c r="B148" s="2" t="s">
        <v>80</v>
      </c>
      <c r="C148" s="2" t="s">
        <v>82</v>
      </c>
      <c r="D148" s="9" t="s">
        <v>77</v>
      </c>
      <c r="E148" s="2">
        <v>9</v>
      </c>
    </row>
    <row r="149" spans="1:5" x14ac:dyDescent="0.25">
      <c r="A149" s="2" t="s">
        <v>80</v>
      </c>
      <c r="B149" s="2" t="s">
        <v>85</v>
      </c>
      <c r="C149" s="2" t="s">
        <v>89</v>
      </c>
      <c r="D149" s="9" t="s">
        <v>66</v>
      </c>
      <c r="E149" s="2">
        <v>9</v>
      </c>
    </row>
    <row r="150" spans="1:5" x14ac:dyDescent="0.25">
      <c r="A150" s="2" t="s">
        <v>80</v>
      </c>
      <c r="B150" s="2" t="s">
        <v>90</v>
      </c>
      <c r="C150" s="2" t="s">
        <v>94</v>
      </c>
      <c r="D150" s="9" t="s">
        <v>77</v>
      </c>
      <c r="E150" s="2">
        <v>9</v>
      </c>
    </row>
    <row r="151" spans="1:5" x14ac:dyDescent="0.25">
      <c r="A151" s="2" t="s">
        <v>83</v>
      </c>
      <c r="B151" s="2" t="s">
        <v>81</v>
      </c>
      <c r="C151" s="2" t="s">
        <v>104</v>
      </c>
      <c r="D151" s="9" t="s">
        <v>66</v>
      </c>
      <c r="E151" s="2">
        <v>9</v>
      </c>
    </row>
    <row r="152" spans="1:5" x14ac:dyDescent="0.25">
      <c r="A152" s="2" t="s">
        <v>103</v>
      </c>
      <c r="B152" s="2" t="s">
        <v>83</v>
      </c>
      <c r="C152" s="2" t="s">
        <v>106</v>
      </c>
      <c r="D152" s="9" t="s">
        <v>66</v>
      </c>
      <c r="E152" s="2">
        <v>9</v>
      </c>
    </row>
    <row r="153" spans="1:5" x14ac:dyDescent="0.25">
      <c r="A153" s="2" t="s">
        <v>88</v>
      </c>
      <c r="B153" s="2" t="s">
        <v>109</v>
      </c>
      <c r="C153" s="2" t="s">
        <v>90</v>
      </c>
      <c r="D153" s="9" t="s">
        <v>66</v>
      </c>
      <c r="E153" s="2">
        <v>9</v>
      </c>
    </row>
    <row r="154" spans="1:5" x14ac:dyDescent="0.25">
      <c r="A154" s="8" t="s">
        <v>88</v>
      </c>
      <c r="B154" s="8" t="s">
        <v>83</v>
      </c>
      <c r="C154" s="8" t="s">
        <v>90</v>
      </c>
      <c r="D154" s="9" t="s">
        <v>66</v>
      </c>
      <c r="E154" s="2">
        <v>9</v>
      </c>
    </row>
    <row r="155" spans="1:5" x14ac:dyDescent="0.25">
      <c r="A155" s="2" t="s">
        <v>85</v>
      </c>
      <c r="B155" s="2" t="s">
        <v>79</v>
      </c>
      <c r="C155" s="2" t="s">
        <v>83</v>
      </c>
      <c r="D155" s="9" t="s">
        <v>77</v>
      </c>
      <c r="E155" s="2">
        <v>9</v>
      </c>
    </row>
    <row r="156" spans="1:5" x14ac:dyDescent="0.25">
      <c r="A156" s="2" t="s">
        <v>79</v>
      </c>
      <c r="B156" s="2" t="s">
        <v>80</v>
      </c>
      <c r="C156" s="2" t="s">
        <v>103</v>
      </c>
      <c r="D156" s="9" t="s">
        <v>66</v>
      </c>
      <c r="E156" s="2">
        <v>9</v>
      </c>
    </row>
    <row r="157" spans="1:5" x14ac:dyDescent="0.25">
      <c r="A157" s="2" t="s">
        <v>83</v>
      </c>
      <c r="B157" s="2" t="s">
        <v>113</v>
      </c>
      <c r="C157" s="2" t="s">
        <v>106</v>
      </c>
      <c r="D157" s="9" t="s">
        <v>77</v>
      </c>
      <c r="E157" s="2">
        <v>9</v>
      </c>
    </row>
    <row r="158" spans="1:5" x14ac:dyDescent="0.25">
      <c r="A158" s="8" t="s">
        <v>110</v>
      </c>
      <c r="B158" s="8" t="s">
        <v>74</v>
      </c>
      <c r="C158" s="8" t="s">
        <v>82</v>
      </c>
      <c r="D158" s="9" t="s">
        <v>77</v>
      </c>
      <c r="E158" s="2">
        <v>9</v>
      </c>
    </row>
    <row r="159" spans="1:5" x14ac:dyDescent="0.25">
      <c r="A159" s="2" t="s">
        <v>86</v>
      </c>
      <c r="B159" s="2" t="s">
        <v>116</v>
      </c>
      <c r="C159" s="8" t="s">
        <v>82</v>
      </c>
      <c r="D159" s="9" t="s">
        <v>66</v>
      </c>
      <c r="E159" s="2">
        <v>9</v>
      </c>
    </row>
    <row r="160" spans="1:5" x14ac:dyDescent="0.25">
      <c r="A160" s="8" t="s">
        <v>118</v>
      </c>
      <c r="B160" s="2" t="s">
        <v>85</v>
      </c>
      <c r="C160" s="2" t="s">
        <v>110</v>
      </c>
      <c r="D160" s="9" t="s">
        <v>77</v>
      </c>
      <c r="E160" s="2">
        <v>9</v>
      </c>
    </row>
    <row r="161" spans="1:5" x14ac:dyDescent="0.25">
      <c r="A161" s="8" t="s">
        <v>85</v>
      </c>
      <c r="B161" s="8" t="s">
        <v>83</v>
      </c>
      <c r="C161" s="8"/>
      <c r="D161" s="9" t="s">
        <v>77</v>
      </c>
      <c r="E161" s="2">
        <v>9</v>
      </c>
    </row>
    <row r="162" spans="1:5" x14ac:dyDescent="0.25">
      <c r="A162" s="2" t="s">
        <v>79</v>
      </c>
      <c r="B162" s="2" t="s">
        <v>83</v>
      </c>
      <c r="C162" s="2" t="s">
        <v>82</v>
      </c>
      <c r="D162" s="9" t="s">
        <v>66</v>
      </c>
      <c r="E162" s="2">
        <v>9</v>
      </c>
    </row>
    <row r="163" spans="1:5" x14ac:dyDescent="0.25">
      <c r="A163" s="2" t="s">
        <v>88</v>
      </c>
      <c r="B163" s="2" t="s">
        <v>95</v>
      </c>
      <c r="C163" s="2" t="s">
        <v>83</v>
      </c>
      <c r="D163" s="9" t="s">
        <v>66</v>
      </c>
      <c r="E163" s="2">
        <v>9</v>
      </c>
    </row>
    <row r="164" spans="1:5" x14ac:dyDescent="0.25">
      <c r="A164" s="2" t="s">
        <v>93</v>
      </c>
      <c r="B164" s="2" t="s">
        <v>79</v>
      </c>
      <c r="C164" s="2" t="s">
        <v>90</v>
      </c>
      <c r="D164" s="9" t="s">
        <v>66</v>
      </c>
      <c r="E164" s="2">
        <v>9</v>
      </c>
    </row>
    <row r="165" spans="1:5" x14ac:dyDescent="0.25">
      <c r="A165" s="2" t="s">
        <v>80</v>
      </c>
      <c r="B165" s="2" t="s">
        <v>89</v>
      </c>
      <c r="C165" s="2" t="s">
        <v>106</v>
      </c>
      <c r="D165" s="9" t="s">
        <v>77</v>
      </c>
      <c r="E165" s="2">
        <v>9</v>
      </c>
    </row>
    <row r="166" spans="1:5" x14ac:dyDescent="0.25">
      <c r="A166" s="2" t="s">
        <v>89</v>
      </c>
      <c r="B166" s="2" t="s">
        <v>83</v>
      </c>
      <c r="C166" s="2" t="s">
        <v>94</v>
      </c>
      <c r="D166" s="9" t="s">
        <v>66</v>
      </c>
      <c r="E166" s="2">
        <v>9</v>
      </c>
    </row>
    <row r="167" spans="1:5" x14ac:dyDescent="0.25">
      <c r="A167" s="2" t="s">
        <v>103</v>
      </c>
      <c r="B167" s="2" t="s">
        <v>95</v>
      </c>
      <c r="C167" s="2" t="s">
        <v>106</v>
      </c>
      <c r="D167" s="9" t="s">
        <v>66</v>
      </c>
      <c r="E167" s="2">
        <v>9</v>
      </c>
    </row>
    <row r="168" spans="1:5" x14ac:dyDescent="0.25">
      <c r="A168" s="8" t="s">
        <v>96</v>
      </c>
      <c r="B168" s="8" t="s">
        <v>80</v>
      </c>
      <c r="C168" s="8" t="s">
        <v>122</v>
      </c>
      <c r="D168" s="9" t="s">
        <v>66</v>
      </c>
      <c r="E168" s="2">
        <v>9</v>
      </c>
    </row>
    <row r="169" spans="1:5" x14ac:dyDescent="0.25">
      <c r="A169" s="2" t="s">
        <v>113</v>
      </c>
      <c r="B169" s="2" t="s">
        <v>95</v>
      </c>
      <c r="C169" s="2" t="s">
        <v>74</v>
      </c>
      <c r="D169" s="9" t="s">
        <v>77</v>
      </c>
      <c r="E169" s="2">
        <v>9</v>
      </c>
    </row>
    <row r="170" spans="1:5" x14ac:dyDescent="0.25">
      <c r="A170" s="2" t="s">
        <v>81</v>
      </c>
      <c r="B170" s="2" t="s">
        <v>83</v>
      </c>
      <c r="C170" s="2" t="s">
        <v>74</v>
      </c>
      <c r="D170" s="9" t="s">
        <v>77</v>
      </c>
      <c r="E170" s="2">
        <v>9</v>
      </c>
    </row>
    <row r="171" spans="1:5" x14ac:dyDescent="0.25">
      <c r="A171" s="8" t="s">
        <v>83</v>
      </c>
      <c r="B171" s="8" t="s">
        <v>90</v>
      </c>
      <c r="C171" s="8" t="s">
        <v>82</v>
      </c>
      <c r="D171" s="9" t="s">
        <v>77</v>
      </c>
      <c r="E171" s="2">
        <v>9</v>
      </c>
    </row>
    <row r="172" spans="1:5" x14ac:dyDescent="0.25">
      <c r="A172" s="2" t="s">
        <v>79</v>
      </c>
      <c r="B172" s="2" t="s">
        <v>83</v>
      </c>
      <c r="C172" s="2" t="s">
        <v>74</v>
      </c>
      <c r="D172" s="9" t="s">
        <v>66</v>
      </c>
      <c r="E172" s="2">
        <v>9</v>
      </c>
    </row>
    <row r="173" spans="1:5" x14ac:dyDescent="0.25">
      <c r="A173" s="2" t="s">
        <v>104</v>
      </c>
      <c r="B173" s="2" t="s">
        <v>88</v>
      </c>
      <c r="C173" s="2" t="s">
        <v>79</v>
      </c>
      <c r="D173" s="9" t="s">
        <v>77</v>
      </c>
      <c r="E173" s="2">
        <v>9</v>
      </c>
    </row>
    <row r="174" spans="1:5" x14ac:dyDescent="0.25">
      <c r="A174" s="2" t="s">
        <v>103</v>
      </c>
      <c r="B174" s="2" t="s">
        <v>85</v>
      </c>
      <c r="C174" s="2" t="s">
        <v>83</v>
      </c>
      <c r="D174" s="9" t="s">
        <v>66</v>
      </c>
      <c r="E174" s="2">
        <v>9</v>
      </c>
    </row>
    <row r="175" spans="1:5" x14ac:dyDescent="0.25">
      <c r="A175" s="2" t="s">
        <v>113</v>
      </c>
      <c r="B175" s="2" t="s">
        <v>106</v>
      </c>
      <c r="C175" s="2" t="s">
        <v>96</v>
      </c>
      <c r="D175" s="9" t="s">
        <v>77</v>
      </c>
      <c r="E175" s="2">
        <v>9</v>
      </c>
    </row>
    <row r="176" spans="1:5" x14ac:dyDescent="0.25">
      <c r="A176" s="2" t="s">
        <v>106</v>
      </c>
      <c r="B176" s="2" t="s">
        <v>90</v>
      </c>
      <c r="C176" s="2" t="s">
        <v>82</v>
      </c>
      <c r="D176" s="9" t="s">
        <v>77</v>
      </c>
      <c r="E176" s="2">
        <v>9</v>
      </c>
    </row>
    <row r="177" spans="1:5" x14ac:dyDescent="0.25">
      <c r="A177" s="2" t="s">
        <v>81</v>
      </c>
      <c r="B177" s="2" t="s">
        <v>85</v>
      </c>
      <c r="C177" s="2" t="s">
        <v>83</v>
      </c>
      <c r="D177" s="9" t="s">
        <v>66</v>
      </c>
      <c r="E177" s="2">
        <v>9</v>
      </c>
    </row>
    <row r="178" spans="1:5" x14ac:dyDescent="0.25">
      <c r="A178" s="2" t="s">
        <v>104</v>
      </c>
      <c r="B178" s="2" t="s">
        <v>78</v>
      </c>
      <c r="C178" s="2" t="s">
        <v>96</v>
      </c>
      <c r="D178" s="9" t="s">
        <v>66</v>
      </c>
      <c r="E178" s="2">
        <v>9</v>
      </c>
    </row>
    <row r="179" spans="1:5" x14ac:dyDescent="0.25">
      <c r="A179" s="2" t="s">
        <v>83</v>
      </c>
      <c r="B179" s="2" t="s">
        <v>74</v>
      </c>
      <c r="C179" s="2" t="s">
        <v>106</v>
      </c>
      <c r="D179" s="9" t="s">
        <v>66</v>
      </c>
      <c r="E179" s="2">
        <v>9</v>
      </c>
    </row>
    <row r="180" spans="1:5" x14ac:dyDescent="0.25">
      <c r="A180" s="2" t="s">
        <v>93</v>
      </c>
      <c r="B180" s="2" t="s">
        <v>85</v>
      </c>
      <c r="C180" s="2" t="s">
        <v>74</v>
      </c>
      <c r="D180" s="9" t="s">
        <v>66</v>
      </c>
      <c r="E180" s="2">
        <v>9</v>
      </c>
    </row>
    <row r="181" spans="1:5" x14ac:dyDescent="0.25">
      <c r="A181" s="2" t="s">
        <v>104</v>
      </c>
      <c r="B181" s="2" t="s">
        <v>89</v>
      </c>
      <c r="C181" s="2" t="s">
        <v>101</v>
      </c>
      <c r="D181" s="9" t="s">
        <v>77</v>
      </c>
      <c r="E181" s="2">
        <v>9</v>
      </c>
    </row>
    <row r="182" spans="1:5" x14ac:dyDescent="0.25">
      <c r="A182" s="2" t="s">
        <v>79</v>
      </c>
      <c r="B182" s="2" t="s">
        <v>113</v>
      </c>
      <c r="C182" s="2" t="s">
        <v>74</v>
      </c>
      <c r="D182" s="9" t="s">
        <v>77</v>
      </c>
      <c r="E182" s="2">
        <v>9</v>
      </c>
    </row>
    <row r="183" spans="1:5" x14ac:dyDescent="0.25">
      <c r="A183" s="2" t="s">
        <v>81</v>
      </c>
      <c r="B183" s="2" t="s">
        <v>85</v>
      </c>
      <c r="C183" s="2" t="s">
        <v>83</v>
      </c>
      <c r="D183" s="9" t="s">
        <v>77</v>
      </c>
      <c r="E183" s="2">
        <v>9</v>
      </c>
    </row>
    <row r="184" spans="1:5" x14ac:dyDescent="0.25">
      <c r="A184" s="2" t="s">
        <v>104</v>
      </c>
      <c r="B184" s="2" t="s">
        <v>109</v>
      </c>
      <c r="D184" s="9" t="s">
        <v>77</v>
      </c>
      <c r="E184" s="2">
        <v>9</v>
      </c>
    </row>
    <row r="185" spans="1:5" x14ac:dyDescent="0.25">
      <c r="A185" s="2" t="s">
        <v>83</v>
      </c>
      <c r="B185" s="2" t="s">
        <v>85</v>
      </c>
      <c r="C185" s="2" t="s">
        <v>87</v>
      </c>
      <c r="D185" s="9" t="s">
        <v>66</v>
      </c>
      <c r="E185" s="2">
        <v>9</v>
      </c>
    </row>
    <row r="186" spans="1:5" x14ac:dyDescent="0.25">
      <c r="A186" s="2" t="s">
        <v>106</v>
      </c>
      <c r="B186" s="2" t="s">
        <v>85</v>
      </c>
      <c r="C186" s="2" t="s">
        <v>104</v>
      </c>
      <c r="D186" s="9" t="s">
        <v>77</v>
      </c>
      <c r="E186" s="2">
        <v>9</v>
      </c>
    </row>
    <row r="187" spans="1:5" x14ac:dyDescent="0.25">
      <c r="A187" s="2" t="s">
        <v>85</v>
      </c>
      <c r="B187" s="2" t="s">
        <v>95</v>
      </c>
      <c r="C187" s="2" t="s">
        <v>101</v>
      </c>
      <c r="D187" s="9" t="s">
        <v>77</v>
      </c>
      <c r="E187" s="2">
        <v>9</v>
      </c>
    </row>
    <row r="188" spans="1:5" x14ac:dyDescent="0.25">
      <c r="A188" s="2" t="s">
        <v>96</v>
      </c>
      <c r="B188" s="2" t="s">
        <v>85</v>
      </c>
      <c r="C188" s="2" t="s">
        <v>74</v>
      </c>
      <c r="D188" s="9" t="s">
        <v>66</v>
      </c>
      <c r="E188" s="2">
        <v>9</v>
      </c>
    </row>
    <row r="189" spans="1:5" x14ac:dyDescent="0.25">
      <c r="A189" s="2" t="s">
        <v>74</v>
      </c>
      <c r="B189" s="2" t="s">
        <v>75</v>
      </c>
      <c r="C189" s="2" t="s">
        <v>76</v>
      </c>
      <c r="D189" s="9" t="s">
        <v>66</v>
      </c>
      <c r="E189" s="2">
        <v>9</v>
      </c>
    </row>
    <row r="190" spans="1:5" x14ac:dyDescent="0.25">
      <c r="A190" s="2" t="s">
        <v>82</v>
      </c>
      <c r="B190" s="2" t="s">
        <v>79</v>
      </c>
      <c r="C190" s="2" t="s">
        <v>113</v>
      </c>
      <c r="D190" s="9" t="s">
        <v>66</v>
      </c>
      <c r="E190" s="2">
        <v>9</v>
      </c>
    </row>
    <row r="191" spans="1:5" x14ac:dyDescent="0.25">
      <c r="A191" s="2" t="s">
        <v>110</v>
      </c>
      <c r="B191" s="2" t="s">
        <v>85</v>
      </c>
      <c r="D191" s="9" t="s">
        <v>77</v>
      </c>
      <c r="E191" s="2">
        <v>9</v>
      </c>
    </row>
    <row r="192" spans="1:5" x14ac:dyDescent="0.25">
      <c r="A192" s="2" t="s">
        <v>113</v>
      </c>
      <c r="B192" s="2" t="s">
        <v>85</v>
      </c>
      <c r="C192" s="2" t="s">
        <v>83</v>
      </c>
      <c r="D192" s="9" t="s">
        <v>66</v>
      </c>
      <c r="E192" s="2">
        <v>9</v>
      </c>
    </row>
    <row r="193" spans="1:5" x14ac:dyDescent="0.25">
      <c r="A193" s="2" t="s">
        <v>85</v>
      </c>
      <c r="B193" s="2" t="s">
        <v>83</v>
      </c>
      <c r="C193" s="2" t="s">
        <v>74</v>
      </c>
      <c r="D193" s="9" t="s">
        <v>66</v>
      </c>
      <c r="E193" s="2">
        <v>9</v>
      </c>
    </row>
    <row r="194" spans="1:5" x14ac:dyDescent="0.25">
      <c r="A194" s="2" t="s">
        <v>113</v>
      </c>
      <c r="B194" s="2" t="s">
        <v>85</v>
      </c>
      <c r="C194" s="2" t="s">
        <v>93</v>
      </c>
      <c r="D194" s="9" t="s">
        <v>66</v>
      </c>
      <c r="E194" s="2">
        <v>9</v>
      </c>
    </row>
    <row r="195" spans="1:5" x14ac:dyDescent="0.25">
      <c r="A195" s="2" t="s">
        <v>80</v>
      </c>
      <c r="B195" s="2" t="s">
        <v>74</v>
      </c>
      <c r="C195" s="2" t="s">
        <v>101</v>
      </c>
      <c r="D195" s="9" t="s">
        <v>77</v>
      </c>
      <c r="E195" s="2">
        <v>9</v>
      </c>
    </row>
    <row r="196" spans="1:5" x14ac:dyDescent="0.25">
      <c r="A196" s="2" t="s">
        <v>101</v>
      </c>
      <c r="B196" s="2" t="s">
        <v>86</v>
      </c>
      <c r="C196" s="2" t="s">
        <v>83</v>
      </c>
      <c r="D196" s="9" t="s">
        <v>77</v>
      </c>
      <c r="E196" s="2">
        <v>9</v>
      </c>
    </row>
    <row r="197" spans="1:5" x14ac:dyDescent="0.25">
      <c r="A197" s="2" t="s">
        <v>79</v>
      </c>
      <c r="B197" s="2" t="s">
        <v>88</v>
      </c>
      <c r="C197" s="2" t="s">
        <v>89</v>
      </c>
      <c r="D197" s="9" t="s">
        <v>66</v>
      </c>
      <c r="E197" s="2">
        <v>9</v>
      </c>
    </row>
    <row r="198" spans="1:5" x14ac:dyDescent="0.25">
      <c r="A198" s="2" t="s">
        <v>123</v>
      </c>
      <c r="B198" s="2" t="s">
        <v>83</v>
      </c>
      <c r="C198" s="2" t="s">
        <v>82</v>
      </c>
      <c r="D198" s="9" t="s">
        <v>66</v>
      </c>
      <c r="E198" s="2">
        <v>9</v>
      </c>
    </row>
    <row r="199" spans="1:5" x14ac:dyDescent="0.25">
      <c r="A199" s="2" t="s">
        <v>93</v>
      </c>
      <c r="B199" s="2" t="s">
        <v>104</v>
      </c>
      <c r="C199" s="2" t="s">
        <v>83</v>
      </c>
      <c r="D199" s="9" t="s">
        <v>77</v>
      </c>
      <c r="E199" s="2">
        <v>9</v>
      </c>
    </row>
    <row r="200" spans="1:5" x14ac:dyDescent="0.25">
      <c r="A200" s="8" t="s">
        <v>81</v>
      </c>
      <c r="B200" s="8" t="s">
        <v>85</v>
      </c>
      <c r="C200" s="8" t="s">
        <v>75</v>
      </c>
      <c r="D200" s="9" t="s">
        <v>66</v>
      </c>
      <c r="E200" s="2">
        <v>9</v>
      </c>
    </row>
    <row r="201" spans="1:5" x14ac:dyDescent="0.25">
      <c r="A201" s="8" t="s">
        <v>81</v>
      </c>
      <c r="B201" s="8" t="s">
        <v>83</v>
      </c>
      <c r="C201" s="8"/>
      <c r="D201" s="9" t="s">
        <v>66</v>
      </c>
      <c r="E201" s="2">
        <v>9</v>
      </c>
    </row>
    <row r="202" spans="1:5" x14ac:dyDescent="0.25">
      <c r="A202" s="2" t="s">
        <v>104</v>
      </c>
      <c r="B202" s="2" t="s">
        <v>113</v>
      </c>
      <c r="C202" s="2" t="s">
        <v>79</v>
      </c>
      <c r="D202" s="9" t="s">
        <v>77</v>
      </c>
      <c r="E202" s="2">
        <v>9</v>
      </c>
    </row>
    <row r="203" spans="1:5" x14ac:dyDescent="0.25">
      <c r="A203" s="2" t="s">
        <v>88</v>
      </c>
      <c r="B203" s="2" t="s">
        <v>83</v>
      </c>
      <c r="C203" s="2" t="s">
        <v>74</v>
      </c>
      <c r="D203" s="9" t="s">
        <v>66</v>
      </c>
      <c r="E203" s="2">
        <v>9</v>
      </c>
    </row>
    <row r="204" spans="1:5" x14ac:dyDescent="0.25">
      <c r="A204" s="2" t="s">
        <v>90</v>
      </c>
      <c r="B204" s="2" t="s">
        <v>101</v>
      </c>
      <c r="C204" s="2" t="s">
        <v>113</v>
      </c>
      <c r="D204" s="9" t="s">
        <v>66</v>
      </c>
      <c r="E204" s="2">
        <v>9</v>
      </c>
    </row>
    <row r="205" spans="1:5" x14ac:dyDescent="0.25">
      <c r="A205" s="2" t="s">
        <v>124</v>
      </c>
      <c r="B205" s="2" t="s">
        <v>93</v>
      </c>
      <c r="C205" s="2" t="s">
        <v>83</v>
      </c>
      <c r="D205" s="9" t="s">
        <v>66</v>
      </c>
      <c r="E205" s="2">
        <v>9</v>
      </c>
    </row>
    <row r="206" spans="1:5" x14ac:dyDescent="0.25">
      <c r="A206" s="2" t="s">
        <v>112</v>
      </c>
      <c r="B206" s="2" t="s">
        <v>83</v>
      </c>
      <c r="C206" s="2" t="s">
        <v>74</v>
      </c>
      <c r="D206" s="9" t="s">
        <v>77</v>
      </c>
      <c r="E206" s="2">
        <v>9</v>
      </c>
    </row>
    <row r="207" spans="1:5" x14ac:dyDescent="0.25">
      <c r="A207" s="2" t="s">
        <v>79</v>
      </c>
      <c r="B207" s="2" t="s">
        <v>104</v>
      </c>
      <c r="C207" s="2" t="s">
        <v>82</v>
      </c>
      <c r="D207" s="9" t="s">
        <v>66</v>
      </c>
      <c r="E207" s="2">
        <v>9</v>
      </c>
    </row>
    <row r="208" spans="1:5" x14ac:dyDescent="0.25">
      <c r="A208" s="2" t="s">
        <v>83</v>
      </c>
      <c r="B208" s="2" t="s">
        <v>85</v>
      </c>
      <c r="C208" s="2" t="s">
        <v>74</v>
      </c>
      <c r="D208" s="9" t="s">
        <v>77</v>
      </c>
      <c r="E208" s="2">
        <v>9</v>
      </c>
    </row>
    <row r="209" spans="1:5" x14ac:dyDescent="0.25">
      <c r="A209" s="8" t="s">
        <v>110</v>
      </c>
      <c r="B209" s="2" t="s">
        <v>85</v>
      </c>
      <c r="C209" s="8" t="s">
        <v>101</v>
      </c>
      <c r="D209" s="9" t="s">
        <v>66</v>
      </c>
      <c r="E209" s="2">
        <v>9</v>
      </c>
    </row>
    <row r="210" spans="1:5" x14ac:dyDescent="0.25">
      <c r="A210" s="2" t="s">
        <v>103</v>
      </c>
      <c r="B210" s="2" t="s">
        <v>83</v>
      </c>
      <c r="C210" s="2" t="s">
        <v>89</v>
      </c>
      <c r="D210" s="9" t="s">
        <v>66</v>
      </c>
      <c r="E210" s="2">
        <v>9</v>
      </c>
    </row>
    <row r="211" spans="1:5" x14ac:dyDescent="0.25">
      <c r="A211" s="2" t="s">
        <v>79</v>
      </c>
      <c r="B211" s="2" t="s">
        <v>89</v>
      </c>
      <c r="C211" s="2" t="s">
        <v>82</v>
      </c>
      <c r="D211" s="9" t="s">
        <v>66</v>
      </c>
      <c r="E211" s="2">
        <v>9</v>
      </c>
    </row>
    <row r="212" spans="1:5" x14ac:dyDescent="0.25">
      <c r="A212" s="8" t="s">
        <v>74</v>
      </c>
      <c r="B212" s="8" t="s">
        <v>83</v>
      </c>
      <c r="C212" s="8" t="s">
        <v>96</v>
      </c>
      <c r="D212" s="9" t="s">
        <v>77</v>
      </c>
      <c r="E212" s="2">
        <v>9</v>
      </c>
    </row>
    <row r="213" spans="1:5" x14ac:dyDescent="0.25">
      <c r="A213" s="2" t="s">
        <v>79</v>
      </c>
      <c r="B213" s="2" t="s">
        <v>83</v>
      </c>
      <c r="C213" s="2" t="s">
        <v>82</v>
      </c>
      <c r="D213" s="9" t="s">
        <v>77</v>
      </c>
      <c r="E213" s="2">
        <v>9</v>
      </c>
    </row>
    <row r="214" spans="1:5" x14ac:dyDescent="0.25">
      <c r="A214" s="8" t="s">
        <v>103</v>
      </c>
      <c r="B214" s="2" t="s">
        <v>85</v>
      </c>
      <c r="C214" s="8" t="s">
        <v>106</v>
      </c>
      <c r="D214" s="9" t="s">
        <v>66</v>
      </c>
      <c r="E214" s="2">
        <v>9</v>
      </c>
    </row>
    <row r="215" spans="1:5" x14ac:dyDescent="0.25">
      <c r="A215" s="2" t="s">
        <v>79</v>
      </c>
      <c r="B215" s="2" t="s">
        <v>85</v>
      </c>
      <c r="C215" s="2" t="s">
        <v>83</v>
      </c>
      <c r="D215" s="9" t="s">
        <v>66</v>
      </c>
      <c r="E215" s="2">
        <v>9</v>
      </c>
    </row>
    <row r="216" spans="1:5" x14ac:dyDescent="0.25">
      <c r="A216" s="2" t="s">
        <v>74</v>
      </c>
      <c r="B216" s="2" t="s">
        <v>115</v>
      </c>
      <c r="D216" s="9" t="s">
        <v>77</v>
      </c>
      <c r="E216" s="2">
        <v>9</v>
      </c>
    </row>
    <row r="217" spans="1:5" x14ac:dyDescent="0.25">
      <c r="A217" s="2" t="s">
        <v>113</v>
      </c>
      <c r="B217" s="2" t="s">
        <v>79</v>
      </c>
      <c r="C217" s="2" t="s">
        <v>81</v>
      </c>
      <c r="D217" s="9" t="s">
        <v>77</v>
      </c>
      <c r="E217" s="2">
        <v>9</v>
      </c>
    </row>
    <row r="218" spans="1:5" x14ac:dyDescent="0.25">
      <c r="A218" s="2" t="s">
        <v>104</v>
      </c>
      <c r="B218" s="2" t="s">
        <v>83</v>
      </c>
      <c r="C218" s="2" t="s">
        <v>79</v>
      </c>
      <c r="D218" s="9" t="s">
        <v>77</v>
      </c>
      <c r="E218" s="2">
        <v>9</v>
      </c>
    </row>
    <row r="219" spans="1:5" x14ac:dyDescent="0.25">
      <c r="A219" s="2" t="s">
        <v>74</v>
      </c>
      <c r="B219" s="2" t="s">
        <v>85</v>
      </c>
      <c r="C219" s="2" t="s">
        <v>88</v>
      </c>
      <c r="D219" s="9" t="s">
        <v>77</v>
      </c>
      <c r="E219" s="2">
        <v>9</v>
      </c>
    </row>
    <row r="220" spans="1:5" x14ac:dyDescent="0.25">
      <c r="A220" s="2" t="s">
        <v>79</v>
      </c>
      <c r="B220" s="2" t="s">
        <v>113</v>
      </c>
      <c r="C220" s="2" t="s">
        <v>83</v>
      </c>
      <c r="D220" s="9" t="s">
        <v>66</v>
      </c>
      <c r="E220" s="2">
        <v>9</v>
      </c>
    </row>
    <row r="221" spans="1:5" x14ac:dyDescent="0.25">
      <c r="A221" s="2" t="s">
        <v>83</v>
      </c>
      <c r="B221" s="2" t="s">
        <v>125</v>
      </c>
      <c r="C221" s="2" t="s">
        <v>84</v>
      </c>
      <c r="D221" s="9" t="s">
        <v>77</v>
      </c>
      <c r="E221" s="2">
        <v>9</v>
      </c>
    </row>
    <row r="222" spans="1:5" x14ac:dyDescent="0.25">
      <c r="A222" s="2" t="s">
        <v>93</v>
      </c>
      <c r="B222" s="2" t="s">
        <v>85</v>
      </c>
      <c r="C222" s="2" t="s">
        <v>83</v>
      </c>
      <c r="D222" s="9" t="s">
        <v>66</v>
      </c>
      <c r="E222" s="2">
        <v>9</v>
      </c>
    </row>
    <row r="223" spans="1:5" x14ac:dyDescent="0.25">
      <c r="A223" s="2" t="s">
        <v>93</v>
      </c>
      <c r="B223" s="2" t="s">
        <v>85</v>
      </c>
      <c r="C223" s="2" t="s">
        <v>110</v>
      </c>
      <c r="D223" s="9" t="s">
        <v>66</v>
      </c>
      <c r="E223" s="2">
        <v>9</v>
      </c>
    </row>
    <row r="224" spans="1:5" x14ac:dyDescent="0.25">
      <c r="A224" s="2" t="s">
        <v>116</v>
      </c>
      <c r="B224" s="2" t="s">
        <v>89</v>
      </c>
      <c r="D224" s="9" t="s">
        <v>66</v>
      </c>
      <c r="E224" s="2">
        <v>9</v>
      </c>
    </row>
    <row r="225" spans="1:5" x14ac:dyDescent="0.25">
      <c r="A225" s="2" t="s">
        <v>79</v>
      </c>
      <c r="B225" s="2" t="s">
        <v>74</v>
      </c>
      <c r="C225" s="2" t="s">
        <v>83</v>
      </c>
      <c r="D225" s="9" t="s">
        <v>77</v>
      </c>
      <c r="E225" s="2">
        <v>9</v>
      </c>
    </row>
    <row r="226" spans="1:5" x14ac:dyDescent="0.25">
      <c r="A226" s="2" t="s">
        <v>90</v>
      </c>
      <c r="B226" s="2" t="s">
        <v>101</v>
      </c>
      <c r="C226" s="2" t="s">
        <v>96</v>
      </c>
      <c r="D226" s="9" t="s">
        <v>91</v>
      </c>
      <c r="E226" s="2">
        <v>9</v>
      </c>
    </row>
    <row r="227" spans="1:5" x14ac:dyDescent="0.25">
      <c r="A227" s="2" t="s">
        <v>79</v>
      </c>
      <c r="B227" s="2" t="s">
        <v>82</v>
      </c>
      <c r="C227" s="2" t="s">
        <v>104</v>
      </c>
      <c r="D227" s="9" t="s">
        <v>77</v>
      </c>
      <c r="E227" s="2">
        <v>9</v>
      </c>
    </row>
    <row r="228" spans="1:5" x14ac:dyDescent="0.25">
      <c r="A228" s="2" t="s">
        <v>83</v>
      </c>
      <c r="B228" s="2" t="s">
        <v>81</v>
      </c>
      <c r="C228" s="2" t="s">
        <v>106</v>
      </c>
      <c r="D228" s="9" t="s">
        <v>66</v>
      </c>
      <c r="E228" s="2">
        <v>9</v>
      </c>
    </row>
    <row r="229" spans="1:5" x14ac:dyDescent="0.25">
      <c r="A229" s="8" t="s">
        <v>79</v>
      </c>
      <c r="B229" s="8" t="s">
        <v>113</v>
      </c>
      <c r="C229" s="2" t="s">
        <v>83</v>
      </c>
      <c r="D229" s="9" t="s">
        <v>66</v>
      </c>
      <c r="E229" s="2">
        <v>9</v>
      </c>
    </row>
    <row r="230" spans="1:5" x14ac:dyDescent="0.25">
      <c r="A230" s="2" t="s">
        <v>74</v>
      </c>
      <c r="B230" s="2" t="s">
        <v>85</v>
      </c>
      <c r="C230" s="2" t="s">
        <v>101</v>
      </c>
      <c r="D230" s="9" t="s">
        <v>77</v>
      </c>
      <c r="E230" s="2">
        <v>9</v>
      </c>
    </row>
    <row r="231" spans="1:5" x14ac:dyDescent="0.25">
      <c r="A231" s="2" t="s">
        <v>98</v>
      </c>
      <c r="B231" s="2" t="s">
        <v>101</v>
      </c>
      <c r="C231" s="2" t="s">
        <v>75</v>
      </c>
      <c r="D231" s="9" t="s">
        <v>77</v>
      </c>
      <c r="E231" s="2">
        <v>9</v>
      </c>
    </row>
    <row r="232" spans="1:5" x14ac:dyDescent="0.25">
      <c r="A232" s="2" t="s">
        <v>103</v>
      </c>
      <c r="B232" s="2" t="s">
        <v>83</v>
      </c>
      <c r="C232" s="2" t="s">
        <v>76</v>
      </c>
      <c r="D232" s="9" t="s">
        <v>66</v>
      </c>
      <c r="E232" s="2">
        <v>9</v>
      </c>
    </row>
    <row r="233" spans="1:5" x14ac:dyDescent="0.25">
      <c r="A233" s="2" t="s">
        <v>83</v>
      </c>
      <c r="B233" s="2" t="s">
        <v>82</v>
      </c>
      <c r="C233" s="2" t="s">
        <v>102</v>
      </c>
      <c r="D233" s="9" t="s">
        <v>77</v>
      </c>
      <c r="E233" s="2">
        <v>9</v>
      </c>
    </row>
    <row r="234" spans="1:5" x14ac:dyDescent="0.25">
      <c r="A234" s="8" t="s">
        <v>110</v>
      </c>
      <c r="B234" s="8" t="s">
        <v>85</v>
      </c>
      <c r="C234" s="8" t="s">
        <v>126</v>
      </c>
      <c r="D234" s="9" t="s">
        <v>77</v>
      </c>
      <c r="E234" s="2">
        <v>9</v>
      </c>
    </row>
    <row r="235" spans="1:5" x14ac:dyDescent="0.25">
      <c r="A235" s="2" t="s">
        <v>82</v>
      </c>
      <c r="B235" s="2" t="s">
        <v>109</v>
      </c>
      <c r="C235" s="2" t="s">
        <v>81</v>
      </c>
      <c r="D235" s="9" t="s">
        <v>66</v>
      </c>
      <c r="E235" s="2">
        <v>9</v>
      </c>
    </row>
    <row r="236" spans="1:5" x14ac:dyDescent="0.25">
      <c r="A236" s="2" t="s">
        <v>86</v>
      </c>
      <c r="B236" s="2" t="s">
        <v>85</v>
      </c>
      <c r="C236" s="2" t="s">
        <v>104</v>
      </c>
      <c r="D236" s="9" t="s">
        <v>77</v>
      </c>
      <c r="E236" s="2">
        <v>9</v>
      </c>
    </row>
    <row r="237" spans="1:5" x14ac:dyDescent="0.25">
      <c r="A237" s="8" t="s">
        <v>104</v>
      </c>
      <c r="B237" s="8" t="s">
        <v>79</v>
      </c>
      <c r="C237" s="8" t="s">
        <v>127</v>
      </c>
      <c r="D237" s="9" t="s">
        <v>77</v>
      </c>
      <c r="E237" s="2">
        <v>9</v>
      </c>
    </row>
    <row r="238" spans="1:5" x14ac:dyDescent="0.25">
      <c r="A238" s="2" t="s">
        <v>93</v>
      </c>
      <c r="B238" s="2" t="s">
        <v>79</v>
      </c>
      <c r="C238" s="2" t="s">
        <v>74</v>
      </c>
      <c r="D238" s="9" t="s">
        <v>77</v>
      </c>
      <c r="E238" s="2">
        <v>9</v>
      </c>
    </row>
    <row r="239" spans="1:5" x14ac:dyDescent="0.25">
      <c r="A239" s="2" t="s">
        <v>104</v>
      </c>
      <c r="B239" s="2" t="s">
        <v>86</v>
      </c>
      <c r="C239" s="2" t="s">
        <v>84</v>
      </c>
      <c r="D239" s="9" t="s">
        <v>77</v>
      </c>
      <c r="E239" s="2">
        <v>9</v>
      </c>
    </row>
    <row r="240" spans="1:5" x14ac:dyDescent="0.25">
      <c r="A240" s="2" t="s">
        <v>83</v>
      </c>
      <c r="B240" s="2" t="s">
        <v>85</v>
      </c>
      <c r="C240" s="2" t="s">
        <v>127</v>
      </c>
      <c r="D240" s="9" t="s">
        <v>66</v>
      </c>
      <c r="E240" s="2">
        <v>9</v>
      </c>
    </row>
    <row r="241" spans="1:5" x14ac:dyDescent="0.25">
      <c r="A241" s="2" t="s">
        <v>86</v>
      </c>
      <c r="B241" s="2" t="s">
        <v>79</v>
      </c>
      <c r="C241" s="2" t="s">
        <v>74</v>
      </c>
      <c r="D241" s="9" t="s">
        <v>66</v>
      </c>
      <c r="E241" s="2">
        <v>9</v>
      </c>
    </row>
    <row r="242" spans="1:5" x14ac:dyDescent="0.25">
      <c r="A242" s="2" t="s">
        <v>115</v>
      </c>
      <c r="B242" s="2" t="s">
        <v>113</v>
      </c>
      <c r="C242" s="2" t="s">
        <v>83</v>
      </c>
      <c r="D242" s="9" t="s">
        <v>66</v>
      </c>
      <c r="E242" s="2">
        <v>9</v>
      </c>
    </row>
    <row r="243" spans="1:5" x14ac:dyDescent="0.25">
      <c r="A243" s="2" t="s">
        <v>85</v>
      </c>
      <c r="B243" s="2" t="s">
        <v>109</v>
      </c>
      <c r="C243" s="2" t="s">
        <v>90</v>
      </c>
      <c r="D243" s="9" t="s">
        <v>66</v>
      </c>
      <c r="E243" s="2">
        <v>9</v>
      </c>
    </row>
    <row r="244" spans="1:5" x14ac:dyDescent="0.25">
      <c r="A244" s="2" t="s">
        <v>75</v>
      </c>
      <c r="B244" s="2" t="s">
        <v>88</v>
      </c>
      <c r="C244" s="2" t="s">
        <v>83</v>
      </c>
      <c r="D244" s="9" t="s">
        <v>77</v>
      </c>
      <c r="E244" s="2">
        <v>9</v>
      </c>
    </row>
    <row r="245" spans="1:5" x14ac:dyDescent="0.25">
      <c r="A245" s="2" t="s">
        <v>101</v>
      </c>
      <c r="B245" s="2" t="s">
        <v>85</v>
      </c>
      <c r="C245" s="2" t="s">
        <v>95</v>
      </c>
      <c r="D245" s="9" t="s">
        <v>66</v>
      </c>
      <c r="E245" s="2">
        <v>9</v>
      </c>
    </row>
    <row r="246" spans="1:5" x14ac:dyDescent="0.25">
      <c r="A246" s="2" t="s">
        <v>82</v>
      </c>
      <c r="B246" s="2" t="s">
        <v>93</v>
      </c>
      <c r="C246" s="2" t="s">
        <v>97</v>
      </c>
      <c r="D246" s="9" t="s">
        <v>66</v>
      </c>
      <c r="E246" s="2">
        <v>9</v>
      </c>
    </row>
    <row r="247" spans="1:5" x14ac:dyDescent="0.25">
      <c r="A247" s="2" t="s">
        <v>74</v>
      </c>
      <c r="B247" s="2" t="s">
        <v>79</v>
      </c>
      <c r="C247" s="2" t="s">
        <v>83</v>
      </c>
      <c r="D247" s="9" t="s">
        <v>66</v>
      </c>
      <c r="E247" s="2">
        <v>9</v>
      </c>
    </row>
    <row r="248" spans="1:5" x14ac:dyDescent="0.25">
      <c r="A248" s="2" t="s">
        <v>78</v>
      </c>
      <c r="B248" s="2" t="s">
        <v>79</v>
      </c>
      <c r="C248" s="2" t="s">
        <v>101</v>
      </c>
      <c r="D248" s="9" t="s">
        <v>66</v>
      </c>
      <c r="E248" s="2">
        <v>9</v>
      </c>
    </row>
    <row r="249" spans="1:5" x14ac:dyDescent="0.25">
      <c r="A249" s="2" t="s">
        <v>110</v>
      </c>
      <c r="B249" s="2" t="s">
        <v>74</v>
      </c>
      <c r="C249" s="2" t="s">
        <v>93</v>
      </c>
      <c r="D249" s="9" t="s">
        <v>77</v>
      </c>
      <c r="E249" s="2">
        <v>9</v>
      </c>
    </row>
    <row r="250" spans="1:5" x14ac:dyDescent="0.25">
      <c r="A250" s="2" t="s">
        <v>79</v>
      </c>
      <c r="B250" s="2" t="s">
        <v>90</v>
      </c>
      <c r="C250" s="2" t="s">
        <v>75</v>
      </c>
      <c r="D250" s="9" t="s">
        <v>66</v>
      </c>
      <c r="E250" s="2">
        <v>9</v>
      </c>
    </row>
    <row r="251" spans="1:5" x14ac:dyDescent="0.25">
      <c r="A251" s="2" t="s">
        <v>85</v>
      </c>
      <c r="B251" s="2" t="s">
        <v>74</v>
      </c>
      <c r="C251" s="2" t="s">
        <v>80</v>
      </c>
      <c r="D251" s="9" t="s">
        <v>66</v>
      </c>
      <c r="E251" s="2">
        <v>9</v>
      </c>
    </row>
    <row r="252" spans="1:5" x14ac:dyDescent="0.25">
      <c r="A252" s="2" t="s">
        <v>79</v>
      </c>
      <c r="B252" s="2" t="s">
        <v>74</v>
      </c>
      <c r="C252" s="2" t="s">
        <v>83</v>
      </c>
      <c r="D252" s="9" t="s">
        <v>66</v>
      </c>
      <c r="E252" s="2">
        <v>9</v>
      </c>
    </row>
    <row r="253" spans="1:5" x14ac:dyDescent="0.25">
      <c r="A253" s="8" t="s">
        <v>85</v>
      </c>
      <c r="B253" s="8" t="s">
        <v>83</v>
      </c>
      <c r="C253" s="8" t="s">
        <v>74</v>
      </c>
      <c r="D253" s="9" t="s">
        <v>77</v>
      </c>
      <c r="E253" s="2">
        <v>9</v>
      </c>
    </row>
    <row r="254" spans="1:5" x14ac:dyDescent="0.25">
      <c r="A254" s="2" t="s">
        <v>81</v>
      </c>
      <c r="B254" s="2" t="s">
        <v>93</v>
      </c>
      <c r="C254" s="2" t="s">
        <v>75</v>
      </c>
      <c r="D254" s="9" t="s">
        <v>66</v>
      </c>
      <c r="E254" s="2">
        <v>9</v>
      </c>
    </row>
    <row r="255" spans="1:5" x14ac:dyDescent="0.25">
      <c r="A255" s="2" t="s">
        <v>90</v>
      </c>
      <c r="B255" s="2" t="s">
        <v>85</v>
      </c>
      <c r="C255" s="2" t="s">
        <v>89</v>
      </c>
      <c r="D255" s="9" t="s">
        <v>77</v>
      </c>
      <c r="E255" s="2">
        <v>9</v>
      </c>
    </row>
    <row r="256" spans="1:5" x14ac:dyDescent="0.25">
      <c r="A256" s="2" t="s">
        <v>83</v>
      </c>
      <c r="B256" s="2" t="s">
        <v>74</v>
      </c>
      <c r="C256" s="2" t="s">
        <v>113</v>
      </c>
      <c r="D256" s="9" t="s">
        <v>77</v>
      </c>
      <c r="E256" s="2">
        <v>9</v>
      </c>
    </row>
    <row r="257" spans="1:5" x14ac:dyDescent="0.25">
      <c r="A257" s="2" t="s">
        <v>81</v>
      </c>
      <c r="B257" s="2" t="s">
        <v>79</v>
      </c>
      <c r="D257" s="9" t="s">
        <v>66</v>
      </c>
      <c r="E257" s="2">
        <v>9</v>
      </c>
    </row>
    <row r="258" spans="1:5" x14ac:dyDescent="0.25">
      <c r="A258" s="2" t="s">
        <v>74</v>
      </c>
      <c r="B258" s="2" t="s">
        <v>83</v>
      </c>
      <c r="C258" s="2" t="s">
        <v>106</v>
      </c>
      <c r="D258" s="9" t="s">
        <v>66</v>
      </c>
      <c r="E258" s="2">
        <v>9</v>
      </c>
    </row>
    <row r="259" spans="1:5" x14ac:dyDescent="0.25">
      <c r="A259" s="2" t="s">
        <v>74</v>
      </c>
      <c r="B259" s="2" t="s">
        <v>85</v>
      </c>
      <c r="C259" s="2" t="s">
        <v>128</v>
      </c>
      <c r="D259" s="9" t="s">
        <v>77</v>
      </c>
      <c r="E259" s="2">
        <v>9</v>
      </c>
    </row>
    <row r="260" spans="1:5" x14ac:dyDescent="0.25">
      <c r="A260" s="2" t="s">
        <v>79</v>
      </c>
      <c r="B260" s="2" t="s">
        <v>113</v>
      </c>
      <c r="C260" s="2" t="s">
        <v>83</v>
      </c>
      <c r="D260" s="9" t="s">
        <v>66</v>
      </c>
      <c r="E260" s="2">
        <v>9</v>
      </c>
    </row>
    <row r="261" spans="1:5" x14ac:dyDescent="0.25">
      <c r="A261" s="8" t="s">
        <v>93</v>
      </c>
      <c r="B261" s="8" t="s">
        <v>83</v>
      </c>
      <c r="C261" s="8" t="s">
        <v>80</v>
      </c>
      <c r="D261" s="9" t="s">
        <v>66</v>
      </c>
      <c r="E261" s="2">
        <v>9</v>
      </c>
    </row>
    <row r="262" spans="1:5" x14ac:dyDescent="0.25">
      <c r="A262" s="2" t="s">
        <v>113</v>
      </c>
      <c r="B262" s="2" t="s">
        <v>104</v>
      </c>
      <c r="C262" s="2" t="s">
        <v>90</v>
      </c>
      <c r="D262" s="9" t="s">
        <v>77</v>
      </c>
      <c r="E262" s="2">
        <v>9</v>
      </c>
    </row>
    <row r="263" spans="1:5" x14ac:dyDescent="0.25">
      <c r="A263" s="2" t="s">
        <v>79</v>
      </c>
      <c r="B263" s="2" t="s">
        <v>85</v>
      </c>
      <c r="C263" s="2" t="s">
        <v>113</v>
      </c>
      <c r="D263" s="9" t="s">
        <v>66</v>
      </c>
      <c r="E263" s="2">
        <v>9</v>
      </c>
    </row>
    <row r="264" spans="1:5" x14ac:dyDescent="0.25">
      <c r="A264" s="2" t="s">
        <v>79</v>
      </c>
      <c r="B264" s="2" t="s">
        <v>83</v>
      </c>
      <c r="C264" s="2" t="s">
        <v>104</v>
      </c>
      <c r="D264" s="9" t="s">
        <v>77</v>
      </c>
      <c r="E264" s="2">
        <v>9</v>
      </c>
    </row>
    <row r="265" spans="1:5" x14ac:dyDescent="0.25">
      <c r="A265" s="2" t="s">
        <v>85</v>
      </c>
      <c r="B265" s="2" t="s">
        <v>80</v>
      </c>
      <c r="C265" s="2" t="s">
        <v>82</v>
      </c>
      <c r="D265" s="9" t="s">
        <v>77</v>
      </c>
      <c r="E265" s="2">
        <v>9</v>
      </c>
    </row>
    <row r="266" spans="1:5" x14ac:dyDescent="0.25">
      <c r="A266" s="2" t="s">
        <v>88</v>
      </c>
      <c r="B266" s="2" t="s">
        <v>74</v>
      </c>
      <c r="C266" s="2" t="s">
        <v>115</v>
      </c>
      <c r="D266" s="9" t="s">
        <v>66</v>
      </c>
      <c r="E266" s="2">
        <v>9</v>
      </c>
    </row>
    <row r="267" spans="1:5" x14ac:dyDescent="0.25">
      <c r="A267" s="2" t="s">
        <v>115</v>
      </c>
      <c r="B267" s="2" t="s">
        <v>83</v>
      </c>
      <c r="C267" s="2" t="s">
        <v>101</v>
      </c>
      <c r="D267" s="9" t="s">
        <v>66</v>
      </c>
      <c r="E267" s="2">
        <v>9</v>
      </c>
    </row>
    <row r="268" spans="1:5" x14ac:dyDescent="0.25">
      <c r="A268" s="2" t="s">
        <v>104</v>
      </c>
      <c r="B268" s="2" t="s">
        <v>109</v>
      </c>
      <c r="C268" s="2" t="s">
        <v>113</v>
      </c>
      <c r="D268" s="9" t="s">
        <v>66</v>
      </c>
      <c r="E268" s="2">
        <v>9</v>
      </c>
    </row>
    <row r="269" spans="1:5" x14ac:dyDescent="0.25">
      <c r="A269" s="2" t="s">
        <v>101</v>
      </c>
      <c r="B269" s="2" t="s">
        <v>85</v>
      </c>
      <c r="C269" s="2" t="s">
        <v>95</v>
      </c>
      <c r="D269" s="9" t="s">
        <v>77</v>
      </c>
      <c r="E269" s="2">
        <v>9</v>
      </c>
    </row>
    <row r="270" spans="1:5" x14ac:dyDescent="0.25">
      <c r="A270" s="2" t="s">
        <v>81</v>
      </c>
      <c r="B270" s="2" t="s">
        <v>85</v>
      </c>
      <c r="C270" s="2" t="s">
        <v>83</v>
      </c>
      <c r="D270" s="9" t="s">
        <v>77</v>
      </c>
      <c r="E270" s="2">
        <v>9</v>
      </c>
    </row>
    <row r="271" spans="1:5" x14ac:dyDescent="0.25">
      <c r="A271" s="2" t="s">
        <v>113</v>
      </c>
      <c r="B271" s="2" t="s">
        <v>79</v>
      </c>
      <c r="C271" s="2" t="s">
        <v>83</v>
      </c>
      <c r="D271" s="9" t="s">
        <v>77</v>
      </c>
      <c r="E271" s="2">
        <v>9</v>
      </c>
    </row>
    <row r="272" spans="1:5" x14ac:dyDescent="0.25">
      <c r="A272" s="2" t="s">
        <v>81</v>
      </c>
      <c r="B272" s="2" t="s">
        <v>104</v>
      </c>
      <c r="C272" s="2" t="s">
        <v>113</v>
      </c>
      <c r="D272" s="9" t="s">
        <v>66</v>
      </c>
      <c r="E272" s="2">
        <v>9</v>
      </c>
    </row>
    <row r="273" spans="1:5" x14ac:dyDescent="0.25">
      <c r="A273" s="2" t="s">
        <v>80</v>
      </c>
      <c r="B273" s="2" t="s">
        <v>81</v>
      </c>
      <c r="C273" s="2" t="s">
        <v>90</v>
      </c>
      <c r="D273" s="9" t="s">
        <v>66</v>
      </c>
      <c r="E273" s="2">
        <v>9</v>
      </c>
    </row>
    <row r="274" spans="1:5" x14ac:dyDescent="0.25">
      <c r="A274" s="2" t="s">
        <v>76</v>
      </c>
      <c r="B274" s="2" t="s">
        <v>74</v>
      </c>
      <c r="C274" s="2" t="s">
        <v>104</v>
      </c>
      <c r="D274" s="9" t="s">
        <v>77</v>
      </c>
      <c r="E274" s="2">
        <v>9</v>
      </c>
    </row>
    <row r="275" spans="1:5" x14ac:dyDescent="0.25">
      <c r="A275" s="2" t="s">
        <v>106</v>
      </c>
      <c r="B275" s="2" t="s">
        <v>74</v>
      </c>
      <c r="C275" s="2" t="s">
        <v>96</v>
      </c>
      <c r="D275" s="9" t="s">
        <v>77</v>
      </c>
      <c r="E275" s="2">
        <v>9</v>
      </c>
    </row>
    <row r="276" spans="1:5" x14ac:dyDescent="0.25">
      <c r="A276" s="2" t="s">
        <v>101</v>
      </c>
      <c r="B276" s="2" t="s">
        <v>85</v>
      </c>
      <c r="C276" s="2" t="s">
        <v>113</v>
      </c>
      <c r="D276" s="9" t="s">
        <v>66</v>
      </c>
      <c r="E276" s="2">
        <v>9</v>
      </c>
    </row>
    <row r="277" spans="1:5" x14ac:dyDescent="0.25">
      <c r="A277" s="2" t="s">
        <v>79</v>
      </c>
      <c r="B277" s="2" t="s">
        <v>101</v>
      </c>
      <c r="C277" s="2" t="s">
        <v>83</v>
      </c>
      <c r="D277" s="9" t="s">
        <v>66</v>
      </c>
      <c r="E277" s="2">
        <v>9</v>
      </c>
    </row>
    <row r="278" spans="1:5" x14ac:dyDescent="0.25">
      <c r="A278" s="2" t="s">
        <v>89</v>
      </c>
      <c r="B278" s="2" t="s">
        <v>85</v>
      </c>
      <c r="D278" s="9" t="s">
        <v>77</v>
      </c>
      <c r="E278" s="2">
        <v>9</v>
      </c>
    </row>
    <row r="279" spans="1:5" x14ac:dyDescent="0.25">
      <c r="A279" s="2" t="s">
        <v>83</v>
      </c>
      <c r="B279" s="2" t="s">
        <v>115</v>
      </c>
      <c r="C279" s="2" t="s">
        <v>90</v>
      </c>
      <c r="D279" s="9" t="s">
        <v>77</v>
      </c>
      <c r="E279" s="2">
        <v>9</v>
      </c>
    </row>
    <row r="280" spans="1:5" x14ac:dyDescent="0.25">
      <c r="A280" s="2" t="s">
        <v>101</v>
      </c>
      <c r="B280" s="2" t="s">
        <v>96</v>
      </c>
      <c r="C280" s="2" t="s">
        <v>115</v>
      </c>
      <c r="D280" s="9" t="s">
        <v>66</v>
      </c>
      <c r="E280" s="2">
        <v>9</v>
      </c>
    </row>
    <row r="281" spans="1:5" x14ac:dyDescent="0.25">
      <c r="A281" s="8" t="s">
        <v>110</v>
      </c>
      <c r="B281" s="8" t="s">
        <v>89</v>
      </c>
      <c r="C281" s="8" t="s">
        <v>129</v>
      </c>
      <c r="D281" s="9" t="s">
        <v>77</v>
      </c>
      <c r="E281" s="2">
        <v>9</v>
      </c>
    </row>
    <row r="282" spans="1:5" x14ac:dyDescent="0.25">
      <c r="A282" s="2" t="s">
        <v>85</v>
      </c>
      <c r="B282" s="2" t="s">
        <v>103</v>
      </c>
      <c r="C282" s="2" t="s">
        <v>83</v>
      </c>
      <c r="D282" s="9" t="s">
        <v>66</v>
      </c>
      <c r="E282" s="2">
        <v>9</v>
      </c>
    </row>
    <row r="283" spans="1:5" x14ac:dyDescent="0.25">
      <c r="A283" s="2" t="s">
        <v>113</v>
      </c>
      <c r="B283" s="2" t="s">
        <v>79</v>
      </c>
      <c r="C283" s="2" t="s">
        <v>74</v>
      </c>
      <c r="D283" s="9" t="s">
        <v>66</v>
      </c>
      <c r="E283" s="2">
        <v>9</v>
      </c>
    </row>
    <row r="284" spans="1:5" x14ac:dyDescent="0.25">
      <c r="A284" s="2" t="s">
        <v>80</v>
      </c>
      <c r="B284" s="2" t="s">
        <v>81</v>
      </c>
      <c r="C284" s="2" t="s">
        <v>131</v>
      </c>
      <c r="D284" s="9" t="s">
        <v>66</v>
      </c>
      <c r="E284" s="2">
        <v>9</v>
      </c>
    </row>
    <row r="285" spans="1:5" x14ac:dyDescent="0.25">
      <c r="A285" s="2" t="s">
        <v>75</v>
      </c>
      <c r="B285" s="2" t="s">
        <v>82</v>
      </c>
      <c r="C285" s="8" t="s">
        <v>83</v>
      </c>
      <c r="D285" s="9" t="s">
        <v>66</v>
      </c>
      <c r="E285" s="2">
        <v>9</v>
      </c>
    </row>
    <row r="286" spans="1:5" x14ac:dyDescent="0.25">
      <c r="A286" s="2" t="s">
        <v>118</v>
      </c>
      <c r="B286" s="2" t="s">
        <v>104</v>
      </c>
      <c r="C286" s="2" t="s">
        <v>132</v>
      </c>
      <c r="D286" s="9" t="s">
        <v>77</v>
      </c>
      <c r="E286" s="2">
        <v>9</v>
      </c>
    </row>
    <row r="287" spans="1:5" x14ac:dyDescent="0.25">
      <c r="A287" s="2" t="s">
        <v>95</v>
      </c>
      <c r="B287" s="2" t="s">
        <v>87</v>
      </c>
      <c r="C287" s="2" t="s">
        <v>88</v>
      </c>
      <c r="D287" s="9" t="s">
        <v>66</v>
      </c>
      <c r="E287" s="2">
        <v>9</v>
      </c>
    </row>
    <row r="288" spans="1:5" x14ac:dyDescent="0.25">
      <c r="A288" s="2" t="s">
        <v>83</v>
      </c>
      <c r="B288" s="2" t="s">
        <v>74</v>
      </c>
      <c r="C288" s="2" t="s">
        <v>93</v>
      </c>
      <c r="D288" s="9" t="s">
        <v>77</v>
      </c>
      <c r="E288" s="2">
        <v>9</v>
      </c>
    </row>
    <row r="289" spans="1:5" x14ac:dyDescent="0.25">
      <c r="A289" s="2" t="s">
        <v>95</v>
      </c>
      <c r="B289" s="2" t="s">
        <v>85</v>
      </c>
      <c r="C289" s="2" t="s">
        <v>101</v>
      </c>
      <c r="D289" s="9" t="s">
        <v>66</v>
      </c>
      <c r="E289" s="2">
        <v>9</v>
      </c>
    </row>
    <row r="290" spans="1:5" x14ac:dyDescent="0.25">
      <c r="A290" s="2" t="s">
        <v>113</v>
      </c>
      <c r="B290" s="2" t="s">
        <v>79</v>
      </c>
      <c r="C290" s="2" t="s">
        <v>83</v>
      </c>
      <c r="D290" s="9" t="s">
        <v>66</v>
      </c>
      <c r="E290" s="2">
        <v>9</v>
      </c>
    </row>
    <row r="291" spans="1:5" x14ac:dyDescent="0.25">
      <c r="A291" s="2" t="s">
        <v>85</v>
      </c>
      <c r="B291" s="2" t="s">
        <v>74</v>
      </c>
      <c r="C291" s="2" t="s">
        <v>83</v>
      </c>
      <c r="D291" s="9" t="s">
        <v>77</v>
      </c>
      <c r="E291" s="2">
        <v>9</v>
      </c>
    </row>
    <row r="292" spans="1:5" x14ac:dyDescent="0.25">
      <c r="A292" s="2" t="s">
        <v>106</v>
      </c>
      <c r="B292" s="2" t="s">
        <v>104</v>
      </c>
      <c r="C292" s="2" t="s">
        <v>82</v>
      </c>
      <c r="D292" s="9" t="s">
        <v>66</v>
      </c>
      <c r="E292" s="2">
        <v>9</v>
      </c>
    </row>
    <row r="293" spans="1:5" x14ac:dyDescent="0.25">
      <c r="A293" s="2" t="s">
        <v>113</v>
      </c>
      <c r="B293" s="2" t="s">
        <v>85</v>
      </c>
      <c r="C293" s="2" t="s">
        <v>95</v>
      </c>
      <c r="D293" s="9" t="s">
        <v>66</v>
      </c>
      <c r="E293" s="2">
        <v>9</v>
      </c>
    </row>
    <row r="294" spans="1:5" x14ac:dyDescent="0.25">
      <c r="A294" s="2" t="s">
        <v>90</v>
      </c>
      <c r="B294" s="2" t="s">
        <v>95</v>
      </c>
      <c r="C294" s="2" t="s">
        <v>101</v>
      </c>
      <c r="D294" s="9" t="s">
        <v>66</v>
      </c>
      <c r="E294" s="2">
        <v>9</v>
      </c>
    </row>
    <row r="295" spans="1:5" x14ac:dyDescent="0.25">
      <c r="A295" s="2" t="s">
        <v>79</v>
      </c>
      <c r="B295" s="2" t="s">
        <v>90</v>
      </c>
      <c r="C295" s="2" t="s">
        <v>115</v>
      </c>
      <c r="D295" s="9" t="s">
        <v>66</v>
      </c>
      <c r="E295" s="2">
        <v>9</v>
      </c>
    </row>
    <row r="296" spans="1:5" x14ac:dyDescent="0.25">
      <c r="A296" s="2" t="s">
        <v>95</v>
      </c>
      <c r="B296" s="2" t="s">
        <v>90</v>
      </c>
      <c r="C296" s="2" t="s">
        <v>93</v>
      </c>
      <c r="D296" s="9" t="s">
        <v>66</v>
      </c>
      <c r="E296" s="2">
        <v>9</v>
      </c>
    </row>
    <row r="297" spans="1:5" x14ac:dyDescent="0.25">
      <c r="A297" s="2" t="s">
        <v>95</v>
      </c>
      <c r="B297" s="2" t="s">
        <v>85</v>
      </c>
      <c r="C297" s="2" t="s">
        <v>101</v>
      </c>
      <c r="D297" s="9" t="s">
        <v>77</v>
      </c>
      <c r="E297" s="2">
        <v>9</v>
      </c>
    </row>
    <row r="298" spans="1:5" x14ac:dyDescent="0.25">
      <c r="A298" s="2" t="s">
        <v>104</v>
      </c>
      <c r="B298" s="2" t="s">
        <v>101</v>
      </c>
      <c r="C298" s="2" t="s">
        <v>93</v>
      </c>
      <c r="D298" s="9" t="s">
        <v>66</v>
      </c>
      <c r="E298" s="2">
        <v>9</v>
      </c>
    </row>
    <row r="299" spans="1:5" x14ac:dyDescent="0.25">
      <c r="A299" s="2" t="s">
        <v>115</v>
      </c>
      <c r="B299" s="2" t="s">
        <v>85</v>
      </c>
      <c r="C299" s="2" t="s">
        <v>79</v>
      </c>
      <c r="D299" s="9" t="s">
        <v>77</v>
      </c>
      <c r="E299" s="2">
        <v>9</v>
      </c>
    </row>
    <row r="300" spans="1:5" x14ac:dyDescent="0.25">
      <c r="A300" s="2" t="s">
        <v>101</v>
      </c>
      <c r="B300" s="2" t="s">
        <v>85</v>
      </c>
      <c r="C300" s="2" t="s">
        <v>104</v>
      </c>
      <c r="D300" s="9" t="s">
        <v>66</v>
      </c>
      <c r="E300" s="2">
        <v>9</v>
      </c>
    </row>
    <row r="301" spans="1:5" x14ac:dyDescent="0.25">
      <c r="A301" s="2" t="s">
        <v>104</v>
      </c>
      <c r="B301" s="2" t="s">
        <v>81</v>
      </c>
      <c r="C301" s="2" t="s">
        <v>83</v>
      </c>
      <c r="D301" s="9" t="s">
        <v>66</v>
      </c>
      <c r="E301" s="2">
        <v>9</v>
      </c>
    </row>
    <row r="302" spans="1:5" x14ac:dyDescent="0.25">
      <c r="A302" s="2" t="s">
        <v>85</v>
      </c>
      <c r="B302" s="2" t="s">
        <v>79</v>
      </c>
      <c r="C302" s="2" t="s">
        <v>74</v>
      </c>
      <c r="D302" s="9" t="s">
        <v>77</v>
      </c>
      <c r="E302" s="2">
        <v>9</v>
      </c>
    </row>
    <row r="303" spans="1:5" x14ac:dyDescent="0.25">
      <c r="A303" s="2" t="s">
        <v>101</v>
      </c>
      <c r="B303" s="2" t="s">
        <v>89</v>
      </c>
      <c r="C303" s="2" t="s">
        <v>90</v>
      </c>
      <c r="D303" s="9" t="s">
        <v>77</v>
      </c>
      <c r="E303" s="2">
        <v>9</v>
      </c>
    </row>
    <row r="304" spans="1:5" x14ac:dyDescent="0.25">
      <c r="A304" s="2" t="s">
        <v>74</v>
      </c>
      <c r="B304" s="2" t="s">
        <v>83</v>
      </c>
      <c r="C304" s="2" t="s">
        <v>96</v>
      </c>
      <c r="D304" s="9" t="s">
        <v>66</v>
      </c>
      <c r="E304" s="2">
        <v>9</v>
      </c>
    </row>
    <row r="305" spans="1:5" x14ac:dyDescent="0.25">
      <c r="A305" s="2" t="s">
        <v>123</v>
      </c>
      <c r="B305" s="2" t="s">
        <v>80</v>
      </c>
      <c r="C305" s="2" t="s">
        <v>82</v>
      </c>
      <c r="D305" s="9" t="s">
        <v>66</v>
      </c>
      <c r="E305" s="2">
        <v>9</v>
      </c>
    </row>
    <row r="306" spans="1:5" x14ac:dyDescent="0.25">
      <c r="A306" s="2" t="s">
        <v>101</v>
      </c>
      <c r="B306" s="2" t="s">
        <v>104</v>
      </c>
      <c r="C306" s="2" t="s">
        <v>79</v>
      </c>
      <c r="D306" s="9" t="s">
        <v>77</v>
      </c>
      <c r="E306" s="2">
        <v>9</v>
      </c>
    </row>
    <row r="307" spans="1:5" x14ac:dyDescent="0.25">
      <c r="A307" s="2" t="s">
        <v>79</v>
      </c>
      <c r="B307" s="2" t="s">
        <v>85</v>
      </c>
      <c r="C307" s="2" t="s">
        <v>115</v>
      </c>
      <c r="D307" s="9" t="s">
        <v>66</v>
      </c>
      <c r="E307" s="2">
        <v>9</v>
      </c>
    </row>
    <row r="308" spans="1:5" x14ac:dyDescent="0.25">
      <c r="A308" s="2" t="s">
        <v>103</v>
      </c>
      <c r="B308" s="2" t="s">
        <v>83</v>
      </c>
      <c r="D308" s="9" t="s">
        <v>77</v>
      </c>
      <c r="E308" s="2">
        <v>9</v>
      </c>
    </row>
    <row r="309" spans="1:5" x14ac:dyDescent="0.25">
      <c r="A309" s="2" t="s">
        <v>96</v>
      </c>
      <c r="B309" s="2" t="s">
        <v>82</v>
      </c>
      <c r="C309" s="2" t="s">
        <v>83</v>
      </c>
      <c r="D309" s="9" t="s">
        <v>77</v>
      </c>
      <c r="E309" s="2">
        <v>9</v>
      </c>
    </row>
    <row r="310" spans="1:5" x14ac:dyDescent="0.25">
      <c r="A310" s="2" t="s">
        <v>117</v>
      </c>
      <c r="B310" s="2" t="s">
        <v>85</v>
      </c>
      <c r="C310" s="2" t="s">
        <v>79</v>
      </c>
      <c r="D310" s="9" t="s">
        <v>66</v>
      </c>
      <c r="E310" s="2">
        <v>9</v>
      </c>
    </row>
    <row r="311" spans="1:5" x14ac:dyDescent="0.25">
      <c r="A311" s="2" t="s">
        <v>81</v>
      </c>
      <c r="B311" s="2" t="s">
        <v>101</v>
      </c>
      <c r="C311" s="2" t="s">
        <v>90</v>
      </c>
      <c r="D311" s="9" t="s">
        <v>66</v>
      </c>
      <c r="E311" s="2">
        <v>9</v>
      </c>
    </row>
    <row r="312" spans="1:5" x14ac:dyDescent="0.25">
      <c r="A312" s="2" t="s">
        <v>79</v>
      </c>
      <c r="B312" s="2" t="s">
        <v>113</v>
      </c>
      <c r="C312" s="2" t="s">
        <v>83</v>
      </c>
      <c r="D312" s="9" t="s">
        <v>66</v>
      </c>
      <c r="E312" s="2">
        <v>9</v>
      </c>
    </row>
    <row r="313" spans="1:5" x14ac:dyDescent="0.25">
      <c r="A313" s="2" t="s">
        <v>79</v>
      </c>
      <c r="B313" s="2" t="s">
        <v>85</v>
      </c>
      <c r="C313" s="2" t="s">
        <v>74</v>
      </c>
      <c r="D313" s="9" t="s">
        <v>66</v>
      </c>
      <c r="E313" s="2">
        <v>9</v>
      </c>
    </row>
    <row r="314" spans="1:5" x14ac:dyDescent="0.25">
      <c r="A314" s="2" t="s">
        <v>110</v>
      </c>
      <c r="B314" s="2" t="s">
        <v>103</v>
      </c>
      <c r="C314" s="2" t="s">
        <v>95</v>
      </c>
      <c r="D314" s="9" t="s">
        <v>66</v>
      </c>
      <c r="E314" s="2">
        <v>9</v>
      </c>
    </row>
    <row r="315" spans="1:5" x14ac:dyDescent="0.25">
      <c r="A315" s="2" t="s">
        <v>89</v>
      </c>
      <c r="B315" s="2" t="s">
        <v>85</v>
      </c>
      <c r="C315" s="2" t="s">
        <v>79</v>
      </c>
      <c r="D315" s="9" t="s">
        <v>77</v>
      </c>
      <c r="E315" s="2">
        <v>9</v>
      </c>
    </row>
    <row r="316" spans="1:5" x14ac:dyDescent="0.25">
      <c r="A316" s="2" t="s">
        <v>88</v>
      </c>
      <c r="B316" s="2" t="s">
        <v>103</v>
      </c>
      <c r="C316" s="2" t="s">
        <v>113</v>
      </c>
      <c r="D316" s="9" t="s">
        <v>77</v>
      </c>
      <c r="E316" s="2">
        <v>9</v>
      </c>
    </row>
    <row r="317" spans="1:5" x14ac:dyDescent="0.25">
      <c r="A317" s="2" t="s">
        <v>85</v>
      </c>
      <c r="B317" s="2" t="s">
        <v>104</v>
      </c>
      <c r="C317" s="2" t="s">
        <v>83</v>
      </c>
      <c r="D317" s="9" t="s">
        <v>66</v>
      </c>
      <c r="E317" s="2">
        <v>9</v>
      </c>
    </row>
    <row r="318" spans="1:5" x14ac:dyDescent="0.25">
      <c r="A318" s="2" t="s">
        <v>88</v>
      </c>
      <c r="B318" s="2" t="s">
        <v>95</v>
      </c>
      <c r="C318" s="2" t="s">
        <v>101</v>
      </c>
      <c r="D318" s="9" t="s">
        <v>77</v>
      </c>
      <c r="E318" s="2">
        <v>9</v>
      </c>
    </row>
    <row r="319" spans="1:5" x14ac:dyDescent="0.25">
      <c r="A319" s="2" t="s">
        <v>89</v>
      </c>
      <c r="B319" s="2" t="s">
        <v>85</v>
      </c>
      <c r="C319" s="2" t="s">
        <v>101</v>
      </c>
      <c r="D319" s="9" t="s">
        <v>77</v>
      </c>
      <c r="E319" s="2">
        <v>9</v>
      </c>
    </row>
    <row r="320" spans="1:5" x14ac:dyDescent="0.25">
      <c r="A320" s="2" t="s">
        <v>103</v>
      </c>
      <c r="B320" s="2" t="s">
        <v>85</v>
      </c>
      <c r="C320" s="2" t="s">
        <v>81</v>
      </c>
      <c r="D320" s="9" t="s">
        <v>66</v>
      </c>
      <c r="E320" s="2">
        <v>9</v>
      </c>
    </row>
    <row r="321" spans="1:5" x14ac:dyDescent="0.25">
      <c r="A321" s="2" t="s">
        <v>89</v>
      </c>
      <c r="B321" s="2" t="s">
        <v>85</v>
      </c>
      <c r="C321" s="2" t="s">
        <v>96</v>
      </c>
      <c r="D321" s="9" t="s">
        <v>77</v>
      </c>
      <c r="E321" s="2">
        <v>9</v>
      </c>
    </row>
    <row r="322" spans="1:5" x14ac:dyDescent="0.25">
      <c r="A322" s="2" t="s">
        <v>90</v>
      </c>
      <c r="B322" s="2" t="s">
        <v>86</v>
      </c>
      <c r="C322" s="2" t="s">
        <v>115</v>
      </c>
      <c r="D322" s="9" t="s">
        <v>66</v>
      </c>
      <c r="E322" s="2">
        <v>9</v>
      </c>
    </row>
    <row r="323" spans="1:5" x14ac:dyDescent="0.25">
      <c r="A323" s="2" t="s">
        <v>104</v>
      </c>
      <c r="B323" s="2" t="s">
        <v>85</v>
      </c>
      <c r="C323" s="2" t="s">
        <v>74</v>
      </c>
      <c r="D323" s="9" t="s">
        <v>77</v>
      </c>
      <c r="E323" s="2">
        <v>9</v>
      </c>
    </row>
    <row r="324" spans="1:5" x14ac:dyDescent="0.25">
      <c r="A324" s="2" t="s">
        <v>83</v>
      </c>
      <c r="B324" s="2" t="s">
        <v>88</v>
      </c>
      <c r="C324" s="2" t="s">
        <v>79</v>
      </c>
      <c r="D324" s="9" t="s">
        <v>77</v>
      </c>
      <c r="E324" s="2">
        <v>9</v>
      </c>
    </row>
    <row r="325" spans="1:5" x14ac:dyDescent="0.25">
      <c r="A325" s="2" t="s">
        <v>74</v>
      </c>
      <c r="B325" s="2" t="s">
        <v>85</v>
      </c>
      <c r="C325" s="2" t="s">
        <v>83</v>
      </c>
      <c r="D325" s="9" t="s">
        <v>66</v>
      </c>
      <c r="E325" s="2">
        <v>9</v>
      </c>
    </row>
    <row r="326" spans="1:5" x14ac:dyDescent="0.25">
      <c r="A326" s="2" t="s">
        <v>74</v>
      </c>
      <c r="B326" s="2" t="s">
        <v>80</v>
      </c>
      <c r="C326" s="2" t="s">
        <v>79</v>
      </c>
      <c r="D326" s="9" t="s">
        <v>66</v>
      </c>
      <c r="E326" s="2">
        <v>9</v>
      </c>
    </row>
    <row r="327" spans="1:5" x14ac:dyDescent="0.25">
      <c r="A327" s="2" t="s">
        <v>104</v>
      </c>
      <c r="B327" s="2" t="s">
        <v>83</v>
      </c>
      <c r="C327" s="2" t="s">
        <v>103</v>
      </c>
      <c r="D327" s="9" t="s">
        <v>66</v>
      </c>
      <c r="E327" s="2">
        <v>9</v>
      </c>
    </row>
    <row r="328" spans="1:5" x14ac:dyDescent="0.25">
      <c r="A328" s="2" t="s">
        <v>81</v>
      </c>
      <c r="B328" s="2" t="s">
        <v>96</v>
      </c>
      <c r="C328" s="2" t="s">
        <v>79</v>
      </c>
      <c r="D328" s="9" t="s">
        <v>66</v>
      </c>
      <c r="E328" s="2">
        <v>9</v>
      </c>
    </row>
    <row r="329" spans="1:5" x14ac:dyDescent="0.25">
      <c r="A329" s="2" t="s">
        <v>103</v>
      </c>
      <c r="B329" s="2" t="s">
        <v>85</v>
      </c>
      <c r="C329" s="2" t="s">
        <v>116</v>
      </c>
      <c r="D329" s="9" t="s">
        <v>77</v>
      </c>
      <c r="E329" s="2">
        <v>9</v>
      </c>
    </row>
    <row r="330" spans="1:5" x14ac:dyDescent="0.25">
      <c r="A330" s="2" t="s">
        <v>79</v>
      </c>
      <c r="B330" s="2" t="s">
        <v>85</v>
      </c>
      <c r="C330" s="2" t="s">
        <v>101</v>
      </c>
      <c r="D330" s="9" t="s">
        <v>77</v>
      </c>
      <c r="E330" s="2">
        <v>9</v>
      </c>
    </row>
    <row r="331" spans="1:5" x14ac:dyDescent="0.25">
      <c r="A331" s="2" t="s">
        <v>74</v>
      </c>
      <c r="B331" s="2" t="s">
        <v>83</v>
      </c>
      <c r="C331" s="2" t="s">
        <v>79</v>
      </c>
      <c r="D331" s="9" t="s">
        <v>66</v>
      </c>
      <c r="E331" s="2">
        <v>9</v>
      </c>
    </row>
    <row r="332" spans="1:5" x14ac:dyDescent="0.25">
      <c r="A332" s="2" t="s">
        <v>74</v>
      </c>
      <c r="B332" s="2" t="s">
        <v>85</v>
      </c>
      <c r="C332" s="2" t="s">
        <v>83</v>
      </c>
      <c r="D332" s="9" t="s">
        <v>77</v>
      </c>
      <c r="E332" s="2">
        <v>9</v>
      </c>
    </row>
    <row r="333" spans="1:5" x14ac:dyDescent="0.25">
      <c r="A333" s="2" t="s">
        <v>96</v>
      </c>
      <c r="B333" s="2" t="s">
        <v>83</v>
      </c>
      <c r="C333" s="2" t="s">
        <v>88</v>
      </c>
      <c r="D333" s="9" t="s">
        <v>77</v>
      </c>
      <c r="E333" s="2">
        <v>9</v>
      </c>
    </row>
    <row r="334" spans="1:5" x14ac:dyDescent="0.25">
      <c r="A334" s="2" t="s">
        <v>83</v>
      </c>
      <c r="B334" s="2" t="s">
        <v>89</v>
      </c>
      <c r="C334" s="2" t="s">
        <v>110</v>
      </c>
      <c r="D334" s="9" t="s">
        <v>66</v>
      </c>
      <c r="E334" s="2">
        <v>9</v>
      </c>
    </row>
    <row r="335" spans="1:5" x14ac:dyDescent="0.25">
      <c r="A335" s="2" t="s">
        <v>83</v>
      </c>
      <c r="B335" s="2" t="s">
        <v>85</v>
      </c>
      <c r="C335" s="2" t="s">
        <v>96</v>
      </c>
      <c r="D335" s="9" t="s">
        <v>66</v>
      </c>
      <c r="E335" s="2">
        <v>9</v>
      </c>
    </row>
    <row r="336" spans="1:5" x14ac:dyDescent="0.25">
      <c r="A336" s="2" t="s">
        <v>79</v>
      </c>
      <c r="B336" s="2" t="s">
        <v>88</v>
      </c>
      <c r="C336" s="2" t="s">
        <v>90</v>
      </c>
      <c r="D336" s="9" t="s">
        <v>77</v>
      </c>
      <c r="E336" s="2">
        <v>9</v>
      </c>
    </row>
    <row r="337" spans="1:5" x14ac:dyDescent="0.25">
      <c r="A337" s="2" t="s">
        <v>88</v>
      </c>
      <c r="B337" s="2" t="s">
        <v>74</v>
      </c>
      <c r="C337" s="2" t="s">
        <v>115</v>
      </c>
      <c r="D337" s="9" t="s">
        <v>66</v>
      </c>
      <c r="E337" s="2">
        <v>9</v>
      </c>
    </row>
    <row r="338" spans="1:5" x14ac:dyDescent="0.25">
      <c r="A338" s="2" t="s">
        <v>85</v>
      </c>
      <c r="B338" s="2" t="s">
        <v>116</v>
      </c>
      <c r="C338" s="2" t="s">
        <v>115</v>
      </c>
      <c r="D338" s="9" t="s">
        <v>77</v>
      </c>
      <c r="E338" s="2">
        <v>9</v>
      </c>
    </row>
    <row r="339" spans="1:5" x14ac:dyDescent="0.25">
      <c r="A339" s="2" t="s">
        <v>83</v>
      </c>
      <c r="B339" s="2" t="s">
        <v>85</v>
      </c>
      <c r="C339" s="2" t="s">
        <v>89</v>
      </c>
      <c r="D339" s="9" t="s">
        <v>77</v>
      </c>
      <c r="E339" s="2">
        <v>9</v>
      </c>
    </row>
    <row r="340" spans="1:5" x14ac:dyDescent="0.25">
      <c r="A340" s="2" t="s">
        <v>90</v>
      </c>
      <c r="B340" s="2" t="s">
        <v>74</v>
      </c>
      <c r="C340" s="2" t="s">
        <v>75</v>
      </c>
      <c r="D340" s="9" t="s">
        <v>77</v>
      </c>
      <c r="E340" s="2">
        <v>9</v>
      </c>
    </row>
    <row r="341" spans="1:5" x14ac:dyDescent="0.25">
      <c r="A341" s="2" t="s">
        <v>85</v>
      </c>
      <c r="B341" s="2" t="s">
        <v>74</v>
      </c>
      <c r="C341" s="2" t="s">
        <v>113</v>
      </c>
      <c r="D341" s="9" t="s">
        <v>66</v>
      </c>
      <c r="E341" s="2">
        <v>9</v>
      </c>
    </row>
    <row r="342" spans="1:5" x14ac:dyDescent="0.25">
      <c r="A342" s="2" t="s">
        <v>79</v>
      </c>
      <c r="B342" s="2" t="s">
        <v>80</v>
      </c>
      <c r="C342" s="2" t="s">
        <v>74</v>
      </c>
      <c r="D342" s="9" t="s">
        <v>66</v>
      </c>
      <c r="E342" s="2">
        <v>9</v>
      </c>
    </row>
    <row r="343" spans="1:5" x14ac:dyDescent="0.25">
      <c r="A343" s="2" t="s">
        <v>101</v>
      </c>
      <c r="B343" s="2" t="s">
        <v>74</v>
      </c>
      <c r="C343" s="2" t="s">
        <v>83</v>
      </c>
      <c r="D343" s="9" t="s">
        <v>66</v>
      </c>
      <c r="E343" s="2">
        <v>9</v>
      </c>
    </row>
    <row r="344" spans="1:5" x14ac:dyDescent="0.25">
      <c r="A344" s="2" t="s">
        <v>79</v>
      </c>
      <c r="B344" s="2" t="s">
        <v>83</v>
      </c>
      <c r="C344" s="2" t="s">
        <v>81</v>
      </c>
      <c r="D344" s="9" t="s">
        <v>77</v>
      </c>
      <c r="E344" s="2">
        <v>9</v>
      </c>
    </row>
    <row r="345" spans="1:5" x14ac:dyDescent="0.25">
      <c r="A345" s="2" t="s">
        <v>76</v>
      </c>
      <c r="B345" s="2" t="s">
        <v>79</v>
      </c>
      <c r="C345" s="2" t="s">
        <v>86</v>
      </c>
      <c r="D345" s="9" t="s">
        <v>77</v>
      </c>
      <c r="E345" s="2">
        <v>9</v>
      </c>
    </row>
    <row r="346" spans="1:5" x14ac:dyDescent="0.25">
      <c r="A346" s="2" t="s">
        <v>79</v>
      </c>
      <c r="B346" s="2" t="s">
        <v>85</v>
      </c>
      <c r="C346" s="2" t="s">
        <v>83</v>
      </c>
      <c r="D346" s="9" t="s">
        <v>77</v>
      </c>
      <c r="E346" s="2">
        <v>9</v>
      </c>
    </row>
    <row r="347" spans="1:5" x14ac:dyDescent="0.25">
      <c r="A347" s="2" t="s">
        <v>95</v>
      </c>
      <c r="B347" s="2" t="s">
        <v>85</v>
      </c>
      <c r="C347" s="2" t="s">
        <v>101</v>
      </c>
      <c r="D347" s="9" t="s">
        <v>77</v>
      </c>
      <c r="E347" s="2">
        <v>9</v>
      </c>
    </row>
    <row r="348" spans="1:5" x14ac:dyDescent="0.25">
      <c r="A348" s="2" t="s">
        <v>113</v>
      </c>
      <c r="B348" s="2" t="s">
        <v>81</v>
      </c>
      <c r="C348" s="2" t="s">
        <v>115</v>
      </c>
      <c r="D348" s="9" t="s">
        <v>77</v>
      </c>
      <c r="E348" s="2">
        <v>9</v>
      </c>
    </row>
    <row r="349" spans="1:5" x14ac:dyDescent="0.25">
      <c r="A349" s="2" t="s">
        <v>85</v>
      </c>
      <c r="B349" s="2" t="s">
        <v>96</v>
      </c>
      <c r="C349" s="2" t="s">
        <v>74</v>
      </c>
      <c r="D349" s="9" t="s">
        <v>66</v>
      </c>
      <c r="E349" s="2">
        <v>9</v>
      </c>
    </row>
    <row r="350" spans="1:5" x14ac:dyDescent="0.25">
      <c r="A350" s="2" t="s">
        <v>79</v>
      </c>
      <c r="B350" s="2" t="s">
        <v>112</v>
      </c>
      <c r="C350" s="2" t="s">
        <v>83</v>
      </c>
      <c r="D350" s="9" t="s">
        <v>66</v>
      </c>
      <c r="E350" s="2">
        <v>9</v>
      </c>
    </row>
    <row r="351" spans="1:5" x14ac:dyDescent="0.25">
      <c r="A351" s="2" t="s">
        <v>83</v>
      </c>
      <c r="B351" s="2" t="s">
        <v>104</v>
      </c>
      <c r="C351" s="2" t="s">
        <v>124</v>
      </c>
      <c r="D351" s="9" t="s">
        <v>66</v>
      </c>
      <c r="E351" s="2">
        <v>9</v>
      </c>
    </row>
    <row r="352" spans="1:5" x14ac:dyDescent="0.25">
      <c r="A352" s="2" t="s">
        <v>85</v>
      </c>
      <c r="B352" s="2" t="s">
        <v>116</v>
      </c>
      <c r="C352" s="2" t="s">
        <v>83</v>
      </c>
      <c r="D352" s="9" t="s">
        <v>66</v>
      </c>
      <c r="E352" s="2">
        <v>9</v>
      </c>
    </row>
    <row r="353" spans="1:5" x14ac:dyDescent="0.25">
      <c r="A353" s="2" t="s">
        <v>93</v>
      </c>
      <c r="B353" s="2" t="s">
        <v>83</v>
      </c>
      <c r="C353" s="2" t="s">
        <v>79</v>
      </c>
      <c r="D353" s="9" t="s">
        <v>77</v>
      </c>
      <c r="E353" s="2">
        <v>9</v>
      </c>
    </row>
    <row r="354" spans="1:5" x14ac:dyDescent="0.25">
      <c r="A354" s="2" t="s">
        <v>74</v>
      </c>
      <c r="B354" s="2" t="s">
        <v>116</v>
      </c>
      <c r="C354" s="2" t="s">
        <v>79</v>
      </c>
      <c r="D354" s="9" t="s">
        <v>77</v>
      </c>
      <c r="E354" s="2">
        <v>9</v>
      </c>
    </row>
    <row r="355" spans="1:5" x14ac:dyDescent="0.25">
      <c r="A355" s="2" t="s">
        <v>85</v>
      </c>
      <c r="B355" s="2" t="s">
        <v>115</v>
      </c>
      <c r="C355" s="2" t="s">
        <v>81</v>
      </c>
      <c r="D355" s="9" t="s">
        <v>66</v>
      </c>
      <c r="E355" s="2">
        <v>9</v>
      </c>
    </row>
    <row r="356" spans="1:5" x14ac:dyDescent="0.25">
      <c r="A356" s="2" t="s">
        <v>101</v>
      </c>
      <c r="B356" s="2" t="s">
        <v>85</v>
      </c>
      <c r="C356" s="2" t="s">
        <v>84</v>
      </c>
      <c r="D356" s="9" t="s">
        <v>66</v>
      </c>
      <c r="E356" s="2">
        <v>9</v>
      </c>
    </row>
    <row r="357" spans="1:5" x14ac:dyDescent="0.25">
      <c r="A357" s="2" t="s">
        <v>85</v>
      </c>
      <c r="B357" s="2" t="s">
        <v>74</v>
      </c>
      <c r="C357" s="2" t="s">
        <v>83</v>
      </c>
      <c r="D357" s="9" t="s">
        <v>66</v>
      </c>
      <c r="E357" s="2">
        <v>9</v>
      </c>
    </row>
    <row r="358" spans="1:5" x14ac:dyDescent="0.25">
      <c r="A358" s="2" t="s">
        <v>79</v>
      </c>
      <c r="B358" s="2" t="s">
        <v>85</v>
      </c>
      <c r="C358" s="2" t="s">
        <v>83</v>
      </c>
      <c r="D358" s="9" t="s">
        <v>77</v>
      </c>
      <c r="E358" s="2">
        <v>9</v>
      </c>
    </row>
    <row r="359" spans="1:5" x14ac:dyDescent="0.25">
      <c r="A359" s="2" t="s">
        <v>93</v>
      </c>
      <c r="B359" s="2" t="s">
        <v>85</v>
      </c>
      <c r="C359" s="2" t="s">
        <v>87</v>
      </c>
      <c r="D359" s="9" t="s">
        <v>77</v>
      </c>
      <c r="E359" s="2">
        <v>9</v>
      </c>
    </row>
    <row r="360" spans="1:5" x14ac:dyDescent="0.25">
      <c r="A360" s="2" t="s">
        <v>113</v>
      </c>
      <c r="B360" s="2" t="s">
        <v>74</v>
      </c>
      <c r="C360" s="2" t="s">
        <v>79</v>
      </c>
      <c r="D360" s="9" t="s">
        <v>77</v>
      </c>
      <c r="E360" s="2">
        <v>9</v>
      </c>
    </row>
    <row r="361" spans="1:5" x14ac:dyDescent="0.25">
      <c r="A361" s="2" t="s">
        <v>93</v>
      </c>
      <c r="B361" s="2" t="s">
        <v>85</v>
      </c>
      <c r="C361" s="2" t="s">
        <v>83</v>
      </c>
      <c r="D361" s="9" t="s">
        <v>66</v>
      </c>
      <c r="E361" s="2">
        <v>9</v>
      </c>
    </row>
    <row r="362" spans="1:5" x14ac:dyDescent="0.25">
      <c r="A362" s="2" t="s">
        <v>80</v>
      </c>
      <c r="B362" s="2" t="s">
        <v>79</v>
      </c>
      <c r="C362" s="2" t="s">
        <v>74</v>
      </c>
      <c r="D362" s="9" t="s">
        <v>77</v>
      </c>
      <c r="E362" s="2">
        <v>9</v>
      </c>
    </row>
    <row r="363" spans="1:5" x14ac:dyDescent="0.25">
      <c r="A363" s="2" t="s">
        <v>104</v>
      </c>
      <c r="B363" s="2" t="s">
        <v>79</v>
      </c>
      <c r="C363" s="2" t="s">
        <v>113</v>
      </c>
      <c r="D363" s="9" t="s">
        <v>66</v>
      </c>
      <c r="E363" s="2">
        <v>9</v>
      </c>
    </row>
    <row r="364" spans="1:5" x14ac:dyDescent="0.25">
      <c r="A364" s="2" t="s">
        <v>85</v>
      </c>
      <c r="B364" s="2" t="s">
        <v>89</v>
      </c>
      <c r="C364" s="2" t="s">
        <v>103</v>
      </c>
      <c r="D364" s="9" t="s">
        <v>77</v>
      </c>
      <c r="E364" s="2">
        <v>9</v>
      </c>
    </row>
    <row r="365" spans="1:5" x14ac:dyDescent="0.25">
      <c r="A365" s="2" t="s">
        <v>79</v>
      </c>
      <c r="B365" s="2" t="s">
        <v>83</v>
      </c>
      <c r="C365" s="2" t="s">
        <v>82</v>
      </c>
      <c r="D365" s="9" t="s">
        <v>77</v>
      </c>
      <c r="E365" s="2">
        <v>9</v>
      </c>
    </row>
    <row r="366" spans="1:5" x14ac:dyDescent="0.25">
      <c r="A366" s="2" t="s">
        <v>115</v>
      </c>
      <c r="B366" s="2" t="s">
        <v>89</v>
      </c>
      <c r="C366" s="2" t="s">
        <v>113</v>
      </c>
      <c r="D366" s="9" t="s">
        <v>66</v>
      </c>
      <c r="E366" s="2">
        <v>9</v>
      </c>
    </row>
    <row r="367" spans="1:5" x14ac:dyDescent="0.25">
      <c r="A367" s="2" t="s">
        <v>85</v>
      </c>
      <c r="B367" s="2" t="s">
        <v>81</v>
      </c>
      <c r="C367" s="2" t="s">
        <v>83</v>
      </c>
      <c r="D367" s="9" t="s">
        <v>77</v>
      </c>
      <c r="E367" s="2">
        <v>9</v>
      </c>
    </row>
    <row r="368" spans="1:5" x14ac:dyDescent="0.25">
      <c r="A368" s="2" t="s">
        <v>85</v>
      </c>
      <c r="B368" s="2" t="s">
        <v>116</v>
      </c>
      <c r="C368" s="2" t="s">
        <v>95</v>
      </c>
      <c r="D368" s="9" t="s">
        <v>77</v>
      </c>
      <c r="E368" s="2">
        <v>9</v>
      </c>
    </row>
    <row r="369" spans="1:5" x14ac:dyDescent="0.25">
      <c r="A369" s="2" t="s">
        <v>78</v>
      </c>
      <c r="B369" s="2" t="s">
        <v>145</v>
      </c>
      <c r="C369" s="2" t="s">
        <v>146</v>
      </c>
      <c r="D369" s="9" t="s">
        <v>77</v>
      </c>
      <c r="E369" s="2">
        <v>9</v>
      </c>
    </row>
    <row r="370" spans="1:5" x14ac:dyDescent="0.25">
      <c r="A370" s="2" t="s">
        <v>83</v>
      </c>
      <c r="B370" s="2" t="s">
        <v>129</v>
      </c>
      <c r="C370" s="2" t="s">
        <v>101</v>
      </c>
      <c r="D370" s="9" t="s">
        <v>77</v>
      </c>
      <c r="E370" s="2">
        <v>9</v>
      </c>
    </row>
    <row r="371" spans="1:5" x14ac:dyDescent="0.25">
      <c r="A371" s="2" t="s">
        <v>103</v>
      </c>
      <c r="B371" s="2" t="s">
        <v>79</v>
      </c>
      <c r="C371" s="2" t="s">
        <v>80</v>
      </c>
      <c r="D371" s="9" t="s">
        <v>66</v>
      </c>
      <c r="E371" s="2">
        <v>9</v>
      </c>
    </row>
    <row r="372" spans="1:5" x14ac:dyDescent="0.25">
      <c r="A372" s="2" t="s">
        <v>104</v>
      </c>
      <c r="B372" s="2" t="s">
        <v>83</v>
      </c>
      <c r="C372" s="2" t="s">
        <v>79</v>
      </c>
      <c r="D372" s="9" t="s">
        <v>66</v>
      </c>
      <c r="E372" s="2">
        <v>9</v>
      </c>
    </row>
    <row r="373" spans="1:5" x14ac:dyDescent="0.25">
      <c r="A373" s="2" t="s">
        <v>101</v>
      </c>
      <c r="B373" s="2" t="s">
        <v>83</v>
      </c>
      <c r="C373" s="2" t="s">
        <v>74</v>
      </c>
      <c r="D373" s="9" t="s">
        <v>66</v>
      </c>
      <c r="E373" s="2">
        <v>9</v>
      </c>
    </row>
    <row r="374" spans="1:5" x14ac:dyDescent="0.25">
      <c r="A374" s="2" t="s">
        <v>113</v>
      </c>
      <c r="D374" s="9" t="s">
        <v>77</v>
      </c>
      <c r="E374" s="2">
        <v>9</v>
      </c>
    </row>
    <row r="375" spans="1:5" x14ac:dyDescent="0.25">
      <c r="A375" s="2" t="s">
        <v>79</v>
      </c>
      <c r="B375" s="2" t="s">
        <v>85</v>
      </c>
      <c r="C375" s="2" t="s">
        <v>83</v>
      </c>
      <c r="D375" s="9" t="s">
        <v>66</v>
      </c>
      <c r="E375" s="2">
        <v>9</v>
      </c>
    </row>
    <row r="376" spans="1:5" x14ac:dyDescent="0.25">
      <c r="A376" s="2" t="s">
        <v>85</v>
      </c>
      <c r="B376" s="2" t="s">
        <v>113</v>
      </c>
      <c r="C376" s="2" t="s">
        <v>86</v>
      </c>
      <c r="D376" s="9" t="s">
        <v>77</v>
      </c>
      <c r="E376" s="2">
        <v>9</v>
      </c>
    </row>
    <row r="377" spans="1:5" x14ac:dyDescent="0.25">
      <c r="A377" s="2" t="s">
        <v>85</v>
      </c>
      <c r="B377" s="2" t="s">
        <v>96</v>
      </c>
      <c r="C377" s="2" t="s">
        <v>147</v>
      </c>
      <c r="D377" s="9" t="s">
        <v>66</v>
      </c>
      <c r="E377" s="2">
        <v>9</v>
      </c>
    </row>
    <row r="378" spans="1:5" x14ac:dyDescent="0.25">
      <c r="A378" s="2" t="s">
        <v>106</v>
      </c>
      <c r="B378" s="2" t="s">
        <v>85</v>
      </c>
      <c r="C378" s="2" t="s">
        <v>90</v>
      </c>
      <c r="D378" s="9" t="s">
        <v>66</v>
      </c>
      <c r="E378" s="2">
        <v>9</v>
      </c>
    </row>
    <row r="379" spans="1:5" x14ac:dyDescent="0.25">
      <c r="A379" s="2" t="s">
        <v>104</v>
      </c>
      <c r="B379" s="2" t="s">
        <v>83</v>
      </c>
      <c r="C379" s="2" t="s">
        <v>81</v>
      </c>
      <c r="D379" s="9" t="s">
        <v>66</v>
      </c>
      <c r="E379" s="2">
        <v>9</v>
      </c>
    </row>
    <row r="380" spans="1:5" x14ac:dyDescent="0.25">
      <c r="A380" s="2" t="s">
        <v>85</v>
      </c>
      <c r="B380" s="2" t="s">
        <v>86</v>
      </c>
      <c r="C380" s="2" t="s">
        <v>74</v>
      </c>
      <c r="D380" s="9" t="s">
        <v>66</v>
      </c>
      <c r="E380" s="2">
        <v>9</v>
      </c>
    </row>
    <row r="381" spans="1:5" x14ac:dyDescent="0.25">
      <c r="A381" s="2" t="s">
        <v>85</v>
      </c>
      <c r="B381" s="2" t="s">
        <v>79</v>
      </c>
      <c r="C381" s="2" t="s">
        <v>83</v>
      </c>
      <c r="D381" s="9" t="s">
        <v>66</v>
      </c>
      <c r="E381" s="2">
        <v>9</v>
      </c>
    </row>
    <row r="382" spans="1:5" x14ac:dyDescent="0.25">
      <c r="A382" s="2" t="s">
        <v>85</v>
      </c>
      <c r="B382" s="2" t="s">
        <v>75</v>
      </c>
      <c r="C382" s="2" t="s">
        <v>74</v>
      </c>
      <c r="D382" s="9" t="s">
        <v>77</v>
      </c>
      <c r="E382" s="2">
        <v>9</v>
      </c>
    </row>
    <row r="383" spans="1:5" x14ac:dyDescent="0.25">
      <c r="A383" s="2" t="s">
        <v>74</v>
      </c>
      <c r="B383" s="2" t="s">
        <v>85</v>
      </c>
      <c r="C383" s="2" t="s">
        <v>127</v>
      </c>
      <c r="D383" s="9" t="s">
        <v>66</v>
      </c>
      <c r="E383" s="2">
        <v>9</v>
      </c>
    </row>
    <row r="384" spans="1:5" x14ac:dyDescent="0.25">
      <c r="A384" s="2" t="s">
        <v>76</v>
      </c>
      <c r="B384" s="2" t="s">
        <v>96</v>
      </c>
      <c r="C384" s="2" t="s">
        <v>90</v>
      </c>
      <c r="D384" s="9" t="s">
        <v>66</v>
      </c>
      <c r="E384" s="2">
        <v>9</v>
      </c>
    </row>
    <row r="385" spans="1:5" x14ac:dyDescent="0.25">
      <c r="A385" s="2" t="s">
        <v>113</v>
      </c>
      <c r="B385" s="2" t="s">
        <v>85</v>
      </c>
      <c r="C385" s="2" t="s">
        <v>79</v>
      </c>
      <c r="D385" s="9" t="s">
        <v>77</v>
      </c>
      <c r="E385" s="2">
        <v>9</v>
      </c>
    </row>
    <row r="386" spans="1:5" x14ac:dyDescent="0.25">
      <c r="A386" s="2" t="s">
        <v>113</v>
      </c>
      <c r="B386" s="2" t="s">
        <v>83</v>
      </c>
      <c r="C386" s="2" t="s">
        <v>74</v>
      </c>
      <c r="D386" s="9" t="s">
        <v>77</v>
      </c>
      <c r="E386" s="2">
        <v>9</v>
      </c>
    </row>
    <row r="387" spans="1:5" x14ac:dyDescent="0.25">
      <c r="A387" s="2" t="s">
        <v>83</v>
      </c>
      <c r="B387" s="2" t="s">
        <v>82</v>
      </c>
      <c r="C387" s="2" t="s">
        <v>84</v>
      </c>
      <c r="D387" s="9" t="s">
        <v>77</v>
      </c>
      <c r="E387" s="2">
        <v>9</v>
      </c>
    </row>
    <row r="388" spans="1:5" x14ac:dyDescent="0.25">
      <c r="A388" s="2" t="s">
        <v>80</v>
      </c>
      <c r="B388" s="2" t="s">
        <v>79</v>
      </c>
      <c r="C388" s="2" t="s">
        <v>83</v>
      </c>
      <c r="D388" s="9" t="s">
        <v>66</v>
      </c>
      <c r="E388" s="2">
        <v>9</v>
      </c>
    </row>
    <row r="389" spans="1:5" x14ac:dyDescent="0.25">
      <c r="A389" s="2" t="s">
        <v>83</v>
      </c>
      <c r="B389" s="2" t="s">
        <v>85</v>
      </c>
      <c r="C389" s="2" t="s">
        <v>74</v>
      </c>
      <c r="D389" s="9" t="s">
        <v>77</v>
      </c>
      <c r="E389" s="2">
        <v>9</v>
      </c>
    </row>
    <row r="390" spans="1:5" x14ac:dyDescent="0.25">
      <c r="A390" s="2" t="s">
        <v>79</v>
      </c>
      <c r="B390" s="2" t="s">
        <v>83</v>
      </c>
      <c r="C390" s="2" t="s">
        <v>74</v>
      </c>
      <c r="D390" s="9" t="s">
        <v>66</v>
      </c>
      <c r="E390" s="2">
        <v>9</v>
      </c>
    </row>
    <row r="391" spans="1:5" x14ac:dyDescent="0.25">
      <c r="A391" s="2" t="s">
        <v>103</v>
      </c>
      <c r="B391" s="2" t="s">
        <v>85</v>
      </c>
      <c r="C391" s="2" t="s">
        <v>89</v>
      </c>
      <c r="D391" s="9" t="s">
        <v>77</v>
      </c>
      <c r="E391" s="2">
        <v>9</v>
      </c>
    </row>
    <row r="392" spans="1:5" x14ac:dyDescent="0.25">
      <c r="A392" s="2" t="s">
        <v>74</v>
      </c>
      <c r="B392" s="2" t="s">
        <v>86</v>
      </c>
      <c r="C392" s="2" t="s">
        <v>79</v>
      </c>
      <c r="D392" s="9" t="s">
        <v>66</v>
      </c>
      <c r="E392" s="2">
        <v>9</v>
      </c>
    </row>
    <row r="393" spans="1:5" x14ac:dyDescent="0.25">
      <c r="A393" s="2" t="s">
        <v>104</v>
      </c>
      <c r="B393" s="2" t="s">
        <v>89</v>
      </c>
      <c r="C393" s="2" t="s">
        <v>86</v>
      </c>
      <c r="D393" s="9" t="s">
        <v>66</v>
      </c>
      <c r="E393" s="2">
        <v>9</v>
      </c>
    </row>
    <row r="394" spans="1:5" x14ac:dyDescent="0.25">
      <c r="A394" s="2" t="s">
        <v>85</v>
      </c>
      <c r="B394" s="2" t="s">
        <v>83</v>
      </c>
      <c r="C394" s="2" t="s">
        <v>101</v>
      </c>
      <c r="D394" s="9" t="s">
        <v>66</v>
      </c>
      <c r="E394" s="2">
        <v>9</v>
      </c>
    </row>
    <row r="395" spans="1:5" x14ac:dyDescent="0.25">
      <c r="A395" s="2" t="s">
        <v>74</v>
      </c>
      <c r="B395" s="2" t="s">
        <v>109</v>
      </c>
      <c r="C395" s="2" t="s">
        <v>80</v>
      </c>
      <c r="D395" s="9" t="s">
        <v>77</v>
      </c>
      <c r="E395" s="2">
        <v>9</v>
      </c>
    </row>
    <row r="396" spans="1:5" x14ac:dyDescent="0.25">
      <c r="A396" s="2" t="s">
        <v>103</v>
      </c>
      <c r="B396" s="2" t="s">
        <v>79</v>
      </c>
      <c r="C396" s="2" t="s">
        <v>80</v>
      </c>
      <c r="D396" s="9" t="s">
        <v>66</v>
      </c>
      <c r="E396" s="2">
        <v>9</v>
      </c>
    </row>
    <row r="397" spans="1:5" x14ac:dyDescent="0.25">
      <c r="A397" s="2" t="s">
        <v>79</v>
      </c>
      <c r="B397" s="2" t="s">
        <v>90</v>
      </c>
      <c r="C397" s="2" t="s">
        <v>74</v>
      </c>
      <c r="D397" s="9" t="s">
        <v>77</v>
      </c>
      <c r="E397" s="2">
        <v>9</v>
      </c>
    </row>
    <row r="398" spans="1:5" x14ac:dyDescent="0.25">
      <c r="A398" s="2" t="s">
        <v>85</v>
      </c>
      <c r="B398" s="2" t="s">
        <v>89</v>
      </c>
      <c r="C398" s="2" t="s">
        <v>103</v>
      </c>
      <c r="D398" s="9" t="s">
        <v>66</v>
      </c>
      <c r="E398" s="2">
        <v>9</v>
      </c>
    </row>
    <row r="399" spans="1:5" x14ac:dyDescent="0.25">
      <c r="A399" s="2" t="s">
        <v>85</v>
      </c>
      <c r="B399" s="2" t="s">
        <v>95</v>
      </c>
      <c r="C399" s="2" t="s">
        <v>96</v>
      </c>
      <c r="D399" s="9" t="s">
        <v>66</v>
      </c>
      <c r="E399" s="2">
        <v>9</v>
      </c>
    </row>
    <row r="400" spans="1:5" x14ac:dyDescent="0.25">
      <c r="A400" s="2" t="s">
        <v>123</v>
      </c>
      <c r="B400" s="2" t="s">
        <v>85</v>
      </c>
      <c r="C400" s="2" t="s">
        <v>74</v>
      </c>
      <c r="D400" s="9" t="s">
        <v>77</v>
      </c>
      <c r="E400" s="2">
        <v>9</v>
      </c>
    </row>
    <row r="401" spans="1:5" x14ac:dyDescent="0.25">
      <c r="A401" s="2" t="s">
        <v>101</v>
      </c>
      <c r="B401" s="2" t="s">
        <v>113</v>
      </c>
      <c r="C401" s="2" t="s">
        <v>106</v>
      </c>
      <c r="D401" s="9" t="s">
        <v>66</v>
      </c>
      <c r="E401" s="2">
        <v>9</v>
      </c>
    </row>
    <row r="402" spans="1:5" x14ac:dyDescent="0.25">
      <c r="A402" s="2" t="s">
        <v>90</v>
      </c>
      <c r="B402" s="2" t="s">
        <v>79</v>
      </c>
      <c r="C402" s="2" t="s">
        <v>148</v>
      </c>
      <c r="D402" s="9" t="s">
        <v>66</v>
      </c>
      <c r="E402" s="2">
        <v>9</v>
      </c>
    </row>
    <row r="403" spans="1:5" x14ac:dyDescent="0.25">
      <c r="A403" s="2" t="s">
        <v>101</v>
      </c>
      <c r="B403" s="2" t="s">
        <v>80</v>
      </c>
      <c r="C403" s="2" t="s">
        <v>74</v>
      </c>
      <c r="D403" s="9" t="s">
        <v>66</v>
      </c>
      <c r="E403" s="2">
        <v>9</v>
      </c>
    </row>
    <row r="404" spans="1:5" x14ac:dyDescent="0.25">
      <c r="A404" s="2" t="s">
        <v>89</v>
      </c>
      <c r="B404" s="2" t="s">
        <v>95</v>
      </c>
      <c r="C404" s="2" t="s">
        <v>83</v>
      </c>
      <c r="D404" s="9" t="s">
        <v>66</v>
      </c>
      <c r="E404" s="2">
        <v>9</v>
      </c>
    </row>
    <row r="405" spans="1:5" x14ac:dyDescent="0.25">
      <c r="A405" s="2" t="s">
        <v>93</v>
      </c>
      <c r="B405" s="2" t="s">
        <v>79</v>
      </c>
      <c r="C405" s="2" t="s">
        <v>90</v>
      </c>
      <c r="D405" s="9" t="s">
        <v>66</v>
      </c>
      <c r="E405" s="2">
        <v>9</v>
      </c>
    </row>
    <row r="406" spans="1:5" x14ac:dyDescent="0.25">
      <c r="A406" s="2" t="s">
        <v>74</v>
      </c>
      <c r="B406" s="2" t="s">
        <v>75</v>
      </c>
      <c r="C406" s="2" t="s">
        <v>76</v>
      </c>
      <c r="D406" s="9" t="s">
        <v>66</v>
      </c>
      <c r="E406" s="2">
        <v>9</v>
      </c>
    </row>
    <row r="407" spans="1:5" x14ac:dyDescent="0.25">
      <c r="A407" s="2" t="s">
        <v>113</v>
      </c>
      <c r="B407" s="2" t="s">
        <v>115</v>
      </c>
      <c r="C407" s="2" t="s">
        <v>90</v>
      </c>
      <c r="D407" s="9" t="s">
        <v>77</v>
      </c>
      <c r="E407" s="2">
        <v>9</v>
      </c>
    </row>
    <row r="408" spans="1:5" x14ac:dyDescent="0.25">
      <c r="A408" s="2" t="s">
        <v>80</v>
      </c>
      <c r="B408" s="2" t="s">
        <v>82</v>
      </c>
      <c r="C408" s="2" t="s">
        <v>74</v>
      </c>
      <c r="D408" s="9" t="s">
        <v>77</v>
      </c>
      <c r="E408" s="2">
        <v>9</v>
      </c>
    </row>
    <row r="409" spans="1:5" x14ac:dyDescent="0.25">
      <c r="A409" s="2" t="s">
        <v>85</v>
      </c>
      <c r="B409" s="2" t="s">
        <v>81</v>
      </c>
      <c r="C409" s="2" t="s">
        <v>83</v>
      </c>
      <c r="D409" s="9" t="s">
        <v>77</v>
      </c>
      <c r="E409" s="2">
        <v>9</v>
      </c>
    </row>
    <row r="410" spans="1:5" x14ac:dyDescent="0.25">
      <c r="A410" s="2" t="s">
        <v>79</v>
      </c>
      <c r="B410" s="2" t="s">
        <v>103</v>
      </c>
      <c r="C410" s="2" t="s">
        <v>83</v>
      </c>
      <c r="D410" s="9" t="s">
        <v>66</v>
      </c>
      <c r="E410" s="2">
        <v>9</v>
      </c>
    </row>
    <row r="411" spans="1:5" x14ac:dyDescent="0.25">
      <c r="A411" s="2" t="s">
        <v>105</v>
      </c>
      <c r="B411" s="2" t="s">
        <v>79</v>
      </c>
      <c r="C411" s="2" t="s">
        <v>86</v>
      </c>
      <c r="D411" s="9" t="s">
        <v>66</v>
      </c>
      <c r="E411" s="2">
        <v>9</v>
      </c>
    </row>
    <row r="412" spans="1:5" x14ac:dyDescent="0.25">
      <c r="A412" s="2" t="s">
        <v>104</v>
      </c>
      <c r="B412" s="2" t="s">
        <v>80</v>
      </c>
      <c r="C412" s="2" t="s">
        <v>74</v>
      </c>
      <c r="D412" s="9" t="s">
        <v>66</v>
      </c>
      <c r="E412" s="2">
        <v>9</v>
      </c>
    </row>
    <row r="413" spans="1:5" x14ac:dyDescent="0.25">
      <c r="A413" s="2" t="s">
        <v>85</v>
      </c>
      <c r="B413" s="2" t="s">
        <v>109</v>
      </c>
      <c r="C413" s="2" t="s">
        <v>83</v>
      </c>
      <c r="D413" s="9" t="s">
        <v>77</v>
      </c>
      <c r="E413" s="2">
        <v>9</v>
      </c>
    </row>
    <row r="414" spans="1:5" x14ac:dyDescent="0.25">
      <c r="A414" s="2" t="s">
        <v>104</v>
      </c>
      <c r="B414" s="2" t="s">
        <v>81</v>
      </c>
      <c r="C414" s="2" t="s">
        <v>79</v>
      </c>
      <c r="D414" s="9" t="s">
        <v>77</v>
      </c>
      <c r="E414" s="2">
        <v>9</v>
      </c>
    </row>
    <row r="415" spans="1:5" x14ac:dyDescent="0.25">
      <c r="A415" s="2" t="s">
        <v>96</v>
      </c>
      <c r="B415" s="2" t="s">
        <v>85</v>
      </c>
      <c r="C415" s="2" t="s">
        <v>83</v>
      </c>
      <c r="D415" s="9" t="s">
        <v>66</v>
      </c>
      <c r="E415" s="2">
        <v>9</v>
      </c>
    </row>
    <row r="416" spans="1:5" x14ac:dyDescent="0.25">
      <c r="A416" s="2" t="s">
        <v>74</v>
      </c>
      <c r="B416" s="2" t="s">
        <v>88</v>
      </c>
      <c r="C416" s="2" t="s">
        <v>96</v>
      </c>
      <c r="D416" s="9" t="s">
        <v>66</v>
      </c>
      <c r="E416" s="2">
        <v>9</v>
      </c>
    </row>
    <row r="417" spans="1:5" x14ac:dyDescent="0.25">
      <c r="A417" s="2" t="s">
        <v>79</v>
      </c>
      <c r="B417" s="2" t="s">
        <v>83</v>
      </c>
      <c r="C417" s="2" t="s">
        <v>101</v>
      </c>
      <c r="D417" s="9" t="s">
        <v>66</v>
      </c>
      <c r="E417" s="2">
        <v>9</v>
      </c>
    </row>
    <row r="418" spans="1:5" x14ac:dyDescent="0.25">
      <c r="A418" s="2" t="s">
        <v>95</v>
      </c>
      <c r="B418" s="2" t="s">
        <v>90</v>
      </c>
      <c r="C418" s="2" t="s">
        <v>101</v>
      </c>
      <c r="D418" s="9" t="s">
        <v>66</v>
      </c>
      <c r="E418" s="2">
        <v>9</v>
      </c>
    </row>
    <row r="419" spans="1:5" x14ac:dyDescent="0.25">
      <c r="A419" s="2" t="s">
        <v>85</v>
      </c>
      <c r="B419" s="2" t="s">
        <v>95</v>
      </c>
      <c r="D419" s="9" t="s">
        <v>77</v>
      </c>
      <c r="E419" s="2">
        <v>9</v>
      </c>
    </row>
    <row r="420" spans="1:5" x14ac:dyDescent="0.25">
      <c r="A420" s="2" t="s">
        <v>79</v>
      </c>
      <c r="B420" s="2" t="s">
        <v>113</v>
      </c>
      <c r="C420" s="2" t="s">
        <v>90</v>
      </c>
      <c r="D420" s="9" t="s">
        <v>77</v>
      </c>
      <c r="E420" s="2">
        <v>9</v>
      </c>
    </row>
    <row r="421" spans="1:5" x14ac:dyDescent="0.25">
      <c r="A421" s="2" t="s">
        <v>95</v>
      </c>
      <c r="B421" s="2" t="s">
        <v>85</v>
      </c>
      <c r="C421" s="2" t="s">
        <v>96</v>
      </c>
      <c r="D421" s="9" t="s">
        <v>77</v>
      </c>
      <c r="E421" s="2">
        <v>9</v>
      </c>
    </row>
    <row r="422" spans="1:5" x14ac:dyDescent="0.25">
      <c r="A422" s="2" t="s">
        <v>85</v>
      </c>
      <c r="B422" s="2" t="s">
        <v>83</v>
      </c>
      <c r="C422" s="2" t="s">
        <v>101</v>
      </c>
      <c r="D422" s="9" t="s">
        <v>66</v>
      </c>
      <c r="E422" s="2">
        <v>9</v>
      </c>
    </row>
    <row r="423" spans="1:5" x14ac:dyDescent="0.25">
      <c r="A423" s="2" t="s">
        <v>79</v>
      </c>
      <c r="B423" s="2" t="s">
        <v>85</v>
      </c>
      <c r="C423" s="2" t="s">
        <v>101</v>
      </c>
      <c r="D423" s="9" t="s">
        <v>66</v>
      </c>
      <c r="E423" s="2">
        <v>9</v>
      </c>
    </row>
    <row r="424" spans="1:5" x14ac:dyDescent="0.25">
      <c r="A424" s="2" t="s">
        <v>95</v>
      </c>
      <c r="B424" s="2" t="s">
        <v>85</v>
      </c>
      <c r="C424" s="2" t="s">
        <v>101</v>
      </c>
      <c r="D424" s="9" t="s">
        <v>77</v>
      </c>
      <c r="E424" s="2">
        <v>9</v>
      </c>
    </row>
    <row r="425" spans="1:5" x14ac:dyDescent="0.25">
      <c r="A425" s="2" t="s">
        <v>74</v>
      </c>
      <c r="B425" s="2" t="s">
        <v>85</v>
      </c>
      <c r="C425" s="2" t="s">
        <v>84</v>
      </c>
      <c r="D425" s="9" t="s">
        <v>91</v>
      </c>
      <c r="E425" s="2">
        <v>9</v>
      </c>
    </row>
    <row r="426" spans="1:5" x14ac:dyDescent="0.25">
      <c r="A426" s="2" t="s">
        <v>104</v>
      </c>
      <c r="B426" s="2" t="s">
        <v>86</v>
      </c>
      <c r="C426" s="2" t="s">
        <v>88</v>
      </c>
      <c r="D426" s="9" t="s">
        <v>91</v>
      </c>
      <c r="E426" s="2">
        <v>9</v>
      </c>
    </row>
    <row r="427" spans="1:5" x14ac:dyDescent="0.25">
      <c r="A427" s="2" t="s">
        <v>85</v>
      </c>
      <c r="B427" s="2" t="s">
        <v>103</v>
      </c>
      <c r="C427" s="2" t="s">
        <v>89</v>
      </c>
      <c r="D427" s="9" t="s">
        <v>91</v>
      </c>
      <c r="E427" s="2">
        <v>9</v>
      </c>
    </row>
    <row r="428" spans="1:5" x14ac:dyDescent="0.25">
      <c r="A428" s="2" t="s">
        <v>85</v>
      </c>
      <c r="B428" s="2" t="s">
        <v>109</v>
      </c>
      <c r="C428" s="2" t="s">
        <v>89</v>
      </c>
      <c r="D428" s="9" t="s">
        <v>91</v>
      </c>
      <c r="E428" s="2">
        <v>9</v>
      </c>
    </row>
    <row r="429" spans="1:5" x14ac:dyDescent="0.25">
      <c r="A429" s="2" t="s">
        <v>83</v>
      </c>
      <c r="B429" s="2" t="s">
        <v>89</v>
      </c>
      <c r="C429" s="2" t="s">
        <v>74</v>
      </c>
      <c r="D429" s="9" t="s">
        <v>91</v>
      </c>
      <c r="E429" s="2">
        <v>9</v>
      </c>
    </row>
    <row r="430" spans="1:5" x14ac:dyDescent="0.25">
      <c r="A430" s="2" t="s">
        <v>74</v>
      </c>
      <c r="B430" s="2" t="s">
        <v>85</v>
      </c>
      <c r="C430" s="2" t="s">
        <v>75</v>
      </c>
      <c r="D430" s="9" t="s">
        <v>91</v>
      </c>
      <c r="E430" s="2">
        <v>9</v>
      </c>
    </row>
    <row r="431" spans="1:5" x14ac:dyDescent="0.25">
      <c r="A431" s="2" t="s">
        <v>86</v>
      </c>
      <c r="B431" s="2" t="s">
        <v>85</v>
      </c>
      <c r="C431" s="2" t="s">
        <v>79</v>
      </c>
      <c r="D431" s="9" t="s">
        <v>91</v>
      </c>
      <c r="E431" s="2">
        <v>9</v>
      </c>
    </row>
    <row r="432" spans="1:5" x14ac:dyDescent="0.25">
      <c r="A432" s="2" t="s">
        <v>116</v>
      </c>
      <c r="B432" s="2" t="s">
        <v>89</v>
      </c>
      <c r="C432" s="2" t="s">
        <v>82</v>
      </c>
      <c r="D432" s="9" t="s">
        <v>91</v>
      </c>
      <c r="E432" s="2">
        <v>9</v>
      </c>
    </row>
    <row r="433" spans="1:5" x14ac:dyDescent="0.25">
      <c r="A433" s="2" t="s">
        <v>90</v>
      </c>
      <c r="B433" s="2" t="s">
        <v>149</v>
      </c>
      <c r="C433" s="2" t="s">
        <v>82</v>
      </c>
      <c r="D433" s="9" t="s">
        <v>91</v>
      </c>
      <c r="E433" s="2">
        <v>9</v>
      </c>
    </row>
    <row r="434" spans="1:5" x14ac:dyDescent="0.25">
      <c r="A434" s="2" t="s">
        <v>79</v>
      </c>
      <c r="B434" s="2" t="s">
        <v>83</v>
      </c>
      <c r="C434" s="2" t="s">
        <v>93</v>
      </c>
      <c r="D434" s="9" t="s">
        <v>91</v>
      </c>
      <c r="E434" s="2">
        <v>9</v>
      </c>
    </row>
    <row r="435" spans="1:5" x14ac:dyDescent="0.25">
      <c r="A435" s="2" t="s">
        <v>85</v>
      </c>
      <c r="B435" s="2" t="s">
        <v>75</v>
      </c>
      <c r="C435" s="2" t="s">
        <v>82</v>
      </c>
      <c r="D435" s="9" t="s">
        <v>91</v>
      </c>
      <c r="E435" s="2">
        <v>9</v>
      </c>
    </row>
    <row r="436" spans="1:5" x14ac:dyDescent="0.25">
      <c r="A436" s="2" t="s">
        <v>104</v>
      </c>
      <c r="B436" s="2" t="s">
        <v>86</v>
      </c>
      <c r="C436" s="2" t="s">
        <v>88</v>
      </c>
      <c r="D436" s="9" t="s">
        <v>91</v>
      </c>
      <c r="E436" s="2">
        <v>9</v>
      </c>
    </row>
    <row r="437" spans="1:5" x14ac:dyDescent="0.25">
      <c r="A437" s="2" t="s">
        <v>113</v>
      </c>
      <c r="B437" s="2" t="s">
        <v>85</v>
      </c>
      <c r="C437" s="2" t="s">
        <v>90</v>
      </c>
      <c r="D437" s="9" t="s">
        <v>91</v>
      </c>
      <c r="E437" s="2">
        <v>9</v>
      </c>
    </row>
    <row r="438" spans="1:5" x14ac:dyDescent="0.25">
      <c r="A438" s="2" t="s">
        <v>113</v>
      </c>
      <c r="B438" s="2" t="s">
        <v>85</v>
      </c>
      <c r="D438" s="9" t="s">
        <v>91</v>
      </c>
      <c r="E438" s="2">
        <v>9</v>
      </c>
    </row>
    <row r="439" spans="1:5" x14ac:dyDescent="0.25">
      <c r="A439" s="2" t="s">
        <v>79</v>
      </c>
      <c r="B439" s="2" t="s">
        <v>86</v>
      </c>
      <c r="C439" s="2" t="s">
        <v>104</v>
      </c>
      <c r="D439" s="9" t="s">
        <v>91</v>
      </c>
      <c r="E439" s="2">
        <v>9</v>
      </c>
    </row>
    <row r="440" spans="1:5" x14ac:dyDescent="0.25">
      <c r="A440" s="2" t="s">
        <v>85</v>
      </c>
      <c r="B440" s="2" t="s">
        <v>89</v>
      </c>
      <c r="C440" s="2" t="s">
        <v>90</v>
      </c>
      <c r="D440" s="9" t="s">
        <v>91</v>
      </c>
      <c r="E440" s="2">
        <v>9</v>
      </c>
    </row>
    <row r="441" spans="1:5" x14ac:dyDescent="0.25">
      <c r="A441" s="2" t="s">
        <v>78</v>
      </c>
      <c r="B441" s="2" t="s">
        <v>101</v>
      </c>
      <c r="C441" s="2" t="s">
        <v>118</v>
      </c>
      <c r="D441" s="9" t="s">
        <v>91</v>
      </c>
      <c r="E441" s="2">
        <v>9</v>
      </c>
    </row>
    <row r="442" spans="1:5" x14ac:dyDescent="0.25">
      <c r="A442" s="2" t="s">
        <v>95</v>
      </c>
      <c r="B442" s="2" t="s">
        <v>85</v>
      </c>
      <c r="C442" s="2" t="s">
        <v>101</v>
      </c>
      <c r="D442" s="9" t="s">
        <v>91</v>
      </c>
      <c r="E442" s="2">
        <v>9</v>
      </c>
    </row>
    <row r="443" spans="1:5" x14ac:dyDescent="0.25">
      <c r="A443" s="2" t="s">
        <v>74</v>
      </c>
      <c r="B443" s="2" t="s">
        <v>85</v>
      </c>
      <c r="C443" s="2" t="s">
        <v>79</v>
      </c>
      <c r="D443" s="9" t="s">
        <v>91</v>
      </c>
      <c r="E443" s="2">
        <v>9</v>
      </c>
    </row>
    <row r="444" spans="1:5" x14ac:dyDescent="0.25">
      <c r="A444" s="2" t="s">
        <v>79</v>
      </c>
      <c r="B444" s="2" t="s">
        <v>83</v>
      </c>
      <c r="C444" s="2" t="s">
        <v>74</v>
      </c>
      <c r="D444" s="9" t="s">
        <v>91</v>
      </c>
      <c r="E444" s="2">
        <v>9</v>
      </c>
    </row>
    <row r="445" spans="1:5" x14ac:dyDescent="0.25">
      <c r="A445" s="2" t="s">
        <v>106</v>
      </c>
      <c r="B445" s="2" t="s">
        <v>90</v>
      </c>
      <c r="C445" s="2" t="s">
        <v>101</v>
      </c>
      <c r="D445" s="9" t="s">
        <v>91</v>
      </c>
      <c r="E445" s="2">
        <v>9</v>
      </c>
    </row>
    <row r="446" spans="1:5" x14ac:dyDescent="0.25">
      <c r="A446" s="2" t="s">
        <v>113</v>
      </c>
      <c r="B446" s="2" t="s">
        <v>90</v>
      </c>
      <c r="C446" s="2" t="s">
        <v>96</v>
      </c>
      <c r="D446" s="9" t="s">
        <v>91</v>
      </c>
      <c r="E446" s="2">
        <v>9</v>
      </c>
    </row>
    <row r="447" spans="1:5" x14ac:dyDescent="0.25">
      <c r="A447" s="2" t="s">
        <v>83</v>
      </c>
      <c r="B447" s="2" t="s">
        <v>81</v>
      </c>
      <c r="C447" s="2" t="s">
        <v>104</v>
      </c>
      <c r="D447" s="9" t="s">
        <v>91</v>
      </c>
      <c r="E447" s="2">
        <v>9</v>
      </c>
    </row>
    <row r="448" spans="1:5" x14ac:dyDescent="0.25">
      <c r="A448" s="2" t="s">
        <v>118</v>
      </c>
      <c r="B448" s="2" t="s">
        <v>89</v>
      </c>
      <c r="C448" s="2" t="s">
        <v>101</v>
      </c>
      <c r="D448" s="9" t="s">
        <v>91</v>
      </c>
      <c r="E448" s="2">
        <v>9</v>
      </c>
    </row>
    <row r="449" spans="1:5" x14ac:dyDescent="0.25">
      <c r="A449" s="2" t="s">
        <v>104</v>
      </c>
      <c r="B449" s="2" t="s">
        <v>102</v>
      </c>
      <c r="C449" s="2" t="s">
        <v>96</v>
      </c>
      <c r="D449" s="9" t="s">
        <v>91</v>
      </c>
      <c r="E449" s="2">
        <v>9</v>
      </c>
    </row>
    <row r="450" spans="1:5" x14ac:dyDescent="0.25">
      <c r="A450" s="2" t="s">
        <v>85</v>
      </c>
      <c r="B450" s="2" t="s">
        <v>83</v>
      </c>
      <c r="C450" s="2" t="s">
        <v>84</v>
      </c>
      <c r="D450" s="9" t="s">
        <v>91</v>
      </c>
      <c r="E450" s="2">
        <v>9</v>
      </c>
    </row>
    <row r="451" spans="1:5" x14ac:dyDescent="0.25">
      <c r="A451" s="2" t="s">
        <v>151</v>
      </c>
      <c r="B451" s="2" t="s">
        <v>89</v>
      </c>
      <c r="C451" s="2" t="s">
        <v>150</v>
      </c>
      <c r="D451" s="9" t="s">
        <v>91</v>
      </c>
      <c r="E451" s="2">
        <v>9</v>
      </c>
    </row>
    <row r="452" spans="1:5" x14ac:dyDescent="0.25">
      <c r="A452" s="2" t="s">
        <v>85</v>
      </c>
      <c r="B452" s="2" t="s">
        <v>79</v>
      </c>
      <c r="C452" s="2" t="s">
        <v>83</v>
      </c>
      <c r="D452" s="9" t="s">
        <v>91</v>
      </c>
      <c r="E452" s="2">
        <v>9</v>
      </c>
    </row>
    <row r="453" spans="1:5" x14ac:dyDescent="0.25">
      <c r="A453" s="2" t="s">
        <v>79</v>
      </c>
      <c r="B453" s="2" t="s">
        <v>83</v>
      </c>
      <c r="C453" s="2" t="s">
        <v>113</v>
      </c>
      <c r="D453" s="9" t="s">
        <v>91</v>
      </c>
      <c r="E453" s="2">
        <v>9</v>
      </c>
    </row>
    <row r="454" spans="1:5" x14ac:dyDescent="0.25">
      <c r="A454" s="2" t="s">
        <v>85</v>
      </c>
      <c r="B454" s="2" t="s">
        <v>83</v>
      </c>
      <c r="C454" s="2" t="s">
        <v>103</v>
      </c>
      <c r="D454" s="9" t="s">
        <v>91</v>
      </c>
      <c r="E454" s="2">
        <v>9</v>
      </c>
    </row>
    <row r="455" spans="1:5" x14ac:dyDescent="0.25">
      <c r="A455" s="2" t="s">
        <v>79</v>
      </c>
      <c r="B455" s="2" t="s">
        <v>85</v>
      </c>
      <c r="C455" s="2" t="s">
        <v>83</v>
      </c>
      <c r="D455" s="9" t="s">
        <v>91</v>
      </c>
      <c r="E455" s="2">
        <v>9</v>
      </c>
    </row>
    <row r="456" spans="1:5" x14ac:dyDescent="0.25">
      <c r="A456" s="2" t="s">
        <v>96</v>
      </c>
      <c r="B456" s="2" t="s">
        <v>85</v>
      </c>
      <c r="C456" s="2" t="s">
        <v>118</v>
      </c>
      <c r="D456" s="9" t="s">
        <v>91</v>
      </c>
      <c r="E456" s="2">
        <v>9</v>
      </c>
    </row>
    <row r="457" spans="1:5" x14ac:dyDescent="0.25">
      <c r="A457" s="2" t="s">
        <v>79</v>
      </c>
      <c r="B457" s="2" t="s">
        <v>83</v>
      </c>
      <c r="C457" s="2" t="s">
        <v>104</v>
      </c>
      <c r="D457" s="9" t="s">
        <v>91</v>
      </c>
      <c r="E457" s="2">
        <v>9</v>
      </c>
    </row>
    <row r="458" spans="1:5" x14ac:dyDescent="0.25">
      <c r="A458" s="2" t="s">
        <v>79</v>
      </c>
      <c r="B458" s="2" t="s">
        <v>90</v>
      </c>
      <c r="C458" s="2" t="s">
        <v>113</v>
      </c>
      <c r="D458" s="9" t="s">
        <v>91</v>
      </c>
      <c r="E458" s="2">
        <v>9</v>
      </c>
    </row>
    <row r="459" spans="1:5" x14ac:dyDescent="0.25">
      <c r="A459" s="2" t="s">
        <v>95</v>
      </c>
      <c r="B459" s="2" t="s">
        <v>85</v>
      </c>
      <c r="C459" s="2" t="s">
        <v>101</v>
      </c>
      <c r="D459" s="9" t="s">
        <v>91</v>
      </c>
      <c r="E459" s="2">
        <v>9</v>
      </c>
    </row>
    <row r="460" spans="1:5" x14ac:dyDescent="0.25">
      <c r="A460" s="2" t="s">
        <v>79</v>
      </c>
      <c r="B460" s="2" t="s">
        <v>113</v>
      </c>
      <c r="D460" s="9" t="s">
        <v>91</v>
      </c>
      <c r="E460" s="2">
        <v>9</v>
      </c>
    </row>
    <row r="461" spans="1:5" x14ac:dyDescent="0.25">
      <c r="A461" s="2" t="s">
        <v>83</v>
      </c>
      <c r="B461" s="2" t="s">
        <v>87</v>
      </c>
      <c r="C461" s="2" t="s">
        <v>96</v>
      </c>
      <c r="D461" s="9" t="s">
        <v>91</v>
      </c>
      <c r="E461" s="2">
        <v>9</v>
      </c>
    </row>
    <row r="462" spans="1:5" x14ac:dyDescent="0.25">
      <c r="A462" s="2" t="s">
        <v>90</v>
      </c>
      <c r="B462" s="2" t="s">
        <v>85</v>
      </c>
      <c r="C462" s="2" t="s">
        <v>89</v>
      </c>
      <c r="D462" s="9" t="s">
        <v>91</v>
      </c>
      <c r="E462" s="2">
        <v>9</v>
      </c>
    </row>
    <row r="463" spans="1:5" x14ac:dyDescent="0.25">
      <c r="A463" s="2" t="s">
        <v>93</v>
      </c>
      <c r="B463" s="2" t="s">
        <v>85</v>
      </c>
      <c r="C463" s="2" t="s">
        <v>83</v>
      </c>
      <c r="D463" s="9" t="s">
        <v>91</v>
      </c>
      <c r="E463" s="2">
        <v>9</v>
      </c>
    </row>
    <row r="464" spans="1:5" x14ac:dyDescent="0.25">
      <c r="A464" s="2" t="s">
        <v>98</v>
      </c>
      <c r="B464" s="2" t="s">
        <v>74</v>
      </c>
      <c r="C464" s="2" t="s">
        <v>83</v>
      </c>
      <c r="D464" s="9" t="s">
        <v>91</v>
      </c>
      <c r="E464" s="2">
        <v>9</v>
      </c>
    </row>
    <row r="465" spans="1:5" x14ac:dyDescent="0.25">
      <c r="A465" s="2" t="s">
        <v>89</v>
      </c>
      <c r="B465" s="2" t="s">
        <v>101</v>
      </c>
      <c r="D465" s="9" t="s">
        <v>91</v>
      </c>
      <c r="E465" s="2">
        <v>9</v>
      </c>
    </row>
    <row r="466" spans="1:5" x14ac:dyDescent="0.25">
      <c r="A466" s="2" t="s">
        <v>81</v>
      </c>
      <c r="B466" s="2" t="s">
        <v>88</v>
      </c>
      <c r="C466" s="2" t="s">
        <v>79</v>
      </c>
      <c r="D466" s="9" t="s">
        <v>91</v>
      </c>
      <c r="E466" s="2">
        <v>9</v>
      </c>
    </row>
    <row r="467" spans="1:5" x14ac:dyDescent="0.25">
      <c r="A467" s="2" t="s">
        <v>95</v>
      </c>
      <c r="B467" s="2" t="s">
        <v>85</v>
      </c>
      <c r="C467" s="2" t="s">
        <v>115</v>
      </c>
      <c r="D467" s="9" t="s">
        <v>91</v>
      </c>
      <c r="E467" s="2">
        <v>9</v>
      </c>
    </row>
    <row r="468" spans="1:5" x14ac:dyDescent="0.25">
      <c r="A468" s="2" t="s">
        <v>81</v>
      </c>
      <c r="B468" s="2" t="s">
        <v>83</v>
      </c>
      <c r="C468" s="2" t="s">
        <v>79</v>
      </c>
      <c r="D468" s="9" t="s">
        <v>91</v>
      </c>
      <c r="E468" s="2">
        <v>9</v>
      </c>
    </row>
    <row r="469" spans="1:5" x14ac:dyDescent="0.25">
      <c r="A469" s="2" t="s">
        <v>95</v>
      </c>
      <c r="B469" s="2" t="s">
        <v>85</v>
      </c>
      <c r="C469" s="2" t="s">
        <v>101</v>
      </c>
      <c r="D469" s="9" t="s">
        <v>91</v>
      </c>
      <c r="E469" s="2">
        <v>9</v>
      </c>
    </row>
    <row r="470" spans="1:5" x14ac:dyDescent="0.25">
      <c r="A470" s="2" t="s">
        <v>98</v>
      </c>
      <c r="B470" s="2" t="s">
        <v>74</v>
      </c>
      <c r="C470" s="2" t="s">
        <v>83</v>
      </c>
      <c r="D470" s="9" t="s">
        <v>91</v>
      </c>
      <c r="E470" s="2">
        <v>9</v>
      </c>
    </row>
    <row r="471" spans="1:5" x14ac:dyDescent="0.25">
      <c r="A471" s="2" t="s">
        <v>83</v>
      </c>
      <c r="B471" s="2" t="s">
        <v>74</v>
      </c>
      <c r="C471" s="2" t="s">
        <v>101</v>
      </c>
      <c r="D471" s="9" t="s">
        <v>91</v>
      </c>
      <c r="E471" s="2">
        <v>9</v>
      </c>
    </row>
    <row r="472" spans="1:5" x14ac:dyDescent="0.25">
      <c r="A472" s="2" t="s">
        <v>83</v>
      </c>
      <c r="B472" s="2" t="s">
        <v>82</v>
      </c>
      <c r="C472" s="2" t="s">
        <v>79</v>
      </c>
      <c r="D472" s="9" t="s">
        <v>91</v>
      </c>
      <c r="E472" s="2">
        <v>9</v>
      </c>
    </row>
    <row r="473" spans="1:5" x14ac:dyDescent="0.25">
      <c r="A473" s="2" t="s">
        <v>90</v>
      </c>
      <c r="B473" s="2" t="s">
        <v>115</v>
      </c>
      <c r="C473" s="2" t="s">
        <v>96</v>
      </c>
      <c r="D473" s="9" t="s">
        <v>91</v>
      </c>
      <c r="E473" s="2">
        <v>9</v>
      </c>
    </row>
    <row r="474" spans="1:5" x14ac:dyDescent="0.25">
      <c r="A474" s="2" t="s">
        <v>104</v>
      </c>
      <c r="B474" s="2" t="s">
        <v>86</v>
      </c>
      <c r="C474" s="2" t="s">
        <v>101</v>
      </c>
      <c r="D474" s="9" t="s">
        <v>91</v>
      </c>
      <c r="E474" s="2">
        <v>9</v>
      </c>
    </row>
    <row r="475" spans="1:5" x14ac:dyDescent="0.25">
      <c r="A475" s="2" t="s">
        <v>110</v>
      </c>
      <c r="B475" s="2" t="s">
        <v>93</v>
      </c>
      <c r="C475" s="2" t="s">
        <v>82</v>
      </c>
      <c r="D475" s="9" t="s">
        <v>91</v>
      </c>
      <c r="E475" s="2">
        <v>9</v>
      </c>
    </row>
    <row r="476" spans="1:5" x14ac:dyDescent="0.25">
      <c r="A476" s="2" t="s">
        <v>113</v>
      </c>
      <c r="B476" s="2" t="s">
        <v>79</v>
      </c>
      <c r="C476" s="2" t="s">
        <v>90</v>
      </c>
      <c r="D476" s="9" t="s">
        <v>91</v>
      </c>
      <c r="E476" s="2">
        <v>9</v>
      </c>
    </row>
    <row r="477" spans="1:5" x14ac:dyDescent="0.25">
      <c r="A477" s="2" t="s">
        <v>113</v>
      </c>
      <c r="B477" s="2" t="s">
        <v>79</v>
      </c>
      <c r="C477" s="2" t="s">
        <v>90</v>
      </c>
      <c r="D477" s="9" t="s">
        <v>91</v>
      </c>
      <c r="E477" s="2">
        <v>9</v>
      </c>
    </row>
    <row r="478" spans="1:5" x14ac:dyDescent="0.25">
      <c r="A478" s="2" t="s">
        <v>83</v>
      </c>
      <c r="B478" s="2" t="s">
        <v>79</v>
      </c>
      <c r="C478" s="2" t="s">
        <v>93</v>
      </c>
      <c r="D478" s="9" t="s">
        <v>91</v>
      </c>
      <c r="E478" s="2">
        <v>9</v>
      </c>
    </row>
    <row r="479" spans="1:5" x14ac:dyDescent="0.25">
      <c r="A479" s="2" t="s">
        <v>81</v>
      </c>
      <c r="B479" s="2" t="s">
        <v>85</v>
      </c>
      <c r="C479" s="2" t="s">
        <v>88</v>
      </c>
      <c r="D479" s="9" t="s">
        <v>91</v>
      </c>
      <c r="E479" s="2">
        <v>9</v>
      </c>
    </row>
    <row r="480" spans="1:5" x14ac:dyDescent="0.25">
      <c r="A480" s="2" t="s">
        <v>85</v>
      </c>
      <c r="B480" s="2" t="s">
        <v>101</v>
      </c>
      <c r="C480" s="2" t="s">
        <v>83</v>
      </c>
      <c r="D480" s="9" t="s">
        <v>91</v>
      </c>
      <c r="E480" s="2">
        <v>9</v>
      </c>
    </row>
    <row r="481" spans="1:5" x14ac:dyDescent="0.25">
      <c r="A481" s="2" t="s">
        <v>90</v>
      </c>
      <c r="B481" s="2" t="s">
        <v>86</v>
      </c>
      <c r="C481" s="2" t="s">
        <v>89</v>
      </c>
      <c r="D481" s="9" t="s">
        <v>91</v>
      </c>
      <c r="E481" s="2">
        <v>9</v>
      </c>
    </row>
    <row r="482" spans="1:5" x14ac:dyDescent="0.25">
      <c r="A482" s="2" t="s">
        <v>113</v>
      </c>
      <c r="B482" s="2" t="s">
        <v>79</v>
      </c>
      <c r="C482" s="2" t="s">
        <v>90</v>
      </c>
      <c r="D482" s="9" t="s">
        <v>91</v>
      </c>
      <c r="E482" s="2">
        <v>9</v>
      </c>
    </row>
    <row r="483" spans="1:5" x14ac:dyDescent="0.25">
      <c r="A483" s="2" t="s">
        <v>101</v>
      </c>
      <c r="B483" s="2" t="s">
        <v>85</v>
      </c>
      <c r="C483" s="2" t="s">
        <v>95</v>
      </c>
      <c r="D483" s="9" t="s">
        <v>91</v>
      </c>
      <c r="E483" s="2">
        <v>9</v>
      </c>
    </row>
    <row r="484" spans="1:5" x14ac:dyDescent="0.25">
      <c r="A484" s="2" t="s">
        <v>74</v>
      </c>
      <c r="B484" s="2" t="s">
        <v>85</v>
      </c>
      <c r="C484" s="2" t="s">
        <v>79</v>
      </c>
      <c r="D484" s="9" t="s">
        <v>91</v>
      </c>
      <c r="E484" s="2">
        <v>9</v>
      </c>
    </row>
    <row r="485" spans="1:5" x14ac:dyDescent="0.25">
      <c r="A485" s="2" t="s">
        <v>78</v>
      </c>
      <c r="B485" s="2" t="s">
        <v>118</v>
      </c>
      <c r="C485" s="2" t="s">
        <v>101</v>
      </c>
      <c r="D485" s="9" t="s">
        <v>91</v>
      </c>
      <c r="E485" s="2">
        <v>9</v>
      </c>
    </row>
    <row r="486" spans="1:5" x14ac:dyDescent="0.25">
      <c r="A486" s="2" t="s">
        <v>149</v>
      </c>
      <c r="B486" s="2" t="s">
        <v>96</v>
      </c>
      <c r="C486" s="2" t="s">
        <v>74</v>
      </c>
      <c r="D486" s="9" t="s">
        <v>91</v>
      </c>
      <c r="E486" s="2">
        <v>9</v>
      </c>
    </row>
    <row r="487" spans="1:5" x14ac:dyDescent="0.25">
      <c r="A487" s="2" t="s">
        <v>81</v>
      </c>
      <c r="B487" s="2" t="s">
        <v>85</v>
      </c>
      <c r="C487" s="2" t="s">
        <v>88</v>
      </c>
      <c r="D487" s="9" t="s">
        <v>91</v>
      </c>
      <c r="E487" s="2">
        <v>9</v>
      </c>
    </row>
    <row r="488" spans="1:5" x14ac:dyDescent="0.25">
      <c r="A488" s="2" t="s">
        <v>104</v>
      </c>
      <c r="B488" s="2" t="s">
        <v>89</v>
      </c>
      <c r="C488" s="2" t="s">
        <v>96</v>
      </c>
      <c r="D488" s="9" t="s">
        <v>91</v>
      </c>
      <c r="E488" s="2">
        <v>9</v>
      </c>
    </row>
    <row r="489" spans="1:5" x14ac:dyDescent="0.25">
      <c r="A489" s="2" t="s">
        <v>95</v>
      </c>
      <c r="B489" s="2" t="s">
        <v>85</v>
      </c>
      <c r="C489" s="2" t="s">
        <v>96</v>
      </c>
      <c r="D489" s="9" t="s">
        <v>91</v>
      </c>
      <c r="E489" s="2">
        <v>9</v>
      </c>
    </row>
    <row r="490" spans="1:5" x14ac:dyDescent="0.25">
      <c r="A490" s="2" t="s">
        <v>90</v>
      </c>
      <c r="B490" s="2" t="s">
        <v>96</v>
      </c>
      <c r="C490" s="2" t="s">
        <v>101</v>
      </c>
      <c r="D490" s="9" t="s">
        <v>91</v>
      </c>
      <c r="E490" s="2">
        <v>9</v>
      </c>
    </row>
    <row r="491" spans="1:5" x14ac:dyDescent="0.25">
      <c r="A491" s="2" t="s">
        <v>85</v>
      </c>
      <c r="B491" s="2" t="s">
        <v>86</v>
      </c>
      <c r="C491" s="2" t="s">
        <v>101</v>
      </c>
      <c r="D491" s="9" t="s">
        <v>91</v>
      </c>
      <c r="E491" s="2">
        <v>9</v>
      </c>
    </row>
    <row r="492" spans="1:5" x14ac:dyDescent="0.25">
      <c r="A492" s="2" t="s">
        <v>95</v>
      </c>
      <c r="B492" s="2" t="s">
        <v>83</v>
      </c>
      <c r="C492" s="2" t="s">
        <v>101</v>
      </c>
      <c r="D492" s="9" t="s">
        <v>91</v>
      </c>
      <c r="E492" s="2">
        <v>9</v>
      </c>
    </row>
    <row r="493" spans="1:5" x14ac:dyDescent="0.25">
      <c r="A493" s="2" t="s">
        <v>74</v>
      </c>
      <c r="B493" s="2" t="s">
        <v>83</v>
      </c>
      <c r="C493" s="2" t="s">
        <v>88</v>
      </c>
      <c r="D493" s="9" t="s">
        <v>91</v>
      </c>
      <c r="E493" s="2">
        <v>9</v>
      </c>
    </row>
    <row r="494" spans="1:5" x14ac:dyDescent="0.25">
      <c r="A494" s="2" t="s">
        <v>76</v>
      </c>
      <c r="B494" s="2" t="s">
        <v>74</v>
      </c>
      <c r="C494" s="2" t="s">
        <v>79</v>
      </c>
      <c r="D494" s="9" t="s">
        <v>91</v>
      </c>
      <c r="E494" s="2">
        <v>9</v>
      </c>
    </row>
    <row r="495" spans="1:5" x14ac:dyDescent="0.25">
      <c r="A495" s="2" t="s">
        <v>104</v>
      </c>
      <c r="B495" s="2" t="s">
        <v>79</v>
      </c>
      <c r="C495" s="2" t="s">
        <v>95</v>
      </c>
      <c r="D495" s="9" t="s">
        <v>91</v>
      </c>
      <c r="E495" s="2">
        <v>9</v>
      </c>
    </row>
    <row r="496" spans="1:5" x14ac:dyDescent="0.25">
      <c r="A496" s="2" t="s">
        <v>85</v>
      </c>
      <c r="B496" s="2" t="s">
        <v>101</v>
      </c>
      <c r="C496" s="2" t="s">
        <v>90</v>
      </c>
      <c r="D496" s="9" t="s">
        <v>91</v>
      </c>
      <c r="E496" s="2">
        <v>9</v>
      </c>
    </row>
    <row r="497" spans="1:5" x14ac:dyDescent="0.25">
      <c r="A497" s="2" t="s">
        <v>80</v>
      </c>
      <c r="B497" s="2" t="s">
        <v>131</v>
      </c>
      <c r="C497" s="2" t="s">
        <v>74</v>
      </c>
      <c r="D497" s="9" t="s">
        <v>91</v>
      </c>
      <c r="E497" s="2">
        <v>9</v>
      </c>
    </row>
    <row r="498" spans="1:5" x14ac:dyDescent="0.25">
      <c r="A498" s="2" t="s">
        <v>110</v>
      </c>
      <c r="B498" s="2" t="s">
        <v>89</v>
      </c>
      <c r="C498" s="2" t="s">
        <v>88</v>
      </c>
      <c r="D498" s="9" t="s">
        <v>91</v>
      </c>
      <c r="E498" s="2">
        <v>9</v>
      </c>
    </row>
    <row r="499" spans="1:5" x14ac:dyDescent="0.25">
      <c r="A499" s="2" t="s">
        <v>81</v>
      </c>
      <c r="B499" s="2" t="s">
        <v>85</v>
      </c>
      <c r="C499" s="2" t="s">
        <v>106</v>
      </c>
      <c r="D499" s="9" t="s">
        <v>91</v>
      </c>
      <c r="E499" s="2">
        <v>9</v>
      </c>
    </row>
    <row r="500" spans="1:5" x14ac:dyDescent="0.25">
      <c r="A500" s="2" t="s">
        <v>83</v>
      </c>
      <c r="B500" s="2" t="s">
        <v>74</v>
      </c>
      <c r="C500" s="2" t="s">
        <v>83</v>
      </c>
      <c r="D500" s="9" t="s">
        <v>91</v>
      </c>
      <c r="E500" s="2">
        <v>9</v>
      </c>
    </row>
    <row r="501" spans="1:5" x14ac:dyDescent="0.25">
      <c r="A501" s="2" t="s">
        <v>85</v>
      </c>
      <c r="B501" s="2" t="s">
        <v>89</v>
      </c>
      <c r="C501" s="2" t="s">
        <v>90</v>
      </c>
      <c r="D501" s="9" t="s">
        <v>91</v>
      </c>
      <c r="E501" s="2">
        <v>9</v>
      </c>
    </row>
    <row r="502" spans="1:5" x14ac:dyDescent="0.25">
      <c r="A502" s="2" t="s">
        <v>83</v>
      </c>
      <c r="B502" s="2" t="s">
        <v>102</v>
      </c>
      <c r="C502" s="2" t="s">
        <v>113</v>
      </c>
      <c r="D502" s="9" t="s">
        <v>91</v>
      </c>
      <c r="E502" s="2">
        <v>9</v>
      </c>
    </row>
    <row r="503" spans="1:5" x14ac:dyDescent="0.25">
      <c r="A503" s="2" t="s">
        <v>80</v>
      </c>
      <c r="B503" s="2" t="s">
        <v>74</v>
      </c>
      <c r="C503" s="2" t="s">
        <v>113</v>
      </c>
      <c r="D503" s="9" t="s">
        <v>91</v>
      </c>
      <c r="E503" s="2">
        <v>9</v>
      </c>
    </row>
    <row r="504" spans="1:5" x14ac:dyDescent="0.25">
      <c r="A504" s="2" t="s">
        <v>149</v>
      </c>
      <c r="B504" s="2" t="s">
        <v>101</v>
      </c>
      <c r="C504" s="2" t="s">
        <v>83</v>
      </c>
      <c r="D504" s="9" t="s">
        <v>91</v>
      </c>
      <c r="E504" s="2">
        <v>9</v>
      </c>
    </row>
    <row r="505" spans="1:5" x14ac:dyDescent="0.25">
      <c r="A505" s="2" t="s">
        <v>95</v>
      </c>
      <c r="B505" s="2" t="s">
        <v>85</v>
      </c>
      <c r="C505" s="2" t="s">
        <v>101</v>
      </c>
      <c r="D505" s="9" t="s">
        <v>91</v>
      </c>
      <c r="E505" s="2">
        <v>9</v>
      </c>
    </row>
    <row r="506" spans="1:5" x14ac:dyDescent="0.25">
      <c r="A506" s="2" t="s">
        <v>93</v>
      </c>
      <c r="B506" s="2" t="s">
        <v>82</v>
      </c>
      <c r="C506" s="2" t="s">
        <v>123</v>
      </c>
      <c r="D506" s="9" t="s">
        <v>77</v>
      </c>
      <c r="E506" s="2">
        <v>9</v>
      </c>
    </row>
    <row r="507" spans="1:5" x14ac:dyDescent="0.25">
      <c r="A507" s="2" t="s">
        <v>145</v>
      </c>
      <c r="B507" s="2" t="s">
        <v>85</v>
      </c>
      <c r="C507" s="2" t="s">
        <v>83</v>
      </c>
      <c r="D507" s="9" t="s">
        <v>77</v>
      </c>
      <c r="E507" s="2">
        <v>9</v>
      </c>
    </row>
    <row r="508" spans="1:5" x14ac:dyDescent="0.25">
      <c r="A508" s="2" t="s">
        <v>149</v>
      </c>
      <c r="B508" s="2" t="s">
        <v>101</v>
      </c>
      <c r="C508" s="2" t="s">
        <v>90</v>
      </c>
      <c r="D508" s="9" t="s">
        <v>66</v>
      </c>
      <c r="E508" s="2">
        <v>9</v>
      </c>
    </row>
    <row r="509" spans="1:5" x14ac:dyDescent="0.25">
      <c r="A509" s="2" t="s">
        <v>85</v>
      </c>
      <c r="B509" s="2" t="s">
        <v>79</v>
      </c>
      <c r="C509" s="2" t="s">
        <v>74</v>
      </c>
      <c r="D509" s="9" t="s">
        <v>77</v>
      </c>
      <c r="E509" s="2">
        <v>9</v>
      </c>
    </row>
    <row r="510" spans="1:5" x14ac:dyDescent="0.25">
      <c r="A510" s="2" t="s">
        <v>85</v>
      </c>
      <c r="B510" s="2" t="s">
        <v>74</v>
      </c>
      <c r="C510" s="2" t="s">
        <v>75</v>
      </c>
      <c r="D510" s="9" t="s">
        <v>66</v>
      </c>
      <c r="E510" s="2">
        <v>9</v>
      </c>
    </row>
    <row r="511" spans="1:5" x14ac:dyDescent="0.25">
      <c r="A511" s="2" t="s">
        <v>74</v>
      </c>
      <c r="B511" s="2" t="s">
        <v>85</v>
      </c>
      <c r="C511" s="2" t="s">
        <v>75</v>
      </c>
      <c r="D511" s="9" t="s">
        <v>77</v>
      </c>
      <c r="E511" s="2">
        <v>9</v>
      </c>
    </row>
    <row r="512" spans="1:5" x14ac:dyDescent="0.25">
      <c r="A512" s="2" t="s">
        <v>104</v>
      </c>
      <c r="B512" s="2" t="s">
        <v>95</v>
      </c>
      <c r="C512" s="2" t="s">
        <v>86</v>
      </c>
      <c r="D512" s="9" t="s">
        <v>66</v>
      </c>
      <c r="E512" s="2">
        <v>9</v>
      </c>
    </row>
    <row r="513" spans="1:5" x14ac:dyDescent="0.25">
      <c r="A513" s="2" t="s">
        <v>85</v>
      </c>
      <c r="B513" s="2" t="s">
        <v>74</v>
      </c>
      <c r="C513" s="2" t="s">
        <v>86</v>
      </c>
      <c r="D513" s="9" t="s">
        <v>66</v>
      </c>
      <c r="E513" s="2">
        <v>9</v>
      </c>
    </row>
    <row r="514" spans="1:5" x14ac:dyDescent="0.25">
      <c r="A514" s="2" t="s">
        <v>95</v>
      </c>
      <c r="B514" s="2" t="s">
        <v>85</v>
      </c>
      <c r="C514" s="2" t="s">
        <v>96</v>
      </c>
      <c r="D514" s="9" t="s">
        <v>66</v>
      </c>
      <c r="E514" s="2">
        <v>9</v>
      </c>
    </row>
    <row r="515" spans="1:5" x14ac:dyDescent="0.25">
      <c r="A515" s="2" t="s">
        <v>81</v>
      </c>
      <c r="B515" s="2" t="s">
        <v>85</v>
      </c>
      <c r="C515" s="2" t="s">
        <v>83</v>
      </c>
      <c r="D515" s="9" t="s">
        <v>77</v>
      </c>
      <c r="E515" s="2">
        <v>9</v>
      </c>
    </row>
    <row r="516" spans="1:5" x14ac:dyDescent="0.25">
      <c r="A516" s="2" t="s">
        <v>149</v>
      </c>
      <c r="B516" s="2" t="s">
        <v>85</v>
      </c>
      <c r="C516" s="2" t="s">
        <v>96</v>
      </c>
      <c r="D516" s="9" t="s">
        <v>66</v>
      </c>
      <c r="E516" s="2">
        <v>9</v>
      </c>
    </row>
    <row r="517" spans="1:5" x14ac:dyDescent="0.25">
      <c r="A517" s="2" t="s">
        <v>79</v>
      </c>
      <c r="B517" s="2" t="s">
        <v>104</v>
      </c>
      <c r="C517" s="2" t="s">
        <v>101</v>
      </c>
      <c r="D517" s="9" t="s">
        <v>66</v>
      </c>
      <c r="E517" s="2">
        <v>9</v>
      </c>
    </row>
    <row r="518" spans="1:5" x14ac:dyDescent="0.25">
      <c r="A518" s="2" t="s">
        <v>85</v>
      </c>
      <c r="B518" s="2" t="s">
        <v>90</v>
      </c>
      <c r="C518" s="2" t="s">
        <v>79</v>
      </c>
      <c r="D518" s="9" t="s">
        <v>66</v>
      </c>
      <c r="E518" s="2">
        <v>9</v>
      </c>
    </row>
    <row r="519" spans="1:5" x14ac:dyDescent="0.25">
      <c r="A519" s="2" t="s">
        <v>74</v>
      </c>
      <c r="B519" s="2" t="s">
        <v>113</v>
      </c>
      <c r="C519" s="2" t="s">
        <v>79</v>
      </c>
      <c r="D519" s="9" t="s">
        <v>77</v>
      </c>
      <c r="E519" s="2">
        <v>9</v>
      </c>
    </row>
    <row r="520" spans="1:5" x14ac:dyDescent="0.25">
      <c r="A520" s="2" t="s">
        <v>79</v>
      </c>
      <c r="B520" s="2" t="s">
        <v>83</v>
      </c>
      <c r="C520" s="2" t="s">
        <v>81</v>
      </c>
      <c r="D520" s="9" t="s">
        <v>66</v>
      </c>
      <c r="E520" s="2">
        <v>9</v>
      </c>
    </row>
    <row r="521" spans="1:5" x14ac:dyDescent="0.25">
      <c r="A521" s="2" t="s">
        <v>81</v>
      </c>
      <c r="B521" s="2" t="s">
        <v>85</v>
      </c>
      <c r="C521" s="2" t="s">
        <v>83</v>
      </c>
      <c r="D521" s="9" t="s">
        <v>66</v>
      </c>
      <c r="E521" s="2">
        <v>9</v>
      </c>
    </row>
    <row r="522" spans="1:5" x14ac:dyDescent="0.25">
      <c r="A522" s="2" t="s">
        <v>93</v>
      </c>
      <c r="B522" s="2" t="s">
        <v>79</v>
      </c>
      <c r="C522" s="2" t="s">
        <v>81</v>
      </c>
      <c r="D522" s="9" t="s">
        <v>66</v>
      </c>
      <c r="E522" s="2">
        <v>9</v>
      </c>
    </row>
    <row r="523" spans="1:5" x14ac:dyDescent="0.25">
      <c r="A523" s="2" t="s">
        <v>90</v>
      </c>
      <c r="B523" s="2" t="s">
        <v>74</v>
      </c>
      <c r="C523" s="2" t="s">
        <v>79</v>
      </c>
      <c r="D523" s="9" t="s">
        <v>66</v>
      </c>
      <c r="E523" s="2">
        <v>9</v>
      </c>
    </row>
    <row r="524" spans="1:5" x14ac:dyDescent="0.25">
      <c r="A524" s="2" t="s">
        <v>85</v>
      </c>
      <c r="B524" s="2" t="s">
        <v>89</v>
      </c>
      <c r="C524" s="2" t="s">
        <v>149</v>
      </c>
      <c r="D524" s="9" t="s">
        <v>66</v>
      </c>
      <c r="E524" s="2">
        <v>9</v>
      </c>
    </row>
    <row r="525" spans="1:5" x14ac:dyDescent="0.25">
      <c r="A525" s="2" t="s">
        <v>79</v>
      </c>
      <c r="B525" s="2" t="s">
        <v>93</v>
      </c>
      <c r="C525" s="2" t="s">
        <v>90</v>
      </c>
      <c r="D525" s="9" t="s">
        <v>66</v>
      </c>
      <c r="E525" s="2">
        <v>9</v>
      </c>
    </row>
    <row r="526" spans="1:5" x14ac:dyDescent="0.25">
      <c r="A526" s="2" t="s">
        <v>83</v>
      </c>
      <c r="B526" s="2" t="s">
        <v>89</v>
      </c>
      <c r="C526" s="2" t="s">
        <v>74</v>
      </c>
      <c r="D526" s="9" t="s">
        <v>77</v>
      </c>
      <c r="E526" s="2">
        <v>9</v>
      </c>
    </row>
    <row r="527" spans="1:5" x14ac:dyDescent="0.25">
      <c r="A527" s="2" t="s">
        <v>85</v>
      </c>
      <c r="B527" s="2" t="s">
        <v>83</v>
      </c>
      <c r="C527" s="2" t="s">
        <v>81</v>
      </c>
      <c r="D527" s="9" t="s">
        <v>77</v>
      </c>
      <c r="E527" s="2">
        <v>9</v>
      </c>
    </row>
    <row r="528" spans="1:5" x14ac:dyDescent="0.25">
      <c r="A528" s="2" t="s">
        <v>152</v>
      </c>
      <c r="B528" s="2" t="s">
        <v>103</v>
      </c>
      <c r="C528" s="2" t="s">
        <v>79</v>
      </c>
      <c r="D528" s="9" t="s">
        <v>77</v>
      </c>
      <c r="E528" s="2">
        <v>9</v>
      </c>
    </row>
    <row r="529" spans="1:5" x14ac:dyDescent="0.25">
      <c r="A529" s="2" t="s">
        <v>110</v>
      </c>
      <c r="B529" s="2" t="s">
        <v>113</v>
      </c>
      <c r="C529" s="2" t="s">
        <v>74</v>
      </c>
      <c r="D529" s="9" t="s">
        <v>66</v>
      </c>
      <c r="E529" s="2">
        <v>9</v>
      </c>
    </row>
    <row r="530" spans="1:5" x14ac:dyDescent="0.25">
      <c r="A530" s="2" t="s">
        <v>74</v>
      </c>
      <c r="B530" s="2" t="s">
        <v>85</v>
      </c>
      <c r="C530" s="2" t="s">
        <v>84</v>
      </c>
      <c r="D530" s="9" t="s">
        <v>77</v>
      </c>
      <c r="E530" s="2">
        <v>9</v>
      </c>
    </row>
    <row r="531" spans="1:5" x14ac:dyDescent="0.25">
      <c r="A531" s="2" t="s">
        <v>78</v>
      </c>
      <c r="B531" s="2" t="s">
        <v>81</v>
      </c>
      <c r="C531" s="2" t="s">
        <v>88</v>
      </c>
      <c r="D531" s="9" t="s">
        <v>66</v>
      </c>
      <c r="E531" s="2">
        <v>9</v>
      </c>
    </row>
    <row r="532" spans="1:5" x14ac:dyDescent="0.25">
      <c r="A532" s="2" t="s">
        <v>85</v>
      </c>
      <c r="B532" s="2" t="s">
        <v>104</v>
      </c>
      <c r="C532" s="2" t="s">
        <v>74</v>
      </c>
      <c r="D532" s="9" t="s">
        <v>77</v>
      </c>
      <c r="E532" s="2">
        <v>9</v>
      </c>
    </row>
    <row r="533" spans="1:5" x14ac:dyDescent="0.25">
      <c r="A533" s="2" t="s">
        <v>86</v>
      </c>
      <c r="B533" s="2" t="s">
        <v>88</v>
      </c>
      <c r="C533" s="2" t="s">
        <v>83</v>
      </c>
      <c r="D533" s="9" t="s">
        <v>66</v>
      </c>
      <c r="E533" s="2">
        <v>9</v>
      </c>
    </row>
    <row r="534" spans="1:5" x14ac:dyDescent="0.25">
      <c r="A534" s="2" t="s">
        <v>79</v>
      </c>
      <c r="B534" s="2" t="s">
        <v>86</v>
      </c>
      <c r="C534" s="2" t="s">
        <v>104</v>
      </c>
      <c r="D534" s="9" t="s">
        <v>77</v>
      </c>
      <c r="E534" s="2">
        <v>9</v>
      </c>
    </row>
    <row r="535" spans="1:5" x14ac:dyDescent="0.25">
      <c r="A535" s="2" t="s">
        <v>79</v>
      </c>
      <c r="B535" s="2" t="s">
        <v>85</v>
      </c>
      <c r="C535" s="2" t="s">
        <v>83</v>
      </c>
      <c r="D535" s="9" t="s">
        <v>77</v>
      </c>
      <c r="E535" s="2">
        <v>9</v>
      </c>
    </row>
    <row r="536" spans="1:5" x14ac:dyDescent="0.25">
      <c r="A536" s="2" t="s">
        <v>81</v>
      </c>
      <c r="B536" s="2" t="s">
        <v>88</v>
      </c>
      <c r="C536" s="2" t="s">
        <v>83</v>
      </c>
      <c r="D536" s="9" t="s">
        <v>66</v>
      </c>
      <c r="E536" s="2">
        <v>9</v>
      </c>
    </row>
    <row r="537" spans="1:5" x14ac:dyDescent="0.25">
      <c r="A537" s="2" t="s">
        <v>76</v>
      </c>
      <c r="B537" s="2" t="s">
        <v>104</v>
      </c>
      <c r="C537" s="2" t="s">
        <v>79</v>
      </c>
      <c r="D537" s="9" t="s">
        <v>77</v>
      </c>
      <c r="E537" s="2">
        <v>9</v>
      </c>
    </row>
    <row r="538" spans="1:5" x14ac:dyDescent="0.25">
      <c r="A538" s="2" t="s">
        <v>95</v>
      </c>
      <c r="B538" s="2" t="s">
        <v>101</v>
      </c>
      <c r="C538" s="2" t="s">
        <v>93</v>
      </c>
      <c r="D538" s="9" t="s">
        <v>66</v>
      </c>
      <c r="E538" s="2">
        <v>9</v>
      </c>
    </row>
    <row r="539" spans="1:5" x14ac:dyDescent="0.25">
      <c r="A539" s="2" t="s">
        <v>80</v>
      </c>
      <c r="B539" s="2" t="s">
        <v>79</v>
      </c>
      <c r="C539" s="2" t="s">
        <v>74</v>
      </c>
      <c r="D539" s="9" t="s">
        <v>66</v>
      </c>
      <c r="E539" s="2">
        <v>9</v>
      </c>
    </row>
    <row r="540" spans="1:5" x14ac:dyDescent="0.25">
      <c r="A540" s="2" t="s">
        <v>86</v>
      </c>
      <c r="B540" s="2" t="s">
        <v>85</v>
      </c>
      <c r="C540" s="2" t="s">
        <v>79</v>
      </c>
      <c r="D540" s="9" t="s">
        <v>77</v>
      </c>
      <c r="E540" s="2">
        <v>9</v>
      </c>
    </row>
    <row r="541" spans="1:5" x14ac:dyDescent="0.25">
      <c r="A541" s="2" t="s">
        <v>85</v>
      </c>
      <c r="B541" s="2" t="s">
        <v>79</v>
      </c>
      <c r="C541" s="2" t="s">
        <v>74</v>
      </c>
      <c r="D541" s="9" t="s">
        <v>66</v>
      </c>
      <c r="E541" s="2">
        <v>9</v>
      </c>
    </row>
    <row r="542" spans="1:5" x14ac:dyDescent="0.25">
      <c r="A542" s="2" t="s">
        <v>104</v>
      </c>
      <c r="B542" s="2" t="s">
        <v>74</v>
      </c>
      <c r="C542" s="2" t="s">
        <v>83</v>
      </c>
      <c r="D542" s="9" t="s">
        <v>77</v>
      </c>
      <c r="E542" s="2">
        <v>9</v>
      </c>
    </row>
    <row r="543" spans="1:5" x14ac:dyDescent="0.25">
      <c r="A543" s="2" t="s">
        <v>95</v>
      </c>
      <c r="B543" s="2" t="s">
        <v>101</v>
      </c>
      <c r="C543" s="2" t="s">
        <v>90</v>
      </c>
      <c r="D543" s="9" t="s">
        <v>66</v>
      </c>
      <c r="E543" s="2">
        <v>9</v>
      </c>
    </row>
    <row r="544" spans="1:5" x14ac:dyDescent="0.25">
      <c r="A544" s="2" t="s">
        <v>79</v>
      </c>
      <c r="B544" s="2" t="s">
        <v>74</v>
      </c>
      <c r="C544" s="2" t="s">
        <v>83</v>
      </c>
      <c r="D544" s="9" t="s">
        <v>77</v>
      </c>
      <c r="E544" s="2">
        <v>9</v>
      </c>
    </row>
    <row r="545" spans="1:5" x14ac:dyDescent="0.25">
      <c r="A545" s="2" t="s">
        <v>80</v>
      </c>
      <c r="B545" s="2" t="s">
        <v>115</v>
      </c>
      <c r="C545" s="2" t="s">
        <v>74</v>
      </c>
      <c r="D545" s="9" t="s">
        <v>66</v>
      </c>
      <c r="E545" s="2">
        <v>9</v>
      </c>
    </row>
    <row r="546" spans="1:5" x14ac:dyDescent="0.25">
      <c r="A546" s="2" t="s">
        <v>81</v>
      </c>
      <c r="B546" s="2" t="s">
        <v>85</v>
      </c>
      <c r="C546" s="2" t="s">
        <v>88</v>
      </c>
      <c r="D546" s="9" t="s">
        <v>66</v>
      </c>
      <c r="E546" s="2">
        <v>9</v>
      </c>
    </row>
    <row r="547" spans="1:5" x14ac:dyDescent="0.25">
      <c r="A547" s="2" t="s">
        <v>95</v>
      </c>
      <c r="B547" s="2" t="s">
        <v>85</v>
      </c>
      <c r="C547" s="2" t="s">
        <v>96</v>
      </c>
      <c r="D547" s="9" t="s">
        <v>77</v>
      </c>
      <c r="E547" s="2">
        <v>9</v>
      </c>
    </row>
    <row r="548" spans="1:5" x14ac:dyDescent="0.25">
      <c r="A548" s="2" t="s">
        <v>110</v>
      </c>
      <c r="B548" s="2" t="s">
        <v>79</v>
      </c>
      <c r="C548" s="2" t="s">
        <v>74</v>
      </c>
      <c r="D548" s="9" t="s">
        <v>66</v>
      </c>
      <c r="E548" s="2">
        <v>9</v>
      </c>
    </row>
    <row r="549" spans="1:5" x14ac:dyDescent="0.25">
      <c r="A549" s="2" t="s">
        <v>85</v>
      </c>
      <c r="B549" s="2" t="s">
        <v>83</v>
      </c>
      <c r="C549" s="2" t="s">
        <v>74</v>
      </c>
      <c r="D549" s="9" t="s">
        <v>77</v>
      </c>
      <c r="E549" s="2">
        <v>9</v>
      </c>
    </row>
    <row r="550" spans="1:5" x14ac:dyDescent="0.25">
      <c r="A550" s="2" t="s">
        <v>88</v>
      </c>
      <c r="B550" s="2" t="s">
        <v>82</v>
      </c>
      <c r="C550" s="2" t="s">
        <v>74</v>
      </c>
      <c r="D550" s="9" t="s">
        <v>66</v>
      </c>
      <c r="E550" s="2">
        <v>9</v>
      </c>
    </row>
    <row r="551" spans="1:5" x14ac:dyDescent="0.25">
      <c r="A551" s="2" t="s">
        <v>85</v>
      </c>
      <c r="B551" s="2" t="s">
        <v>74</v>
      </c>
      <c r="C551" s="2" t="s">
        <v>79</v>
      </c>
      <c r="D551" s="9" t="s">
        <v>77</v>
      </c>
      <c r="E551" s="2">
        <v>9</v>
      </c>
    </row>
    <row r="552" spans="1:5" x14ac:dyDescent="0.25">
      <c r="A552" s="2" t="s">
        <v>85</v>
      </c>
      <c r="B552" s="2" t="s">
        <v>79</v>
      </c>
      <c r="C552" s="2" t="s">
        <v>101</v>
      </c>
      <c r="D552" s="9" t="s">
        <v>77</v>
      </c>
      <c r="E552" s="2">
        <v>9</v>
      </c>
    </row>
    <row r="553" spans="1:5" x14ac:dyDescent="0.25">
      <c r="A553" s="2" t="s">
        <v>121</v>
      </c>
      <c r="B553" s="2" t="s">
        <v>153</v>
      </c>
      <c r="C553" s="2" t="s">
        <v>117</v>
      </c>
      <c r="D553" s="9" t="s">
        <v>77</v>
      </c>
      <c r="E553" s="2">
        <v>9</v>
      </c>
    </row>
    <row r="554" spans="1:5" x14ac:dyDescent="0.25">
      <c r="A554" s="2" t="s">
        <v>74</v>
      </c>
      <c r="B554" s="2" t="s">
        <v>79</v>
      </c>
      <c r="C554" s="2" t="s">
        <v>83</v>
      </c>
      <c r="D554" s="9" t="s">
        <v>77</v>
      </c>
      <c r="E554" s="2">
        <v>9</v>
      </c>
    </row>
    <row r="555" spans="1:5" x14ac:dyDescent="0.25">
      <c r="A555" s="2" t="s">
        <v>83</v>
      </c>
      <c r="B555" s="2" t="s">
        <v>79</v>
      </c>
      <c r="C555" s="2" t="s">
        <v>101</v>
      </c>
      <c r="D555" s="9" t="s">
        <v>66</v>
      </c>
      <c r="E555" s="2">
        <v>9</v>
      </c>
    </row>
    <row r="556" spans="1:5" x14ac:dyDescent="0.25">
      <c r="A556" s="2" t="s">
        <v>149</v>
      </c>
      <c r="B556" s="2" t="s">
        <v>86</v>
      </c>
      <c r="C556" s="2" t="s">
        <v>83</v>
      </c>
      <c r="D556" s="9" t="s">
        <v>66</v>
      </c>
      <c r="E556" s="2">
        <v>9</v>
      </c>
    </row>
    <row r="557" spans="1:5" x14ac:dyDescent="0.25">
      <c r="A557" s="2" t="s">
        <v>81</v>
      </c>
      <c r="B557" s="2" t="s">
        <v>85</v>
      </c>
      <c r="C557" s="2" t="s">
        <v>79</v>
      </c>
      <c r="D557" s="9" t="s">
        <v>77</v>
      </c>
      <c r="E557" s="2">
        <v>9</v>
      </c>
    </row>
    <row r="558" spans="1:5" x14ac:dyDescent="0.25">
      <c r="A558" s="2" t="s">
        <v>116</v>
      </c>
      <c r="B558" s="2" t="s">
        <v>79</v>
      </c>
      <c r="C558" s="2" t="s">
        <v>96</v>
      </c>
      <c r="D558" s="9" t="s">
        <v>66</v>
      </c>
      <c r="E558" s="2">
        <v>9</v>
      </c>
    </row>
    <row r="559" spans="1:5" x14ac:dyDescent="0.25">
      <c r="A559" s="2" t="s">
        <v>101</v>
      </c>
      <c r="B559" s="2" t="s">
        <v>85</v>
      </c>
      <c r="C559" s="2" t="s">
        <v>90</v>
      </c>
      <c r="D559" s="9" t="s">
        <v>66</v>
      </c>
      <c r="E559" s="2">
        <v>9</v>
      </c>
    </row>
    <row r="560" spans="1:5" x14ac:dyDescent="0.25">
      <c r="A560" s="2" t="s">
        <v>85</v>
      </c>
      <c r="B560" s="2" t="s">
        <v>104</v>
      </c>
      <c r="C560" s="2" t="s">
        <v>89</v>
      </c>
      <c r="D560" s="9" t="s">
        <v>77</v>
      </c>
      <c r="E560" s="2">
        <v>9</v>
      </c>
    </row>
    <row r="561" spans="1:5" x14ac:dyDescent="0.25">
      <c r="A561" s="2" t="s">
        <v>85</v>
      </c>
      <c r="B561" s="2" t="s">
        <v>79</v>
      </c>
      <c r="C561" s="2" t="s">
        <v>101</v>
      </c>
      <c r="D561" s="9" t="s">
        <v>66</v>
      </c>
      <c r="E561" s="2">
        <v>9</v>
      </c>
    </row>
    <row r="562" spans="1:5" x14ac:dyDescent="0.25">
      <c r="A562" s="2" t="s">
        <v>83</v>
      </c>
      <c r="B562" s="2" t="s">
        <v>90</v>
      </c>
      <c r="C562" s="2" t="s">
        <v>89</v>
      </c>
      <c r="D562" s="9" t="s">
        <v>66</v>
      </c>
      <c r="E562" s="2">
        <v>9</v>
      </c>
    </row>
    <row r="563" spans="1:5" x14ac:dyDescent="0.25">
      <c r="A563" s="2" t="s">
        <v>101</v>
      </c>
      <c r="B563" s="2" t="s">
        <v>131</v>
      </c>
      <c r="C563" s="2" t="s">
        <v>113</v>
      </c>
      <c r="D563" s="9" t="s">
        <v>77</v>
      </c>
      <c r="E563" s="2">
        <v>9</v>
      </c>
    </row>
    <row r="564" spans="1:5" x14ac:dyDescent="0.25">
      <c r="A564" s="2" t="s">
        <v>79</v>
      </c>
      <c r="B564" s="2" t="s">
        <v>83</v>
      </c>
      <c r="C564" s="2" t="s">
        <v>74</v>
      </c>
      <c r="D564" s="9" t="s">
        <v>66</v>
      </c>
      <c r="E564" s="2">
        <v>9</v>
      </c>
    </row>
    <row r="565" spans="1:5" x14ac:dyDescent="0.25">
      <c r="A565" s="2" t="s">
        <v>74</v>
      </c>
      <c r="B565" s="2" t="s">
        <v>83</v>
      </c>
      <c r="C565" s="2" t="s">
        <v>79</v>
      </c>
      <c r="D565" s="9" t="s">
        <v>66</v>
      </c>
      <c r="E565" s="2">
        <v>9</v>
      </c>
    </row>
    <row r="566" spans="1:5" x14ac:dyDescent="0.25">
      <c r="A566" s="2" t="s">
        <v>104</v>
      </c>
      <c r="B566" s="2" t="s">
        <v>79</v>
      </c>
      <c r="C566" s="2" t="s">
        <v>96</v>
      </c>
      <c r="D566" s="9" t="s">
        <v>66</v>
      </c>
      <c r="E566" s="2">
        <v>9</v>
      </c>
    </row>
    <row r="567" spans="1:5" x14ac:dyDescent="0.25">
      <c r="A567" s="2" t="s">
        <v>85</v>
      </c>
      <c r="B567" s="2" t="s">
        <v>79</v>
      </c>
      <c r="C567" s="2" t="s">
        <v>83</v>
      </c>
      <c r="D567" s="9" t="s">
        <v>66</v>
      </c>
      <c r="E567" s="2">
        <v>9</v>
      </c>
    </row>
    <row r="568" spans="1:5" x14ac:dyDescent="0.25">
      <c r="A568" s="2" t="s">
        <v>81</v>
      </c>
      <c r="B568" s="2" t="s">
        <v>88</v>
      </c>
      <c r="C568" s="2" t="s">
        <v>79</v>
      </c>
      <c r="D568" s="9" t="s">
        <v>66</v>
      </c>
      <c r="E568" s="2">
        <v>9</v>
      </c>
    </row>
    <row r="569" spans="1:5" x14ac:dyDescent="0.25">
      <c r="A569" s="2" t="s">
        <v>83</v>
      </c>
      <c r="B569" s="2" t="s">
        <v>101</v>
      </c>
      <c r="C569" s="2" t="s">
        <v>95</v>
      </c>
      <c r="D569" s="9" t="s">
        <v>66</v>
      </c>
      <c r="E569" s="2">
        <v>9</v>
      </c>
    </row>
    <row r="570" spans="1:5" x14ac:dyDescent="0.25">
      <c r="A570" s="2" t="s">
        <v>79</v>
      </c>
      <c r="B570" s="2" t="s">
        <v>102</v>
      </c>
      <c r="C570" s="2" t="s">
        <v>90</v>
      </c>
      <c r="D570" s="9" t="s">
        <v>66</v>
      </c>
      <c r="E570" s="2">
        <v>9</v>
      </c>
    </row>
    <row r="571" spans="1:5" x14ac:dyDescent="0.25">
      <c r="A571" s="2" t="s">
        <v>81</v>
      </c>
      <c r="B571" s="2" t="s">
        <v>85</v>
      </c>
      <c r="C571" s="2" t="s">
        <v>83</v>
      </c>
      <c r="D571" s="9" t="s">
        <v>66</v>
      </c>
      <c r="E571" s="2">
        <v>9</v>
      </c>
    </row>
    <row r="572" spans="1:5" x14ac:dyDescent="0.25">
      <c r="A572" s="2" t="s">
        <v>85</v>
      </c>
      <c r="B572" s="2" t="s">
        <v>74</v>
      </c>
      <c r="C572" s="2" t="s">
        <v>110</v>
      </c>
      <c r="D572" s="9" t="s">
        <v>77</v>
      </c>
      <c r="E572" s="2">
        <v>9</v>
      </c>
    </row>
    <row r="573" spans="1:5" x14ac:dyDescent="0.25">
      <c r="A573" s="2" t="s">
        <v>79</v>
      </c>
      <c r="B573" s="2" t="s">
        <v>83</v>
      </c>
      <c r="C573" s="2" t="s">
        <v>74</v>
      </c>
      <c r="D573" s="9" t="s">
        <v>77</v>
      </c>
      <c r="E573" s="2">
        <v>9</v>
      </c>
    </row>
    <row r="574" spans="1:5" x14ac:dyDescent="0.25">
      <c r="A574" s="2" t="s">
        <v>79</v>
      </c>
      <c r="B574" s="2" t="s">
        <v>104</v>
      </c>
      <c r="C574" s="2" t="s">
        <v>74</v>
      </c>
      <c r="D574" s="9" t="s">
        <v>77</v>
      </c>
      <c r="E574" s="2">
        <v>9</v>
      </c>
    </row>
    <row r="575" spans="1:5" x14ac:dyDescent="0.25">
      <c r="A575" s="2" t="s">
        <v>89</v>
      </c>
      <c r="B575" s="2" t="s">
        <v>85</v>
      </c>
      <c r="C575" s="2" t="s">
        <v>90</v>
      </c>
      <c r="D575" s="9" t="s">
        <v>66</v>
      </c>
      <c r="E575" s="2">
        <v>9</v>
      </c>
    </row>
    <row r="576" spans="1:5" x14ac:dyDescent="0.25">
      <c r="A576" s="2" t="s">
        <v>113</v>
      </c>
      <c r="B576" s="2" t="s">
        <v>87</v>
      </c>
      <c r="C576" s="2" t="s">
        <v>83</v>
      </c>
      <c r="D576" s="9" t="s">
        <v>77</v>
      </c>
      <c r="E576" s="2">
        <v>9</v>
      </c>
    </row>
    <row r="577" spans="1:5" x14ac:dyDescent="0.25">
      <c r="A577" s="2" t="s">
        <v>80</v>
      </c>
      <c r="B577" s="2" t="s">
        <v>74</v>
      </c>
      <c r="C577" s="2" t="s">
        <v>131</v>
      </c>
      <c r="D577" s="9" t="s">
        <v>77</v>
      </c>
      <c r="E577" s="2">
        <v>9</v>
      </c>
    </row>
    <row r="578" spans="1:5" x14ac:dyDescent="0.25">
      <c r="A578" s="2" t="s">
        <v>93</v>
      </c>
      <c r="B578" s="2" t="s">
        <v>79</v>
      </c>
      <c r="C578" s="2" t="s">
        <v>83</v>
      </c>
      <c r="D578" s="9" t="s">
        <v>77</v>
      </c>
      <c r="E578" s="2">
        <v>9</v>
      </c>
    </row>
    <row r="579" spans="1:5" x14ac:dyDescent="0.25">
      <c r="A579" s="2" t="s">
        <v>80</v>
      </c>
      <c r="B579" s="2" t="s">
        <v>74</v>
      </c>
      <c r="C579" s="2" t="s">
        <v>81</v>
      </c>
      <c r="D579" s="9" t="s">
        <v>77</v>
      </c>
      <c r="E579" s="2">
        <v>9</v>
      </c>
    </row>
    <row r="580" spans="1:5" x14ac:dyDescent="0.25">
      <c r="A580" s="2" t="s">
        <v>131</v>
      </c>
      <c r="B580" s="2" t="s">
        <v>85</v>
      </c>
      <c r="C580" s="2" t="s">
        <v>74</v>
      </c>
      <c r="D580" s="9" t="s">
        <v>77</v>
      </c>
      <c r="E580" s="2">
        <v>9</v>
      </c>
    </row>
    <row r="581" spans="1:5" x14ac:dyDescent="0.25">
      <c r="A581" s="2" t="s">
        <v>74</v>
      </c>
      <c r="B581" s="2" t="s">
        <v>85</v>
      </c>
      <c r="C581" s="2" t="s">
        <v>88</v>
      </c>
      <c r="D581" s="9" t="s">
        <v>66</v>
      </c>
      <c r="E581" s="2">
        <v>9</v>
      </c>
    </row>
    <row r="582" spans="1:5" x14ac:dyDescent="0.25">
      <c r="A582" s="2" t="s">
        <v>113</v>
      </c>
      <c r="B582" s="2" t="s">
        <v>79</v>
      </c>
      <c r="C582" s="2" t="s">
        <v>90</v>
      </c>
      <c r="D582" s="9" t="s">
        <v>66</v>
      </c>
      <c r="E582" s="2">
        <v>9</v>
      </c>
    </row>
    <row r="583" spans="1:5" x14ac:dyDescent="0.25">
      <c r="A583" s="2" t="s">
        <v>83</v>
      </c>
      <c r="B583" s="2" t="s">
        <v>96</v>
      </c>
      <c r="C583" s="2" t="s">
        <v>74</v>
      </c>
      <c r="D583" s="9" t="s">
        <v>66</v>
      </c>
      <c r="E583" s="2">
        <v>9</v>
      </c>
    </row>
    <row r="584" spans="1:5" x14ac:dyDescent="0.25">
      <c r="A584" s="2" t="s">
        <v>101</v>
      </c>
      <c r="B584" s="2" t="s">
        <v>79</v>
      </c>
      <c r="C584" s="2" t="s">
        <v>80</v>
      </c>
      <c r="D584" s="9" t="s">
        <v>66</v>
      </c>
      <c r="E584" s="2">
        <v>9</v>
      </c>
    </row>
    <row r="585" spans="1:5" x14ac:dyDescent="0.25">
      <c r="A585" s="2" t="s">
        <v>79</v>
      </c>
      <c r="B585" s="2" t="s">
        <v>83</v>
      </c>
      <c r="D585" s="9" t="s">
        <v>77</v>
      </c>
      <c r="E585" s="2">
        <v>9</v>
      </c>
    </row>
    <row r="586" spans="1:5" x14ac:dyDescent="0.25">
      <c r="A586" s="2" t="s">
        <v>83</v>
      </c>
      <c r="B586" s="2" t="s">
        <v>85</v>
      </c>
      <c r="C586" s="2" t="s">
        <v>74</v>
      </c>
      <c r="D586" s="9" t="s">
        <v>77</v>
      </c>
      <c r="E586" s="2">
        <v>9</v>
      </c>
    </row>
    <row r="587" spans="1:5" x14ac:dyDescent="0.25">
      <c r="A587" s="2" t="s">
        <v>90</v>
      </c>
      <c r="B587" s="2" t="s">
        <v>85</v>
      </c>
      <c r="C587" s="2" t="s">
        <v>101</v>
      </c>
      <c r="D587" s="9" t="s">
        <v>66</v>
      </c>
      <c r="E587" s="2">
        <v>9</v>
      </c>
    </row>
    <row r="588" spans="1:5" x14ac:dyDescent="0.25">
      <c r="A588" s="2" t="s">
        <v>154</v>
      </c>
      <c r="B588" s="2" t="s">
        <v>79</v>
      </c>
      <c r="C588" s="2" t="s">
        <v>96</v>
      </c>
      <c r="D588" s="9" t="s">
        <v>66</v>
      </c>
      <c r="E588" s="2">
        <v>9</v>
      </c>
    </row>
    <row r="589" spans="1:5" x14ac:dyDescent="0.25">
      <c r="A589" s="2" t="s">
        <v>74</v>
      </c>
      <c r="B589" s="2" t="s">
        <v>113</v>
      </c>
      <c r="C589" s="2" t="s">
        <v>83</v>
      </c>
      <c r="D589" s="9" t="s">
        <v>77</v>
      </c>
      <c r="E589" s="2">
        <v>9</v>
      </c>
    </row>
    <row r="590" spans="1:5" x14ac:dyDescent="0.25">
      <c r="A590" s="2" t="s">
        <v>88</v>
      </c>
      <c r="B590" s="2" t="s">
        <v>74</v>
      </c>
      <c r="C590" s="2" t="s">
        <v>83</v>
      </c>
      <c r="D590" s="9" t="s">
        <v>77</v>
      </c>
      <c r="E590" s="2">
        <v>9</v>
      </c>
    </row>
    <row r="591" spans="1:5" x14ac:dyDescent="0.25">
      <c r="A591" s="2" t="s">
        <v>85</v>
      </c>
      <c r="B591" s="2" t="s">
        <v>81</v>
      </c>
      <c r="C591" s="2" t="s">
        <v>83</v>
      </c>
      <c r="D591" s="9" t="s">
        <v>77</v>
      </c>
      <c r="E591" s="2">
        <v>9</v>
      </c>
    </row>
    <row r="592" spans="1:5" x14ac:dyDescent="0.25">
      <c r="A592" s="2" t="s">
        <v>80</v>
      </c>
      <c r="B592" s="2" t="s">
        <v>74</v>
      </c>
      <c r="C592" s="2" t="s">
        <v>113</v>
      </c>
      <c r="D592" s="9" t="s">
        <v>77</v>
      </c>
      <c r="E592" s="2">
        <v>9</v>
      </c>
    </row>
    <row r="593" spans="1:5" x14ac:dyDescent="0.25">
      <c r="A593" s="2" t="s">
        <v>85</v>
      </c>
      <c r="B593" s="2" t="s">
        <v>74</v>
      </c>
      <c r="C593" s="2" t="s">
        <v>75</v>
      </c>
      <c r="D593" s="9" t="s">
        <v>77</v>
      </c>
      <c r="E593" s="2">
        <v>9</v>
      </c>
    </row>
    <row r="594" spans="1:5" x14ac:dyDescent="0.25">
      <c r="A594" s="2" t="s">
        <v>113</v>
      </c>
      <c r="B594" s="2" t="s">
        <v>131</v>
      </c>
      <c r="C594" s="2" t="s">
        <v>83</v>
      </c>
      <c r="D594" s="9" t="s">
        <v>77</v>
      </c>
      <c r="E594" s="2">
        <v>9</v>
      </c>
    </row>
    <row r="595" spans="1:5" x14ac:dyDescent="0.25">
      <c r="A595" s="2" t="s">
        <v>80</v>
      </c>
      <c r="B595" s="2" t="s">
        <v>79</v>
      </c>
      <c r="C595" s="2" t="s">
        <v>74</v>
      </c>
      <c r="D595" s="9" t="s">
        <v>77</v>
      </c>
      <c r="E595" s="2">
        <v>9</v>
      </c>
    </row>
    <row r="596" spans="1:5" x14ac:dyDescent="0.25">
      <c r="A596" s="2" t="s">
        <v>81</v>
      </c>
      <c r="B596" s="2" t="s">
        <v>85</v>
      </c>
      <c r="C596" s="2" t="s">
        <v>83</v>
      </c>
      <c r="D596" s="9" t="s">
        <v>66</v>
      </c>
      <c r="E596" s="2">
        <v>9</v>
      </c>
    </row>
    <row r="597" spans="1:5" x14ac:dyDescent="0.25">
      <c r="A597" s="2" t="s">
        <v>76</v>
      </c>
      <c r="B597" s="2" t="s">
        <v>74</v>
      </c>
      <c r="C597" s="2" t="s">
        <v>83</v>
      </c>
      <c r="D597" s="9" t="s">
        <v>77</v>
      </c>
      <c r="E597" s="2">
        <v>9</v>
      </c>
    </row>
    <row r="598" spans="1:5" x14ac:dyDescent="0.25">
      <c r="A598" s="2" t="s">
        <v>83</v>
      </c>
      <c r="B598" s="2" t="s">
        <v>74</v>
      </c>
      <c r="C598" s="2" t="s">
        <v>79</v>
      </c>
      <c r="D598" s="9" t="s">
        <v>66</v>
      </c>
      <c r="E598" s="2">
        <v>9</v>
      </c>
    </row>
    <row r="599" spans="1:5" x14ac:dyDescent="0.25">
      <c r="A599" s="2" t="s">
        <v>115</v>
      </c>
      <c r="B599" s="2" t="s">
        <v>80</v>
      </c>
      <c r="C599" s="2" t="s">
        <v>86</v>
      </c>
      <c r="D599" s="9" t="s">
        <v>66</v>
      </c>
      <c r="E599" s="2">
        <v>9</v>
      </c>
    </row>
    <row r="600" spans="1:5" x14ac:dyDescent="0.25">
      <c r="A600" s="2" t="s">
        <v>76</v>
      </c>
      <c r="B600" s="2" t="s">
        <v>109</v>
      </c>
      <c r="C600" s="2" t="s">
        <v>101</v>
      </c>
      <c r="D600" s="9" t="s">
        <v>77</v>
      </c>
      <c r="E600" s="2">
        <v>9</v>
      </c>
    </row>
    <row r="601" spans="1:5" x14ac:dyDescent="0.25">
      <c r="A601" s="2" t="s">
        <v>74</v>
      </c>
      <c r="B601" s="2" t="s">
        <v>85</v>
      </c>
      <c r="C601" s="2" t="s">
        <v>88</v>
      </c>
      <c r="D601" s="9" t="s">
        <v>66</v>
      </c>
      <c r="E601" s="2">
        <v>9</v>
      </c>
    </row>
    <row r="602" spans="1:5" x14ac:dyDescent="0.25">
      <c r="A602" s="2" t="s">
        <v>95</v>
      </c>
      <c r="B602" s="2" t="s">
        <v>101</v>
      </c>
      <c r="C602" s="2" t="s">
        <v>104</v>
      </c>
      <c r="D602" s="9" t="s">
        <v>77</v>
      </c>
      <c r="E602" s="2">
        <v>9</v>
      </c>
    </row>
    <row r="603" spans="1:5" x14ac:dyDescent="0.25">
      <c r="A603" s="2" t="s">
        <v>76</v>
      </c>
      <c r="B603" s="2" t="s">
        <v>101</v>
      </c>
      <c r="C603" s="2" t="s">
        <v>74</v>
      </c>
      <c r="D603" s="9" t="s">
        <v>66</v>
      </c>
      <c r="E603" s="2">
        <v>9</v>
      </c>
    </row>
    <row r="604" spans="1:5" x14ac:dyDescent="0.25">
      <c r="A604" s="2" t="s">
        <v>74</v>
      </c>
      <c r="B604" s="2" t="s">
        <v>75</v>
      </c>
      <c r="C604" s="2" t="s">
        <v>76</v>
      </c>
      <c r="D604" s="9" t="s">
        <v>77</v>
      </c>
      <c r="E604" s="2">
        <v>9</v>
      </c>
    </row>
    <row r="605" spans="1:5" x14ac:dyDescent="0.25">
      <c r="A605" s="2" t="s">
        <v>85</v>
      </c>
      <c r="B605" s="2" t="s">
        <v>95</v>
      </c>
      <c r="C605" s="2" t="s">
        <v>104</v>
      </c>
      <c r="D605" s="9" t="s">
        <v>77</v>
      </c>
      <c r="E605" s="2">
        <v>9</v>
      </c>
    </row>
    <row r="606" spans="1:5" x14ac:dyDescent="0.25">
      <c r="A606" s="2" t="s">
        <v>104</v>
      </c>
      <c r="B606" s="2" t="s">
        <v>85</v>
      </c>
      <c r="C606" s="2" t="s">
        <v>86</v>
      </c>
      <c r="D606" s="9" t="s">
        <v>77</v>
      </c>
      <c r="E606" s="2">
        <v>9</v>
      </c>
    </row>
    <row r="607" spans="1:5" x14ac:dyDescent="0.25">
      <c r="A607" s="2" t="s">
        <v>79</v>
      </c>
      <c r="B607" s="2" t="s">
        <v>88</v>
      </c>
      <c r="C607" s="2" t="s">
        <v>82</v>
      </c>
      <c r="D607" s="9" t="s">
        <v>66</v>
      </c>
      <c r="E607" s="2">
        <v>9</v>
      </c>
    </row>
    <row r="608" spans="1:5" x14ac:dyDescent="0.25">
      <c r="A608" s="2" t="s">
        <v>83</v>
      </c>
      <c r="B608" s="2" t="s">
        <v>79</v>
      </c>
      <c r="C608" s="2" t="s">
        <v>74</v>
      </c>
      <c r="D608" s="9" t="s">
        <v>66</v>
      </c>
      <c r="E608" s="2">
        <v>9</v>
      </c>
    </row>
    <row r="609" spans="1:5" x14ac:dyDescent="0.25">
      <c r="A609" s="2" t="s">
        <v>81</v>
      </c>
      <c r="B609" s="2" t="s">
        <v>83</v>
      </c>
      <c r="C609" s="2" t="s">
        <v>88</v>
      </c>
      <c r="D609" s="9" t="s">
        <v>66</v>
      </c>
      <c r="E609" s="2">
        <v>9</v>
      </c>
    </row>
    <row r="610" spans="1:5" x14ac:dyDescent="0.25">
      <c r="A610" s="2" t="s">
        <v>95</v>
      </c>
      <c r="B610" s="2" t="s">
        <v>85</v>
      </c>
      <c r="C610" s="2" t="s">
        <v>89</v>
      </c>
      <c r="D610" s="9" t="s">
        <v>66</v>
      </c>
      <c r="E610" s="2">
        <v>9</v>
      </c>
    </row>
    <row r="611" spans="1:5" x14ac:dyDescent="0.25">
      <c r="A611" s="2" t="s">
        <v>104</v>
      </c>
      <c r="B611" s="2" t="s">
        <v>83</v>
      </c>
      <c r="C611" s="2" t="s">
        <v>79</v>
      </c>
      <c r="D611" s="9" t="s">
        <v>66</v>
      </c>
      <c r="E611" s="2">
        <v>9</v>
      </c>
    </row>
    <row r="612" spans="1:5" x14ac:dyDescent="0.25">
      <c r="A612" s="2" t="s">
        <v>85</v>
      </c>
      <c r="B612" s="2" t="s">
        <v>86</v>
      </c>
      <c r="C612" s="2" t="s">
        <v>96</v>
      </c>
      <c r="D612" s="9" t="s">
        <v>77</v>
      </c>
      <c r="E612" s="2">
        <v>9</v>
      </c>
    </row>
    <row r="613" spans="1:5" x14ac:dyDescent="0.25">
      <c r="A613" s="2" t="s">
        <v>85</v>
      </c>
      <c r="B613" s="2" t="s">
        <v>79</v>
      </c>
      <c r="C613" s="2" t="s">
        <v>104</v>
      </c>
      <c r="D613" s="9" t="s">
        <v>66</v>
      </c>
      <c r="E613" s="2">
        <v>9</v>
      </c>
    </row>
    <row r="614" spans="1:5" x14ac:dyDescent="0.25">
      <c r="A614" s="2" t="s">
        <v>79</v>
      </c>
      <c r="B614" s="2" t="s">
        <v>90</v>
      </c>
      <c r="C614" s="2" t="s">
        <v>113</v>
      </c>
      <c r="D614" s="9" t="s">
        <v>66</v>
      </c>
      <c r="E614" s="2">
        <v>9</v>
      </c>
    </row>
    <row r="615" spans="1:5" x14ac:dyDescent="0.25">
      <c r="A615" s="2" t="s">
        <v>79</v>
      </c>
      <c r="B615" s="2" t="s">
        <v>85</v>
      </c>
      <c r="C615" s="2" t="s">
        <v>83</v>
      </c>
      <c r="D615" s="9" t="s">
        <v>66</v>
      </c>
      <c r="E615" s="2">
        <v>9</v>
      </c>
    </row>
    <row r="616" spans="1:5" x14ac:dyDescent="0.25">
      <c r="A616" s="2" t="s">
        <v>85</v>
      </c>
      <c r="B616" s="2" t="s">
        <v>95</v>
      </c>
      <c r="C616" s="2" t="s">
        <v>83</v>
      </c>
      <c r="D616" s="9" t="s">
        <v>77</v>
      </c>
      <c r="E616" s="2">
        <v>9</v>
      </c>
    </row>
    <row r="617" spans="1:5" x14ac:dyDescent="0.25">
      <c r="A617" s="2" t="s">
        <v>104</v>
      </c>
      <c r="B617" s="2" t="s">
        <v>109</v>
      </c>
      <c r="C617" s="2" t="s">
        <v>86</v>
      </c>
      <c r="D617" s="9" t="s">
        <v>66</v>
      </c>
      <c r="E617" s="2">
        <v>9</v>
      </c>
    </row>
    <row r="618" spans="1:5" x14ac:dyDescent="0.25">
      <c r="A618" s="2" t="s">
        <v>76</v>
      </c>
      <c r="B618" s="2" t="s">
        <v>74</v>
      </c>
      <c r="C618" s="2" t="s">
        <v>96</v>
      </c>
      <c r="D618" s="9" t="s">
        <v>66</v>
      </c>
      <c r="E618" s="2">
        <v>9</v>
      </c>
    </row>
    <row r="619" spans="1:5" x14ac:dyDescent="0.25">
      <c r="A619" s="2" t="s">
        <v>81</v>
      </c>
      <c r="B619" s="2" t="s">
        <v>85</v>
      </c>
      <c r="C619" s="2" t="s">
        <v>88</v>
      </c>
      <c r="D619" s="9" t="s">
        <v>66</v>
      </c>
      <c r="E619" s="2">
        <v>9</v>
      </c>
    </row>
    <row r="620" spans="1:5" x14ac:dyDescent="0.25">
      <c r="A620" s="2" t="s">
        <v>113</v>
      </c>
      <c r="B620" s="2" t="s">
        <v>85</v>
      </c>
      <c r="C620" s="2" t="s">
        <v>96</v>
      </c>
      <c r="D620" s="9" t="s">
        <v>66</v>
      </c>
      <c r="E620" s="2">
        <v>9</v>
      </c>
    </row>
    <row r="621" spans="1:5" x14ac:dyDescent="0.25">
      <c r="A621" s="2" t="s">
        <v>104</v>
      </c>
      <c r="B621" s="2" t="s">
        <v>74</v>
      </c>
      <c r="C621" s="2" t="s">
        <v>79</v>
      </c>
      <c r="D621" s="9" t="s">
        <v>66</v>
      </c>
      <c r="E621" s="2">
        <v>9</v>
      </c>
    </row>
    <row r="622" spans="1:5" x14ac:dyDescent="0.25">
      <c r="A622" s="2" t="s">
        <v>86</v>
      </c>
      <c r="B622" s="2" t="s">
        <v>85</v>
      </c>
      <c r="C622" s="2" t="s">
        <v>90</v>
      </c>
      <c r="D622" s="9" t="s">
        <v>77</v>
      </c>
      <c r="E622" s="2">
        <v>9</v>
      </c>
    </row>
    <row r="623" spans="1:5" x14ac:dyDescent="0.25">
      <c r="A623" s="2" t="s">
        <v>83</v>
      </c>
      <c r="B623" s="2" t="s">
        <v>82</v>
      </c>
      <c r="C623" s="2" t="s">
        <v>74</v>
      </c>
      <c r="D623" s="9" t="s">
        <v>66</v>
      </c>
      <c r="E623" s="2">
        <v>9</v>
      </c>
    </row>
    <row r="624" spans="1:5" x14ac:dyDescent="0.25">
      <c r="A624" s="2" t="s">
        <v>115</v>
      </c>
      <c r="B624" s="2" t="s">
        <v>155</v>
      </c>
      <c r="C624" s="2" t="s">
        <v>82</v>
      </c>
      <c r="D624" s="9" t="s">
        <v>77</v>
      </c>
      <c r="E624" s="2">
        <v>9</v>
      </c>
    </row>
    <row r="625" spans="1:5" x14ac:dyDescent="0.25">
      <c r="A625" s="2" t="s">
        <v>113</v>
      </c>
      <c r="B625" s="2" t="s">
        <v>79</v>
      </c>
      <c r="C625" s="2" t="s">
        <v>90</v>
      </c>
      <c r="D625" s="9" t="s">
        <v>66</v>
      </c>
      <c r="E625" s="2">
        <v>9</v>
      </c>
    </row>
    <row r="626" spans="1:5" x14ac:dyDescent="0.25">
      <c r="A626" s="2" t="s">
        <v>74</v>
      </c>
      <c r="B626" s="2" t="s">
        <v>85</v>
      </c>
      <c r="C626" s="2" t="s">
        <v>105</v>
      </c>
      <c r="D626" s="9" t="s">
        <v>66</v>
      </c>
      <c r="E626" s="2">
        <v>9</v>
      </c>
    </row>
    <row r="627" spans="1:5" x14ac:dyDescent="0.25">
      <c r="A627" s="2" t="s">
        <v>83</v>
      </c>
      <c r="B627" s="2" t="s">
        <v>81</v>
      </c>
      <c r="C627" s="2" t="s">
        <v>104</v>
      </c>
      <c r="D627" s="9" t="s">
        <v>77</v>
      </c>
      <c r="E627" s="2">
        <v>9</v>
      </c>
    </row>
    <row r="628" spans="1:5" x14ac:dyDescent="0.25">
      <c r="A628" s="2" t="s">
        <v>99</v>
      </c>
      <c r="B628" s="2" t="s">
        <v>89</v>
      </c>
      <c r="C628" s="2" t="s">
        <v>84</v>
      </c>
      <c r="D628" s="9" t="s">
        <v>66</v>
      </c>
      <c r="E628" s="2">
        <v>9</v>
      </c>
    </row>
    <row r="629" spans="1:5" x14ac:dyDescent="0.25">
      <c r="A629" s="2" t="s">
        <v>88</v>
      </c>
      <c r="B629" s="2" t="s">
        <v>104</v>
      </c>
      <c r="C629" s="2" t="s">
        <v>81</v>
      </c>
      <c r="D629" s="9" t="s">
        <v>66</v>
      </c>
      <c r="E629" s="2">
        <v>9</v>
      </c>
    </row>
    <row r="630" spans="1:5" x14ac:dyDescent="0.25">
      <c r="A630" s="2" t="s">
        <v>79</v>
      </c>
      <c r="B630" s="2" t="s">
        <v>85</v>
      </c>
      <c r="C630" s="2" t="s">
        <v>83</v>
      </c>
      <c r="D630" s="9" t="s">
        <v>77</v>
      </c>
      <c r="E630" s="2">
        <v>9</v>
      </c>
    </row>
    <row r="631" spans="1:5" x14ac:dyDescent="0.25">
      <c r="A631" s="2" t="s">
        <v>85</v>
      </c>
      <c r="B631" s="2" t="s">
        <v>74</v>
      </c>
      <c r="C631" s="2" t="s">
        <v>79</v>
      </c>
      <c r="D631" s="9" t="s">
        <v>77</v>
      </c>
      <c r="E631" s="2">
        <v>9</v>
      </c>
    </row>
    <row r="632" spans="1:5" x14ac:dyDescent="0.25">
      <c r="A632" s="2" t="s">
        <v>79</v>
      </c>
      <c r="B632" s="2" t="s">
        <v>113</v>
      </c>
      <c r="C632" s="2" t="s">
        <v>86</v>
      </c>
      <c r="D632" s="9" t="s">
        <v>77</v>
      </c>
      <c r="E632" s="2">
        <v>9</v>
      </c>
    </row>
    <row r="633" spans="1:5" x14ac:dyDescent="0.25">
      <c r="A633" s="2" t="s">
        <v>79</v>
      </c>
      <c r="B633" s="2" t="s">
        <v>74</v>
      </c>
      <c r="C633" s="2" t="s">
        <v>83</v>
      </c>
      <c r="D633" s="9" t="s">
        <v>77</v>
      </c>
      <c r="E633" s="2">
        <v>9</v>
      </c>
    </row>
    <row r="634" spans="1:5" x14ac:dyDescent="0.25">
      <c r="A634" s="2" t="s">
        <v>145</v>
      </c>
      <c r="B634" s="2" t="s">
        <v>79</v>
      </c>
      <c r="C634" s="2" t="s">
        <v>83</v>
      </c>
      <c r="D634" s="9" t="s">
        <v>77</v>
      </c>
      <c r="E634" s="2">
        <v>9</v>
      </c>
    </row>
    <row r="635" spans="1:5" x14ac:dyDescent="0.25">
      <c r="A635" s="2" t="s">
        <v>88</v>
      </c>
      <c r="B635" s="2" t="s">
        <v>79</v>
      </c>
      <c r="C635" s="2" t="s">
        <v>74</v>
      </c>
      <c r="D635" s="9" t="s">
        <v>77</v>
      </c>
      <c r="E635" s="2">
        <v>9</v>
      </c>
    </row>
    <row r="636" spans="1:5" x14ac:dyDescent="0.25">
      <c r="A636" s="2" t="s">
        <v>104</v>
      </c>
      <c r="B636" s="2" t="s">
        <v>85</v>
      </c>
      <c r="C636" s="2" t="s">
        <v>101</v>
      </c>
      <c r="D636" s="9" t="s">
        <v>77</v>
      </c>
      <c r="E636" s="2">
        <v>9</v>
      </c>
    </row>
    <row r="637" spans="1:5" x14ac:dyDescent="0.25">
      <c r="A637" s="2" t="s">
        <v>113</v>
      </c>
      <c r="B637" s="2" t="s">
        <v>74</v>
      </c>
      <c r="C637" s="2" t="s">
        <v>83</v>
      </c>
      <c r="D637" s="9" t="s">
        <v>77</v>
      </c>
      <c r="E637" s="2">
        <v>9</v>
      </c>
    </row>
    <row r="638" spans="1:5" x14ac:dyDescent="0.25">
      <c r="A638" s="2" t="s">
        <v>85</v>
      </c>
      <c r="B638" s="2" t="s">
        <v>74</v>
      </c>
      <c r="C638" s="2" t="s">
        <v>83</v>
      </c>
      <c r="D638" s="9" t="s">
        <v>77</v>
      </c>
      <c r="E638" s="2">
        <v>9</v>
      </c>
    </row>
    <row r="639" spans="1:5" x14ac:dyDescent="0.25">
      <c r="A639" s="2" t="s">
        <v>80</v>
      </c>
      <c r="B639" s="2" t="s">
        <v>74</v>
      </c>
      <c r="C639" s="2" t="s">
        <v>81</v>
      </c>
      <c r="D639" s="9" t="s">
        <v>77</v>
      </c>
      <c r="E639" s="2">
        <v>9</v>
      </c>
    </row>
    <row r="640" spans="1:5" x14ac:dyDescent="0.25">
      <c r="A640" s="2" t="s">
        <v>79</v>
      </c>
      <c r="B640" s="2" t="s">
        <v>83</v>
      </c>
      <c r="C640" s="2" t="s">
        <v>90</v>
      </c>
      <c r="D640" s="9" t="s">
        <v>77</v>
      </c>
      <c r="E640" s="2">
        <v>9</v>
      </c>
    </row>
    <row r="641" spans="1:5" x14ac:dyDescent="0.25">
      <c r="A641" s="2" t="s">
        <v>95</v>
      </c>
      <c r="B641" s="2" t="s">
        <v>85</v>
      </c>
      <c r="C641" s="2" t="s">
        <v>83</v>
      </c>
      <c r="D641" s="9" t="s">
        <v>66</v>
      </c>
      <c r="E641" s="2">
        <v>9</v>
      </c>
    </row>
    <row r="642" spans="1:5" x14ac:dyDescent="0.25">
      <c r="A642" s="2" t="s">
        <v>83</v>
      </c>
      <c r="B642" s="2" t="s">
        <v>86</v>
      </c>
      <c r="C642" s="2" t="s">
        <v>93</v>
      </c>
      <c r="D642" s="9" t="s">
        <v>66</v>
      </c>
      <c r="E642" s="2">
        <v>9</v>
      </c>
    </row>
    <row r="643" spans="1:5" x14ac:dyDescent="0.25">
      <c r="A643" s="2" t="s">
        <v>85</v>
      </c>
      <c r="B643" s="2" t="s">
        <v>95</v>
      </c>
      <c r="C643" s="2" t="s">
        <v>101</v>
      </c>
      <c r="D643" s="9" t="s">
        <v>66</v>
      </c>
      <c r="E643" s="2">
        <v>9</v>
      </c>
    </row>
    <row r="644" spans="1:5" x14ac:dyDescent="0.25">
      <c r="A644" s="2" t="s">
        <v>95</v>
      </c>
      <c r="B644" s="2" t="s">
        <v>83</v>
      </c>
      <c r="C644" s="2" t="s">
        <v>76</v>
      </c>
      <c r="D644" s="9" t="s">
        <v>66</v>
      </c>
      <c r="E644" s="2">
        <v>9</v>
      </c>
    </row>
    <row r="645" spans="1:5" x14ac:dyDescent="0.25">
      <c r="A645" s="2" t="s">
        <v>83</v>
      </c>
      <c r="B645" s="2" t="s">
        <v>86</v>
      </c>
      <c r="C645" s="2" t="s">
        <v>74</v>
      </c>
      <c r="D645" s="9" t="s">
        <v>66</v>
      </c>
      <c r="E645" s="2">
        <v>9</v>
      </c>
    </row>
    <row r="646" spans="1:5" x14ac:dyDescent="0.25">
      <c r="A646" s="2" t="s">
        <v>113</v>
      </c>
      <c r="B646" s="2" t="s">
        <v>96</v>
      </c>
      <c r="C646" s="2" t="s">
        <v>84</v>
      </c>
      <c r="D646" s="9" t="s">
        <v>66</v>
      </c>
      <c r="E646" s="2">
        <v>9</v>
      </c>
    </row>
    <row r="647" spans="1:5" x14ac:dyDescent="0.25">
      <c r="A647" s="2" t="s">
        <v>95</v>
      </c>
      <c r="B647" s="2" t="s">
        <v>85</v>
      </c>
      <c r="C647" s="2" t="s">
        <v>101</v>
      </c>
      <c r="D647" s="9" t="s">
        <v>66</v>
      </c>
      <c r="E647" s="2">
        <v>9</v>
      </c>
    </row>
    <row r="648" spans="1:5" x14ac:dyDescent="0.25">
      <c r="A648" s="2" t="s">
        <v>131</v>
      </c>
      <c r="B648" s="2" t="s">
        <v>85</v>
      </c>
      <c r="C648" s="2" t="s">
        <v>79</v>
      </c>
      <c r="D648" s="9" t="s">
        <v>77</v>
      </c>
      <c r="E648" s="2">
        <v>9</v>
      </c>
    </row>
    <row r="649" spans="1:5" x14ac:dyDescent="0.25">
      <c r="A649" s="2" t="s">
        <v>76</v>
      </c>
      <c r="B649" s="2" t="s">
        <v>74</v>
      </c>
      <c r="D649" s="9" t="s">
        <v>77</v>
      </c>
      <c r="E649" s="2">
        <v>9</v>
      </c>
    </row>
    <row r="650" spans="1:5" x14ac:dyDescent="0.25">
      <c r="A650" s="2" t="s">
        <v>85</v>
      </c>
      <c r="B650" s="2" t="s">
        <v>104</v>
      </c>
      <c r="C650" s="2" t="s">
        <v>79</v>
      </c>
      <c r="D650" s="9" t="s">
        <v>77</v>
      </c>
      <c r="E650" s="2">
        <v>9</v>
      </c>
    </row>
    <row r="651" spans="1:5" x14ac:dyDescent="0.25">
      <c r="A651" s="2" t="s">
        <v>82</v>
      </c>
      <c r="B651" s="2" t="s">
        <v>89</v>
      </c>
      <c r="C651" s="2" t="s">
        <v>104</v>
      </c>
      <c r="D651" s="9" t="s">
        <v>66</v>
      </c>
      <c r="E651" s="2">
        <v>9</v>
      </c>
    </row>
    <row r="652" spans="1:5" x14ac:dyDescent="0.25">
      <c r="A652" s="2" t="s">
        <v>81</v>
      </c>
      <c r="B652" s="2" t="s">
        <v>85</v>
      </c>
      <c r="C652" s="2" t="s">
        <v>104</v>
      </c>
      <c r="D652" s="9" t="s">
        <v>66</v>
      </c>
      <c r="E652" s="2">
        <v>9</v>
      </c>
    </row>
    <row r="653" spans="1:5" x14ac:dyDescent="0.25">
      <c r="A653" s="2" t="s">
        <v>101</v>
      </c>
      <c r="B653" s="2" t="s">
        <v>74</v>
      </c>
      <c r="C653" s="2" t="s">
        <v>83</v>
      </c>
      <c r="D653" s="9" t="s">
        <v>66</v>
      </c>
      <c r="E653" s="2">
        <v>9</v>
      </c>
    </row>
    <row r="654" spans="1:5" x14ac:dyDescent="0.25">
      <c r="A654" s="2" t="s">
        <v>76</v>
      </c>
      <c r="B654" s="2" t="s">
        <v>104</v>
      </c>
      <c r="C654" s="2" t="s">
        <v>81</v>
      </c>
      <c r="D654" s="9" t="s">
        <v>66</v>
      </c>
      <c r="E654" s="2">
        <v>9</v>
      </c>
    </row>
    <row r="655" spans="1:5" x14ac:dyDescent="0.25">
      <c r="A655" s="2" t="s">
        <v>74</v>
      </c>
      <c r="B655" s="2" t="s">
        <v>88</v>
      </c>
      <c r="C655" s="2" t="s">
        <v>83</v>
      </c>
      <c r="D655" s="9" t="s">
        <v>66</v>
      </c>
      <c r="E655" s="2">
        <v>9</v>
      </c>
    </row>
    <row r="656" spans="1:5" x14ac:dyDescent="0.25">
      <c r="A656" s="2" t="s">
        <v>74</v>
      </c>
      <c r="B656" s="2" t="s">
        <v>85</v>
      </c>
      <c r="C656" s="2" t="s">
        <v>79</v>
      </c>
      <c r="D656" s="9" t="s">
        <v>66</v>
      </c>
      <c r="E656" s="2">
        <v>9</v>
      </c>
    </row>
    <row r="657" spans="1:5" x14ac:dyDescent="0.25">
      <c r="A657" s="2" t="s">
        <v>79</v>
      </c>
      <c r="B657" s="2" t="s">
        <v>80</v>
      </c>
      <c r="C657" s="2" t="s">
        <v>81</v>
      </c>
      <c r="D657" s="9" t="s">
        <v>77</v>
      </c>
      <c r="E657" s="2">
        <v>9</v>
      </c>
    </row>
    <row r="658" spans="1:5" x14ac:dyDescent="0.25">
      <c r="A658" s="2" t="s">
        <v>79</v>
      </c>
      <c r="B658" s="2" t="s">
        <v>85</v>
      </c>
      <c r="C658" s="2" t="s">
        <v>101</v>
      </c>
      <c r="D658" s="9" t="s">
        <v>77</v>
      </c>
      <c r="E658" s="2">
        <v>9</v>
      </c>
    </row>
    <row r="659" spans="1:5" x14ac:dyDescent="0.25">
      <c r="A659" s="2" t="s">
        <v>85</v>
      </c>
      <c r="B659" s="2" t="s">
        <v>79</v>
      </c>
      <c r="C659" s="2" t="s">
        <v>74</v>
      </c>
      <c r="D659" s="9" t="s">
        <v>77</v>
      </c>
      <c r="E659" s="2">
        <v>9</v>
      </c>
    </row>
    <row r="660" spans="1:5" x14ac:dyDescent="0.25">
      <c r="A660" s="2" t="s">
        <v>99</v>
      </c>
      <c r="B660" s="2" t="s">
        <v>103</v>
      </c>
      <c r="C660" s="2" t="s">
        <v>101</v>
      </c>
      <c r="D660" s="9" t="s">
        <v>77</v>
      </c>
      <c r="E660" s="2">
        <v>9</v>
      </c>
    </row>
    <row r="661" spans="1:5" x14ac:dyDescent="0.25">
      <c r="A661" s="2" t="s">
        <v>80</v>
      </c>
      <c r="B661" s="2" t="s">
        <v>74</v>
      </c>
      <c r="C661" s="2" t="s">
        <v>101</v>
      </c>
      <c r="D661" s="9" t="s">
        <v>77</v>
      </c>
      <c r="E661" s="2">
        <v>9</v>
      </c>
    </row>
    <row r="662" spans="1:5" x14ac:dyDescent="0.25">
      <c r="A662" s="2" t="s">
        <v>89</v>
      </c>
      <c r="B662" s="2" t="s">
        <v>85</v>
      </c>
      <c r="C662" s="2" t="s">
        <v>101</v>
      </c>
      <c r="D662" s="9" t="s">
        <v>77</v>
      </c>
      <c r="E662" s="2">
        <v>9</v>
      </c>
    </row>
    <row r="663" spans="1:5" x14ac:dyDescent="0.25">
      <c r="A663" s="2" t="s">
        <v>80</v>
      </c>
      <c r="B663" s="2" t="s">
        <v>113</v>
      </c>
      <c r="C663" s="2" t="s">
        <v>74</v>
      </c>
      <c r="D663" s="9" t="s">
        <v>66</v>
      </c>
      <c r="E663" s="2">
        <v>9</v>
      </c>
    </row>
    <row r="664" spans="1:5" x14ac:dyDescent="0.25">
      <c r="A664" s="2" t="s">
        <v>79</v>
      </c>
      <c r="B664" s="2" t="s">
        <v>80</v>
      </c>
      <c r="C664" s="2" t="s">
        <v>83</v>
      </c>
      <c r="D664" s="9" t="s">
        <v>77</v>
      </c>
      <c r="E664" s="2">
        <v>9</v>
      </c>
    </row>
    <row r="665" spans="1:5" x14ac:dyDescent="0.25">
      <c r="A665" s="2" t="s">
        <v>79</v>
      </c>
      <c r="B665" s="2" t="s">
        <v>85</v>
      </c>
      <c r="C665" s="2" t="s">
        <v>90</v>
      </c>
      <c r="D665" s="9" t="s">
        <v>66</v>
      </c>
      <c r="E665" s="2">
        <v>9</v>
      </c>
    </row>
    <row r="666" spans="1:5" x14ac:dyDescent="0.25">
      <c r="A666" s="2" t="s">
        <v>90</v>
      </c>
      <c r="B666" s="2" t="s">
        <v>102</v>
      </c>
      <c r="C666" s="2" t="s">
        <v>79</v>
      </c>
      <c r="D666" s="9" t="s">
        <v>77</v>
      </c>
      <c r="E666" s="2">
        <v>9</v>
      </c>
    </row>
    <row r="667" spans="1:5" x14ac:dyDescent="0.25">
      <c r="A667" s="2" t="s">
        <v>113</v>
      </c>
      <c r="B667" s="2" t="s">
        <v>79</v>
      </c>
      <c r="C667" s="2" t="s">
        <v>74</v>
      </c>
      <c r="D667" s="9" t="s">
        <v>66</v>
      </c>
      <c r="E667" s="2">
        <v>9</v>
      </c>
    </row>
    <row r="668" spans="1:5" x14ac:dyDescent="0.25">
      <c r="A668" s="2" t="s">
        <v>95</v>
      </c>
      <c r="B668" s="2" t="s">
        <v>85</v>
      </c>
      <c r="C668" s="2" t="s">
        <v>101</v>
      </c>
      <c r="D668" s="9" t="s">
        <v>66</v>
      </c>
      <c r="E668" s="2">
        <v>9</v>
      </c>
    </row>
    <row r="669" spans="1:5" x14ac:dyDescent="0.25">
      <c r="A669" s="2" t="s">
        <v>101</v>
      </c>
      <c r="B669" s="2" t="s">
        <v>85</v>
      </c>
      <c r="C669" s="2" t="s">
        <v>83</v>
      </c>
      <c r="D669" s="9" t="s">
        <v>77</v>
      </c>
      <c r="E669" s="2">
        <v>9</v>
      </c>
    </row>
    <row r="670" spans="1:5" x14ac:dyDescent="0.25">
      <c r="A670" s="2" t="s">
        <v>85</v>
      </c>
      <c r="B670" s="2" t="s">
        <v>95</v>
      </c>
      <c r="C670" s="2" t="s">
        <v>83</v>
      </c>
      <c r="D670" s="9" t="s">
        <v>77</v>
      </c>
      <c r="E670" s="2">
        <v>9</v>
      </c>
    </row>
    <row r="671" spans="1:5" x14ac:dyDescent="0.25">
      <c r="A671" s="2" t="s">
        <v>110</v>
      </c>
      <c r="B671" s="2" t="s">
        <v>113</v>
      </c>
      <c r="C671" s="2" t="s">
        <v>74</v>
      </c>
      <c r="D671" s="9" t="s">
        <v>66</v>
      </c>
      <c r="E671" s="2">
        <v>9</v>
      </c>
    </row>
    <row r="672" spans="1:5" x14ac:dyDescent="0.25">
      <c r="A672" s="2" t="s">
        <v>131</v>
      </c>
      <c r="B672" s="2" t="s">
        <v>85</v>
      </c>
      <c r="C672" s="2" t="s">
        <v>84</v>
      </c>
      <c r="D672" s="9" t="s">
        <v>77</v>
      </c>
      <c r="E672" s="2">
        <v>9</v>
      </c>
    </row>
    <row r="673" spans="1:5" x14ac:dyDescent="0.25">
      <c r="A673" s="2" t="s">
        <v>156</v>
      </c>
      <c r="B673" s="2" t="s">
        <v>85</v>
      </c>
      <c r="C673" s="2" t="s">
        <v>113</v>
      </c>
      <c r="D673" s="9" t="s">
        <v>77</v>
      </c>
      <c r="E673" s="2">
        <v>9</v>
      </c>
    </row>
    <row r="674" spans="1:5" x14ac:dyDescent="0.25">
      <c r="A674" s="2" t="s">
        <v>85</v>
      </c>
      <c r="B674" s="2" t="s">
        <v>103</v>
      </c>
      <c r="C674" s="2" t="s">
        <v>101</v>
      </c>
      <c r="D674" s="9" t="s">
        <v>77</v>
      </c>
      <c r="E674" s="2">
        <v>9</v>
      </c>
    </row>
    <row r="675" spans="1:5" x14ac:dyDescent="0.25">
      <c r="A675" s="2" t="s">
        <v>101</v>
      </c>
      <c r="B675" s="2" t="s">
        <v>85</v>
      </c>
      <c r="C675" s="2" t="s">
        <v>95</v>
      </c>
      <c r="D675" s="9" t="s">
        <v>66</v>
      </c>
      <c r="E675" s="2">
        <v>9</v>
      </c>
    </row>
    <row r="676" spans="1:5" x14ac:dyDescent="0.25">
      <c r="A676" s="2" t="s">
        <v>104</v>
      </c>
      <c r="B676" s="2" t="s">
        <v>82</v>
      </c>
      <c r="C676" s="2" t="s">
        <v>83</v>
      </c>
      <c r="D676" s="9" t="s">
        <v>77</v>
      </c>
      <c r="E676" s="2">
        <v>9</v>
      </c>
    </row>
    <row r="677" spans="1:5" x14ac:dyDescent="0.25">
      <c r="A677" s="2" t="s">
        <v>96</v>
      </c>
      <c r="B677" s="2" t="s">
        <v>85</v>
      </c>
      <c r="C677" s="2" t="s">
        <v>83</v>
      </c>
      <c r="D677" s="9" t="s">
        <v>77</v>
      </c>
      <c r="E677" s="2">
        <v>9</v>
      </c>
    </row>
    <row r="678" spans="1:5" x14ac:dyDescent="0.25">
      <c r="A678" s="2" t="s">
        <v>74</v>
      </c>
      <c r="B678" s="2" t="s">
        <v>85</v>
      </c>
      <c r="C678" s="2" t="s">
        <v>88</v>
      </c>
      <c r="D678" s="9" t="s">
        <v>77</v>
      </c>
      <c r="E678" s="2">
        <v>9</v>
      </c>
    </row>
    <row r="679" spans="1:5" x14ac:dyDescent="0.25">
      <c r="A679" s="2" t="s">
        <v>118</v>
      </c>
      <c r="B679" s="2" t="s">
        <v>89</v>
      </c>
      <c r="C679" s="2" t="s">
        <v>101</v>
      </c>
      <c r="D679" s="9" t="s">
        <v>77</v>
      </c>
      <c r="E679" s="2">
        <v>9</v>
      </c>
    </row>
    <row r="680" spans="1:5" x14ac:dyDescent="0.25">
      <c r="A680" s="2" t="s">
        <v>101</v>
      </c>
      <c r="B680" s="2" t="s">
        <v>104</v>
      </c>
      <c r="C680" s="2" t="s">
        <v>83</v>
      </c>
      <c r="D680" s="9" t="s">
        <v>66</v>
      </c>
      <c r="E680" s="2">
        <v>9</v>
      </c>
    </row>
    <row r="681" spans="1:5" x14ac:dyDescent="0.25">
      <c r="A681" s="2" t="s">
        <v>81</v>
      </c>
      <c r="B681" s="2" t="s">
        <v>85</v>
      </c>
      <c r="C681" s="2" t="s">
        <v>88</v>
      </c>
      <c r="D681" s="9" t="s">
        <v>66</v>
      </c>
      <c r="E681" s="2">
        <v>9</v>
      </c>
    </row>
    <row r="682" spans="1:5" x14ac:dyDescent="0.25">
      <c r="A682" s="2" t="s">
        <v>79</v>
      </c>
      <c r="B682" s="2" t="s">
        <v>85</v>
      </c>
      <c r="C682" s="2" t="s">
        <v>101</v>
      </c>
      <c r="D682" s="9" t="s">
        <v>77</v>
      </c>
      <c r="E682" s="2">
        <v>9</v>
      </c>
    </row>
    <row r="683" spans="1:5" x14ac:dyDescent="0.25">
      <c r="A683" s="2" t="s">
        <v>88</v>
      </c>
      <c r="B683" s="2" t="s">
        <v>83</v>
      </c>
      <c r="C683" s="2" t="s">
        <v>74</v>
      </c>
      <c r="D683" s="9" t="s">
        <v>77</v>
      </c>
      <c r="E683" s="2">
        <v>9</v>
      </c>
    </row>
    <row r="684" spans="1:5" x14ac:dyDescent="0.25">
      <c r="A684" s="2" t="s">
        <v>93</v>
      </c>
      <c r="B684" s="2" t="s">
        <v>79</v>
      </c>
      <c r="C684" s="2" t="s">
        <v>83</v>
      </c>
      <c r="D684" s="9" t="s">
        <v>66</v>
      </c>
      <c r="E684" s="2">
        <v>9</v>
      </c>
    </row>
    <row r="685" spans="1:5" x14ac:dyDescent="0.25">
      <c r="A685" s="2" t="s">
        <v>85</v>
      </c>
      <c r="B685" s="2" t="s">
        <v>81</v>
      </c>
      <c r="C685" s="2" t="s">
        <v>83</v>
      </c>
      <c r="D685" s="9" t="s">
        <v>77</v>
      </c>
      <c r="E685" s="2">
        <v>9</v>
      </c>
    </row>
    <row r="686" spans="1:5" x14ac:dyDescent="0.25">
      <c r="A686" s="2" t="s">
        <v>76</v>
      </c>
      <c r="B686" s="2" t="s">
        <v>101</v>
      </c>
      <c r="C686" s="2" t="s">
        <v>86</v>
      </c>
      <c r="D686" s="9" t="s">
        <v>66</v>
      </c>
      <c r="E686" s="2">
        <v>9</v>
      </c>
    </row>
    <row r="687" spans="1:5" x14ac:dyDescent="0.25">
      <c r="A687" s="2" t="s">
        <v>80</v>
      </c>
      <c r="B687" s="2" t="s">
        <v>85</v>
      </c>
      <c r="C687" s="2" t="s">
        <v>101</v>
      </c>
      <c r="D687" s="9" t="s">
        <v>66</v>
      </c>
      <c r="E687" s="2">
        <v>9</v>
      </c>
    </row>
    <row r="688" spans="1:5" x14ac:dyDescent="0.25">
      <c r="A688" s="2" t="s">
        <v>95</v>
      </c>
      <c r="B688" s="2" t="s">
        <v>88</v>
      </c>
      <c r="C688" s="2" t="s">
        <v>83</v>
      </c>
      <c r="D688" s="9" t="s">
        <v>66</v>
      </c>
      <c r="E688" s="2">
        <v>9</v>
      </c>
    </row>
    <row r="689" spans="1:5" x14ac:dyDescent="0.25">
      <c r="A689" s="2" t="s">
        <v>83</v>
      </c>
      <c r="B689" s="2" t="s">
        <v>89</v>
      </c>
      <c r="C689" s="2" t="s">
        <v>82</v>
      </c>
      <c r="D689" s="9" t="s">
        <v>66</v>
      </c>
      <c r="E689" s="2">
        <v>9</v>
      </c>
    </row>
    <row r="690" spans="1:5" x14ac:dyDescent="0.25">
      <c r="A690" s="2" t="s">
        <v>79</v>
      </c>
      <c r="B690" s="2" t="s">
        <v>85</v>
      </c>
      <c r="C690" s="2" t="s">
        <v>83</v>
      </c>
      <c r="D690" s="9" t="s">
        <v>66</v>
      </c>
      <c r="E690" s="2">
        <v>9</v>
      </c>
    </row>
    <row r="691" spans="1:5" x14ac:dyDescent="0.25">
      <c r="A691" s="2" t="s">
        <v>85</v>
      </c>
      <c r="B691" s="2" t="s">
        <v>89</v>
      </c>
      <c r="C691" s="2" t="s">
        <v>96</v>
      </c>
      <c r="D691" s="9" t="s">
        <v>66</v>
      </c>
      <c r="E691" s="2">
        <v>9</v>
      </c>
    </row>
    <row r="692" spans="1:5" x14ac:dyDescent="0.25">
      <c r="A692" s="2" t="s">
        <v>81</v>
      </c>
      <c r="B692" s="2" t="s">
        <v>80</v>
      </c>
      <c r="C692" s="2" t="s">
        <v>83</v>
      </c>
      <c r="D692" s="9" t="s">
        <v>77</v>
      </c>
      <c r="E692" s="2">
        <v>9</v>
      </c>
    </row>
    <row r="693" spans="1:5" x14ac:dyDescent="0.25">
      <c r="D693" s="9"/>
    </row>
    <row r="694" spans="1:5" x14ac:dyDescent="0.25">
      <c r="D694" s="9"/>
    </row>
    <row r="695" spans="1:5" x14ac:dyDescent="0.25">
      <c r="D695" s="9"/>
    </row>
    <row r="696" spans="1:5" x14ac:dyDescent="0.25">
      <c r="D696" s="9"/>
    </row>
    <row r="697" spans="1:5" x14ac:dyDescent="0.25">
      <c r="D697" s="9"/>
    </row>
    <row r="698" spans="1:5" x14ac:dyDescent="0.25">
      <c r="D698" s="9"/>
    </row>
    <row r="699" spans="1:5" x14ac:dyDescent="0.25">
      <c r="D699" s="9"/>
    </row>
    <row r="700" spans="1:5" x14ac:dyDescent="0.25">
      <c r="D700" s="9"/>
    </row>
    <row r="701" spans="1:5" x14ac:dyDescent="0.25">
      <c r="D701" s="9"/>
    </row>
    <row r="702" spans="1:5" x14ac:dyDescent="0.25">
      <c r="D702" s="9"/>
    </row>
    <row r="703" spans="1:5" x14ac:dyDescent="0.25">
      <c r="D703" s="9"/>
    </row>
    <row r="704" spans="1:5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Y345"/>
  <sheetViews>
    <sheetView tabSelected="1" workbookViewId="0">
      <selection activeCell="AB39" sqref="AB39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7.5703125" style="2" hidden="1" customWidth="1"/>
    <col min="8" max="8" width="12.42578125" style="2" hidden="1" customWidth="1"/>
    <col min="9" max="9" width="12.28515625" style="2" hidden="1" customWidth="1"/>
    <col min="10" max="10" width="7.5703125" style="2" hidden="1" customWidth="1"/>
    <col min="11" max="11" width="12.42578125" style="2" hidden="1" customWidth="1"/>
    <col min="12" max="12" width="12.28515625" style="2" hidden="1" customWidth="1"/>
    <col min="13" max="13" width="7.57031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  <col min="20" max="20" width="12.42578125" style="2" hidden="1" customWidth="1"/>
    <col min="21" max="21" width="12.28515625" style="2" hidden="1" customWidth="1"/>
    <col min="22" max="22" width="7.85546875" style="2" hidden="1" customWidth="1"/>
    <col min="23" max="23" width="12.42578125" style="2" hidden="1" customWidth="1"/>
    <col min="24" max="24" width="12.28515625" style="2" hidden="1" customWidth="1"/>
    <col min="25" max="25" width="7.85546875" style="2" hidden="1" customWidth="1"/>
  </cols>
  <sheetData>
    <row r="1" spans="1:25" x14ac:dyDescent="0.25">
      <c r="A1" s="10" t="s">
        <v>26</v>
      </c>
      <c r="B1" s="10" t="s">
        <v>133</v>
      </c>
      <c r="C1" s="10" t="s">
        <v>0</v>
      </c>
      <c r="D1" s="10" t="s">
        <v>68</v>
      </c>
      <c r="E1" s="10" t="s">
        <v>135</v>
      </c>
      <c r="F1" s="10" t="s">
        <v>136</v>
      </c>
      <c r="G1" s="10" t="s">
        <v>68</v>
      </c>
      <c r="H1" s="10" t="s">
        <v>134</v>
      </c>
      <c r="I1" s="10" t="s">
        <v>137</v>
      </c>
      <c r="J1" s="10" t="s">
        <v>68</v>
      </c>
      <c r="K1" s="10" t="s">
        <v>138</v>
      </c>
      <c r="L1" s="10" t="s">
        <v>139</v>
      </c>
      <c r="M1" s="10" t="s">
        <v>68</v>
      </c>
      <c r="N1" s="10" t="s">
        <v>140</v>
      </c>
      <c r="O1" s="10" t="s">
        <v>141</v>
      </c>
      <c r="P1" s="11" t="s">
        <v>68</v>
      </c>
      <c r="Q1" s="10" t="s">
        <v>142</v>
      </c>
      <c r="R1" s="10" t="s">
        <v>143</v>
      </c>
      <c r="S1" s="11" t="s">
        <v>68</v>
      </c>
      <c r="T1" s="10" t="s">
        <v>157</v>
      </c>
      <c r="U1" s="10" t="s">
        <v>158</v>
      </c>
      <c r="V1" s="11" t="s">
        <v>68</v>
      </c>
      <c r="W1" s="10" t="s">
        <v>157</v>
      </c>
      <c r="X1" s="10" t="s">
        <v>158</v>
      </c>
      <c r="Y1" s="11" t="s">
        <v>68</v>
      </c>
    </row>
    <row r="2" spans="1:25" x14ac:dyDescent="0.25">
      <c r="A2" s="1" t="s">
        <v>69</v>
      </c>
      <c r="B2" s="8">
        <f>COUNTIF(History!A:C,A2)</f>
        <v>262</v>
      </c>
      <c r="C2" s="8">
        <f>COUNTIF(History!A:A,A2)</f>
        <v>92</v>
      </c>
      <c r="D2" s="2">
        <f>C2*100/B2</f>
        <v>35.114503816793892</v>
      </c>
      <c r="E2" s="8">
        <f>COUNTIF(History!A3:C102,A2)</f>
        <v>30</v>
      </c>
      <c r="F2" s="8">
        <f>COUNTIF(History!A3:A102,A2)</f>
        <v>11</v>
      </c>
      <c r="G2" s="2">
        <f>F2*100/E2</f>
        <v>36.666666666666664</v>
      </c>
      <c r="H2" s="2">
        <f>COUNTIF(History!A103:C202,A2)</f>
        <v>37</v>
      </c>
      <c r="I2" s="2">
        <f>COUNTIF(History!A103:A202,A2)</f>
        <v>11</v>
      </c>
      <c r="J2" s="2">
        <f>I2*100/H2</f>
        <v>29.72972972972973</v>
      </c>
      <c r="K2" s="2">
        <f>COUNTIF(History!A203:C302,A2)</f>
        <v>31</v>
      </c>
      <c r="L2" s="2">
        <f>COUNTIF(History!A203:A302,A2)</f>
        <v>7</v>
      </c>
      <c r="M2" s="2">
        <f>L2*100/K2</f>
        <v>22.580645161290324</v>
      </c>
      <c r="N2" s="2">
        <f>COUNTIF(History!A303:C402,A2)</f>
        <v>45</v>
      </c>
      <c r="O2" s="2">
        <f>COUNTIF(History!A303:A402,A2)</f>
        <v>18</v>
      </c>
      <c r="P2" s="2">
        <f>O2*100/N2</f>
        <v>40</v>
      </c>
      <c r="Q2" s="2">
        <f>COUNTIF(History!A403:C502,A2)</f>
        <v>39</v>
      </c>
      <c r="R2" s="2">
        <f>COUNTIF(History!A403:A502,A2)</f>
        <v>15</v>
      </c>
      <c r="S2" s="2">
        <f>R2*100/Q2</f>
        <v>38.46153846153846</v>
      </c>
      <c r="T2" s="2">
        <f>COUNTIF(History!A503:C602,A2)</f>
        <v>39</v>
      </c>
      <c r="U2" s="2">
        <f>COUNTIF(History!A503:A602,A2)</f>
        <v>17</v>
      </c>
      <c r="V2" s="2">
        <f>U2*100/T2</f>
        <v>43.589743589743591</v>
      </c>
      <c r="W2" s="2">
        <f>COUNTIF(History!A603:C702,A2)</f>
        <v>41</v>
      </c>
      <c r="X2" s="2">
        <f>COUNTIF(History!A603:A702,A2)</f>
        <v>13</v>
      </c>
      <c r="Y2" s="2">
        <f>X2*100/W2</f>
        <v>31.707317073170731</v>
      </c>
    </row>
    <row r="3" spans="1:25" x14ac:dyDescent="0.25">
      <c r="A3" s="1" t="s">
        <v>5</v>
      </c>
      <c r="B3" s="8">
        <f>COUNTIF(History!A:C,A3)</f>
        <v>251</v>
      </c>
      <c r="C3" s="8">
        <f>COUNTIF(History!A:A,A3)</f>
        <v>57</v>
      </c>
      <c r="D3" s="2">
        <f>C3*100/B3</f>
        <v>22.709163346613547</v>
      </c>
      <c r="E3" s="8">
        <f>COUNTIF(History!A4:C103,A3)</f>
        <v>38</v>
      </c>
      <c r="F3" s="8">
        <f>COUNTIF(History!A4:A103,A3)</f>
        <v>12</v>
      </c>
      <c r="G3" s="2">
        <f>F3*100/E3</f>
        <v>31.578947368421051</v>
      </c>
      <c r="H3" s="2">
        <f>COUNTIF(History!A104:C203,A3)</f>
        <v>39</v>
      </c>
      <c r="I3" s="2">
        <f>COUNTIF(History!A104:A203,A3)</f>
        <v>8</v>
      </c>
      <c r="J3" s="2">
        <f>I3*100/H3</f>
        <v>20.512820512820515</v>
      </c>
      <c r="K3" s="2">
        <f>COUNTIF(History!A204:C303,A3)</f>
        <v>38</v>
      </c>
      <c r="L3" s="2">
        <f>COUNTIF(History!A204:A303,A3)</f>
        <v>8</v>
      </c>
      <c r="M3" s="2">
        <f>L3*100/K3</f>
        <v>21.05263157894737</v>
      </c>
      <c r="N3" s="2">
        <f>COUNTIF(History!A304:C403,A3)</f>
        <v>38</v>
      </c>
      <c r="O3" s="2">
        <f>COUNTIF(History!A304:A403,A3)</f>
        <v>8</v>
      </c>
      <c r="P3" s="2">
        <f>O3*100/N3</f>
        <v>21.05263157894737</v>
      </c>
      <c r="Q3" s="2">
        <f>COUNTIF(History!A404:C503,A3)</f>
        <v>31</v>
      </c>
      <c r="R3" s="2">
        <f>COUNTIF(History!A404:A503,A3)</f>
        <v>8</v>
      </c>
      <c r="S3" s="2">
        <f>R3*100/Q3</f>
        <v>25.806451612903224</v>
      </c>
      <c r="T3" s="2">
        <f>COUNTIF(History!A504:C603,A3)</f>
        <v>35</v>
      </c>
      <c r="U3" s="2">
        <f>COUNTIF(History!A504:A603,A3)</f>
        <v>7</v>
      </c>
      <c r="V3" s="2">
        <f>U3*100/T3</f>
        <v>20</v>
      </c>
      <c r="W3" s="2">
        <f>COUNTIF(History!A604:C703,A3)</f>
        <v>32</v>
      </c>
      <c r="X3" s="2">
        <f>COUNTIF(History!A604:A703,A3)</f>
        <v>6</v>
      </c>
      <c r="Y3" s="2">
        <f>X3*100/W3</f>
        <v>18.75</v>
      </c>
    </row>
    <row r="4" spans="1:25" x14ac:dyDescent="0.25">
      <c r="A4" s="1" t="s">
        <v>18</v>
      </c>
      <c r="B4" s="8">
        <f>COUNTIF(History!A:C,A4)</f>
        <v>214</v>
      </c>
      <c r="C4" s="8">
        <f>COUNTIF(History!A:A,A4)</f>
        <v>89</v>
      </c>
      <c r="D4" s="2">
        <f>C4*100/B4</f>
        <v>41.588785046728972</v>
      </c>
      <c r="E4" s="8">
        <f>COUNTIF(History!A2:C101,A4)</f>
        <v>34</v>
      </c>
      <c r="F4" s="8">
        <f>COUNTIF(History!A2:A101,A4)</f>
        <v>12</v>
      </c>
      <c r="G4" s="2">
        <f>F4*100/E4</f>
        <v>35.294117647058826</v>
      </c>
      <c r="H4" s="2">
        <f>COUNTIF(History!A102:C201,A4)</f>
        <v>21</v>
      </c>
      <c r="I4" s="2">
        <f>COUNTIF(History!A102:A201,A4)</f>
        <v>12</v>
      </c>
      <c r="J4" s="2">
        <f>I4*100/H4</f>
        <v>57.142857142857146</v>
      </c>
      <c r="K4" s="2">
        <f>COUNTIF(History!A202:C301,A4)</f>
        <v>28</v>
      </c>
      <c r="L4" s="2">
        <f>COUNTIF(History!A202:A301,A4)</f>
        <v>15</v>
      </c>
      <c r="M4" s="2">
        <f>L4*100/K4</f>
        <v>53.571428571428569</v>
      </c>
      <c r="N4" s="2">
        <f>COUNTIF(History!A305:C404,A4)</f>
        <v>35</v>
      </c>
      <c r="O4" s="2">
        <f>COUNTIF(History!A305:A404,A4)</f>
        <v>14</v>
      </c>
      <c r="P4" s="2">
        <f>O4*100/N4</f>
        <v>40</v>
      </c>
      <c r="Q4" s="2">
        <f>COUNTIF(History!A405:C504,A4)</f>
        <v>28</v>
      </c>
      <c r="R4" s="2">
        <f>COUNTIF(History!A405:A504,A4)</f>
        <v>12</v>
      </c>
      <c r="S4" s="2">
        <f>R4*100/Q4</f>
        <v>42.857142857142854</v>
      </c>
      <c r="T4" s="2">
        <f>COUNTIF(History!A505:C604,A4)</f>
        <v>39</v>
      </c>
      <c r="U4" s="2">
        <f>COUNTIF(History!A505:A604,A4)</f>
        <v>11</v>
      </c>
      <c r="V4" s="2">
        <f>U4*100/T4</f>
        <v>28.205128205128204</v>
      </c>
      <c r="W4" s="2">
        <f>COUNTIF(History!A605:C704,A4)</f>
        <v>28</v>
      </c>
      <c r="X4" s="2">
        <f>COUNTIF(History!A605:A704,A4)</f>
        <v>13</v>
      </c>
      <c r="Y4" s="2">
        <f>X4*100/W4</f>
        <v>46.428571428571431</v>
      </c>
    </row>
    <row r="5" spans="1:25" x14ac:dyDescent="0.25">
      <c r="A5" s="1" t="s">
        <v>4</v>
      </c>
      <c r="B5" s="8">
        <f>COUNTIF(History!A:C,A5)</f>
        <v>193</v>
      </c>
      <c r="C5" s="8">
        <f>COUNTIF(History!A:A,A5)</f>
        <v>55</v>
      </c>
      <c r="D5" s="2">
        <f>C5*100/B5</f>
        <v>28.497409326424872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COUNTIF(History!A306:C405,A5)</f>
        <v>28</v>
      </c>
      <c r="O5" s="2">
        <f>COUNTIF(History!A306:A405,A5)</f>
        <v>8</v>
      </c>
      <c r="P5" s="2">
        <f>O5*100/N5</f>
        <v>28.571428571428573</v>
      </c>
      <c r="Q5" s="2">
        <f>COUNTIF(History!A406:C505,A5)</f>
        <v>19</v>
      </c>
      <c r="R5" s="2">
        <f>COUNTIF(History!A406:A505,A5)</f>
        <v>7</v>
      </c>
      <c r="S5" s="2">
        <f>R5*100/Q5</f>
        <v>36.842105263157897</v>
      </c>
      <c r="T5" s="2">
        <f>COUNTIF(History!A506:C605,A5)</f>
        <v>41</v>
      </c>
      <c r="U5" s="2">
        <f>COUNTIF(History!A506:A605,A5)</f>
        <v>9</v>
      </c>
      <c r="V5" s="2">
        <f>U5*100/T5</f>
        <v>21.951219512195124</v>
      </c>
      <c r="W5" s="2">
        <f>COUNTIF(History!A606:C705,A5)</f>
        <v>23</v>
      </c>
      <c r="X5" s="2">
        <f>COUNTIF(History!A606:A705,A5)</f>
        <v>4</v>
      </c>
      <c r="Y5" s="2">
        <f>X5*100/W5</f>
        <v>17.391304347826086</v>
      </c>
    </row>
    <row r="6" spans="1:25" x14ac:dyDescent="0.25">
      <c r="A6" s="1" t="s">
        <v>22</v>
      </c>
      <c r="B6" s="8">
        <f>COUNTIF(History!A:C,A6)</f>
        <v>103</v>
      </c>
      <c r="C6" s="8">
        <f>COUNTIF(History!A:A,A6)</f>
        <v>23</v>
      </c>
      <c r="D6" s="2">
        <f>C6*100/B6</f>
        <v>22.33009708737864</v>
      </c>
      <c r="E6" s="8">
        <f>COUNTIF(History!A12:C111,A6)</f>
        <v>7</v>
      </c>
      <c r="F6" s="8">
        <f>COUNTIF(History!A12:A111,A6)</f>
        <v>0</v>
      </c>
      <c r="G6" s="2">
        <f>F6*100/E6</f>
        <v>0</v>
      </c>
      <c r="H6" s="2">
        <f>COUNTIF(History!A112:C211,A6)</f>
        <v>12</v>
      </c>
      <c r="I6" s="2">
        <f>COUNTIF(History!A112:A211,A6)</f>
        <v>3</v>
      </c>
      <c r="J6" s="2">
        <f>I6*100/H6</f>
        <v>25</v>
      </c>
      <c r="K6" s="2">
        <f>COUNTIF(History!A212:C311,A6)</f>
        <v>18</v>
      </c>
      <c r="L6" s="2">
        <f>COUNTIF(History!A212:A311,A6)</f>
        <v>7</v>
      </c>
      <c r="M6" s="2">
        <f>L6*100/K6</f>
        <v>38.888888888888886</v>
      </c>
      <c r="N6" s="2">
        <f>COUNTIF(History!A307:C406,A6)</f>
        <v>12</v>
      </c>
      <c r="O6" s="2">
        <f>COUNTIF(History!A307:A406,A6)</f>
        <v>5</v>
      </c>
      <c r="P6" s="2">
        <f>O6*100/N6</f>
        <v>41.666666666666664</v>
      </c>
      <c r="Q6" s="2">
        <f>COUNTIF(History!A407:C506,A6)</f>
        <v>23</v>
      </c>
      <c r="R6" s="2">
        <f>COUNTIF(History!A407:A506,A6)</f>
        <v>1</v>
      </c>
      <c r="S6" s="2">
        <f>R6*100/Q6</f>
        <v>4.3478260869565215</v>
      </c>
      <c r="T6" s="2">
        <f>COUNTIF(History!A507:C606,A6)</f>
        <v>15</v>
      </c>
      <c r="U6" s="2">
        <f>COUNTIF(History!A507:A606,A6)</f>
        <v>3</v>
      </c>
      <c r="V6" s="2">
        <f>U6*100/T6</f>
        <v>20</v>
      </c>
      <c r="W6" s="2">
        <f>COUNTIF(History!A607:C706,A6)</f>
        <v>17</v>
      </c>
      <c r="X6" s="2">
        <f>COUNTIF(History!A607:A706,A6)</f>
        <v>4</v>
      </c>
      <c r="Y6" s="2">
        <f>X6*100/W6</f>
        <v>23.529411764705884</v>
      </c>
    </row>
    <row r="7" spans="1:25" x14ac:dyDescent="0.25">
      <c r="A7" s="1" t="s">
        <v>32</v>
      </c>
      <c r="B7" s="8">
        <f>COUNTIF(History!A:C,A7)</f>
        <v>83</v>
      </c>
      <c r="C7" s="8">
        <f>COUNTIF(History!A:A,A7)</f>
        <v>21</v>
      </c>
      <c r="D7" s="2">
        <f>C7*100/B7</f>
        <v>25.301204819277107</v>
      </c>
      <c r="E7" s="8">
        <f>COUNTIF(History!A11:C110,A7)</f>
        <v>15</v>
      </c>
      <c r="F7" s="8">
        <f>COUNTIF(History!A11:A110,A7)</f>
        <v>5</v>
      </c>
      <c r="G7" s="2">
        <f>F7*100/E7</f>
        <v>33.333333333333336</v>
      </c>
      <c r="H7" s="2">
        <f>COUNTIF(History!A111:C210,A7)</f>
        <v>13</v>
      </c>
      <c r="I7" s="2">
        <f>COUNTIF(History!A111:A210,A7)</f>
        <v>2</v>
      </c>
      <c r="J7" s="2">
        <f>I7*100/H7</f>
        <v>15.384615384615385</v>
      </c>
      <c r="K7" s="2">
        <f>COUNTIF(History!A211:C310,A7)</f>
        <v>11</v>
      </c>
      <c r="L7" s="2">
        <f>COUNTIF(History!A211:A310,A7)</f>
        <v>3</v>
      </c>
      <c r="M7" s="2">
        <f>L7*100/K7</f>
        <v>27.272727272727273</v>
      </c>
      <c r="N7" s="2">
        <f>COUNTIF(History!A308:C407,A7)</f>
        <v>10</v>
      </c>
      <c r="O7" s="2">
        <f>COUNTIF(History!A308:A407,A7)</f>
        <v>3</v>
      </c>
      <c r="P7" s="2">
        <f>O7*100/N7</f>
        <v>30</v>
      </c>
      <c r="Q7" s="2">
        <f>COUNTIF(History!A408:C507,A7)</f>
        <v>17</v>
      </c>
      <c r="R7" s="2">
        <f>COUNTIF(History!A408:A507,A7)</f>
        <v>5</v>
      </c>
      <c r="S7" s="2">
        <f>R7*100/Q7</f>
        <v>29.411764705882351</v>
      </c>
      <c r="T7" s="2">
        <f>COUNTIF(History!A508:C607,A7)</f>
        <v>11</v>
      </c>
      <c r="U7" s="2">
        <f>COUNTIF(History!A508:A607,A7)</f>
        <v>2</v>
      </c>
      <c r="V7" s="2">
        <f>U7*100/T7</f>
        <v>18.181818181818183</v>
      </c>
      <c r="W7" s="2">
        <f>COUNTIF(History!A608:C707,A7)</f>
        <v>6</v>
      </c>
      <c r="X7" s="2">
        <f>COUNTIF(History!A608:A707,A7)</f>
        <v>1</v>
      </c>
      <c r="Y7" s="2">
        <f>X7*100/W7</f>
        <v>16.666666666666668</v>
      </c>
    </row>
    <row r="8" spans="1:25" x14ac:dyDescent="0.25">
      <c r="A8" s="1" t="s">
        <v>35</v>
      </c>
      <c r="B8" s="8">
        <f>COUNTIF(History!A:C,A8)</f>
        <v>79</v>
      </c>
      <c r="C8" s="8">
        <f>COUNTIF(History!A:A,A8)</f>
        <v>39</v>
      </c>
      <c r="D8" s="2">
        <f>C8*100/B8</f>
        <v>49.367088607594937</v>
      </c>
      <c r="E8" s="8">
        <f>COUNTIF(History!A6:C105,A8)</f>
        <v>9</v>
      </c>
      <c r="F8" s="8">
        <f>COUNTIF(History!A6:A105,A8)</f>
        <v>5</v>
      </c>
      <c r="G8" s="2">
        <f>F8*100/E8</f>
        <v>55.555555555555557</v>
      </c>
      <c r="H8" s="2">
        <f>COUNTIF(History!A106:C205,A8)</f>
        <v>9</v>
      </c>
      <c r="I8" s="2">
        <f>COUNTIF(History!A106:A205,A8)</f>
        <v>5</v>
      </c>
      <c r="J8" s="2">
        <f>I8*100/H8</f>
        <v>55.555555555555557</v>
      </c>
      <c r="K8" s="2">
        <f>COUNTIF(History!A206:C305,A8)</f>
        <v>16</v>
      </c>
      <c r="L8" s="2">
        <f>COUNTIF(History!A206:A305,A8)</f>
        <v>6</v>
      </c>
      <c r="M8" s="2">
        <f>L8*100/K8</f>
        <v>37.5</v>
      </c>
      <c r="N8" s="2">
        <f>COUNTIF(History!A309:C408,A8)</f>
        <v>8</v>
      </c>
      <c r="O8" s="2">
        <f>COUNTIF(History!A309:A408,A8)</f>
        <v>6</v>
      </c>
      <c r="P8" s="2">
        <f>O8*100/N8</f>
        <v>75</v>
      </c>
      <c r="Q8" s="2">
        <f>COUNTIF(History!A409:C508,A8)</f>
        <v>11</v>
      </c>
      <c r="R8" s="2">
        <f>COUNTIF(History!A409:A508,A8)</f>
        <v>8</v>
      </c>
      <c r="S8" s="2">
        <f>R8*100/Q8</f>
        <v>72.727272727272734</v>
      </c>
      <c r="T8" s="2">
        <f>COUNTIF(History!A509:C608,A8)</f>
        <v>12</v>
      </c>
      <c r="U8" s="2">
        <f>COUNTIF(History!A509:A608,A8)</f>
        <v>4</v>
      </c>
      <c r="V8" s="2">
        <f>U8*100/T8</f>
        <v>33.333333333333336</v>
      </c>
      <c r="W8" s="2">
        <f>COUNTIF(History!A609:C708,A8)</f>
        <v>13</v>
      </c>
      <c r="X8" s="2">
        <f>COUNTIF(History!A609:A708,A8)</f>
        <v>5</v>
      </c>
      <c r="Y8" s="2">
        <f>X8*100/W8</f>
        <v>38.46153846153846</v>
      </c>
    </row>
    <row r="9" spans="1:25" x14ac:dyDescent="0.25">
      <c r="A9" s="1" t="s">
        <v>114</v>
      </c>
      <c r="B9" s="8">
        <f>COUNTIF(History!A:C,A9)</f>
        <v>70</v>
      </c>
      <c r="C9" s="8">
        <f>COUNTIF(History!A:A,A9)</f>
        <v>32</v>
      </c>
      <c r="D9" s="2">
        <f>C9*100/B9</f>
        <v>45.714285714285715</v>
      </c>
      <c r="E9" s="8">
        <f>COUNTIF(History!A8:C107,A9)</f>
        <v>2</v>
      </c>
      <c r="F9" s="8">
        <f>COUNTIF(History!A8:A107,A9)</f>
        <v>2</v>
      </c>
      <c r="G9" s="2">
        <f>F9*100/E9</f>
        <v>100</v>
      </c>
      <c r="H9" s="2">
        <f>COUNTIF(History!A108:C207,A9)</f>
        <v>10</v>
      </c>
      <c r="I9" s="2">
        <f>COUNTIF(History!A108:A207,A9)</f>
        <v>4</v>
      </c>
      <c r="J9" s="2">
        <f>I9*100/H9</f>
        <v>40</v>
      </c>
      <c r="K9" s="2">
        <f>COUNTIF(History!A208:C307,A9)</f>
        <v>15</v>
      </c>
      <c r="L9" s="2">
        <f>COUNTIF(History!A208:A307,A9)</f>
        <v>6</v>
      </c>
      <c r="M9" s="2">
        <f>L9*100/K9</f>
        <v>40</v>
      </c>
      <c r="N9" s="2">
        <f>COUNTIF(History!A310:C409,A9)</f>
        <v>13</v>
      </c>
      <c r="O9" s="2">
        <f>COUNTIF(History!A310:A409,A9)</f>
        <v>6</v>
      </c>
      <c r="P9" s="2">
        <f>O9*100/N9</f>
        <v>46.153846153846153</v>
      </c>
      <c r="Q9" s="2">
        <f>COUNTIF(History!A410:C509,A9)</f>
        <v>12</v>
      </c>
      <c r="R9" s="2">
        <f>COUNTIF(History!A410:A509,A9)</f>
        <v>6</v>
      </c>
      <c r="S9" s="2">
        <f>R9*100/Q9</f>
        <v>50</v>
      </c>
      <c r="T9" s="2">
        <f>COUNTIF(History!A510:C609,A9)</f>
        <v>8</v>
      </c>
      <c r="U9" s="2">
        <f>COUNTIF(History!A510:A609,A9)</f>
        <v>3</v>
      </c>
      <c r="V9" s="2">
        <f>U9*100/T9</f>
        <v>37.5</v>
      </c>
      <c r="W9" s="2">
        <f>COUNTIF(History!A610:C709,A9)</f>
        <v>10</v>
      </c>
      <c r="X9" s="2">
        <f>COUNTIF(History!A610:A709,A9)</f>
        <v>5</v>
      </c>
      <c r="Y9" s="2">
        <f>X9*100/W9</f>
        <v>50</v>
      </c>
    </row>
    <row r="10" spans="1:25" x14ac:dyDescent="0.25">
      <c r="A10" s="1" t="s">
        <v>24</v>
      </c>
      <c r="B10" s="8">
        <f>COUNTIF(History!A:C,A10)</f>
        <v>67</v>
      </c>
      <c r="C10" s="8">
        <f>COUNTIF(History!A:A,A10)</f>
        <v>14</v>
      </c>
      <c r="D10" s="2">
        <f>C10*100/B10</f>
        <v>20.895522388059703</v>
      </c>
      <c r="E10" s="8">
        <f>COUNTIF(History!A14:C113,A10)</f>
        <v>12</v>
      </c>
      <c r="F10" s="8">
        <f>COUNTIF(History!A14:A113,A10)</f>
        <v>3</v>
      </c>
      <c r="G10" s="2">
        <f>F10*100/E10</f>
        <v>25</v>
      </c>
      <c r="H10" s="2">
        <f>COUNTIF(History!A114:C213,A10)</f>
        <v>12</v>
      </c>
      <c r="I10" s="2">
        <f>COUNTIF(History!A114:A213,A10)</f>
        <v>3</v>
      </c>
      <c r="J10" s="2">
        <f>I10*100/H10</f>
        <v>25</v>
      </c>
      <c r="K10" s="2">
        <f>COUNTIF(History!A214:C313,A10)</f>
        <v>5</v>
      </c>
      <c r="L10" s="2">
        <f>COUNTIF(History!A214:A313,A10)</f>
        <v>1</v>
      </c>
      <c r="M10" s="2">
        <f>L10*100/K10</f>
        <v>20</v>
      </c>
      <c r="N10" s="2">
        <f>COUNTIF(History!A311:C410,A10)</f>
        <v>11</v>
      </c>
      <c r="O10" s="2">
        <f>COUNTIF(History!A311:A410,A10)</f>
        <v>4</v>
      </c>
      <c r="P10" s="2">
        <f>O10*100/N10</f>
        <v>36.363636363636367</v>
      </c>
      <c r="Q10" s="2">
        <f>COUNTIF(History!A411:C510,A10)</f>
        <v>13</v>
      </c>
      <c r="R10" s="2">
        <f>COUNTIF(History!A411:A510,A10)</f>
        <v>1</v>
      </c>
      <c r="S10" s="2">
        <f>R10*100/Q10</f>
        <v>7.6923076923076925</v>
      </c>
      <c r="T10" s="2">
        <f>COUNTIF(History!A511:C610,A10)</f>
        <v>6</v>
      </c>
      <c r="U10" s="2">
        <f>COUNTIF(History!A511:A610,A10)</f>
        <v>1</v>
      </c>
      <c r="V10" s="2">
        <f>U10*100/T10</f>
        <v>16.666666666666668</v>
      </c>
      <c r="W10" s="2">
        <f>COUNTIF(History!A611:C710,A10)</f>
        <v>6</v>
      </c>
      <c r="X10" s="2">
        <f>COUNTIF(History!A611:A710,A10)</f>
        <v>1</v>
      </c>
      <c r="Y10" s="2">
        <f>X10*100/W10</f>
        <v>16.666666666666668</v>
      </c>
    </row>
    <row r="11" spans="1:25" x14ac:dyDescent="0.25">
      <c r="A11" s="1" t="s">
        <v>14</v>
      </c>
      <c r="B11" s="8">
        <f>COUNTIF(History!A:C,A11)</f>
        <v>64</v>
      </c>
      <c r="C11" s="8">
        <f>COUNTIF(History!A:A,A11)</f>
        <v>33</v>
      </c>
      <c r="D11" s="2">
        <f>C11*100/B11</f>
        <v>51.5625</v>
      </c>
      <c r="E11" s="8">
        <f>COUNTIF(History!A7:C106,A11)</f>
        <v>4</v>
      </c>
      <c r="F11" s="8">
        <f>COUNTIF(History!A7:A106,A11)</f>
        <v>2</v>
      </c>
      <c r="G11" s="2">
        <f>F11*100/E11</f>
        <v>50</v>
      </c>
      <c r="H11" s="2">
        <f>COUNTIF(History!A107:C206,A11)</f>
        <v>8</v>
      </c>
      <c r="I11" s="2">
        <f>COUNTIF(History!A107:A206,A11)</f>
        <v>7</v>
      </c>
      <c r="J11" s="2">
        <f>I11*100/H11</f>
        <v>87.5</v>
      </c>
      <c r="K11" s="2">
        <f>COUNTIF(History!A207:C306,A11)</f>
        <v>10</v>
      </c>
      <c r="L11" s="2">
        <f>COUNTIF(History!A207:A306,A11)</f>
        <v>4</v>
      </c>
      <c r="M11" s="2">
        <f>L11*100/K11</f>
        <v>40</v>
      </c>
      <c r="N11" s="2">
        <f>COUNTIF(History!A312:C411,A11)</f>
        <v>8</v>
      </c>
      <c r="O11" s="2">
        <f>COUNTIF(History!A312:A411,A11)</f>
        <v>1</v>
      </c>
      <c r="P11" s="2">
        <f>O11*100/N11</f>
        <v>12.5</v>
      </c>
      <c r="Q11" s="2">
        <f>COUNTIF(History!A412:C511,A11)</f>
        <v>7</v>
      </c>
      <c r="R11" s="2">
        <f>COUNTIF(History!A412:A511,A11)</f>
        <v>5</v>
      </c>
      <c r="S11" s="2">
        <f>R11*100/Q11</f>
        <v>71.428571428571431</v>
      </c>
      <c r="T11" s="2">
        <f>COUNTIF(History!A512:C611,A11)</f>
        <v>15</v>
      </c>
      <c r="U11" s="2">
        <f>COUNTIF(History!A512:A611,A11)</f>
        <v>9</v>
      </c>
      <c r="V11" s="2">
        <f>U11*100/T11</f>
        <v>60</v>
      </c>
      <c r="W11" s="2">
        <f>COUNTIF(History!A612:C711,A11)</f>
        <v>10</v>
      </c>
      <c r="X11" s="2">
        <f>COUNTIF(History!A612:A711,A11)</f>
        <v>4</v>
      </c>
      <c r="Y11" s="2">
        <f>X11*100/W11</f>
        <v>40</v>
      </c>
    </row>
    <row r="12" spans="1:25" x14ac:dyDescent="0.25">
      <c r="A12" s="1" t="s">
        <v>13</v>
      </c>
      <c r="B12" s="8">
        <f>COUNTIF(History!A:C,A12)</f>
        <v>60</v>
      </c>
      <c r="C12" s="8">
        <f>COUNTIF(History!A:A,A12)</f>
        <v>9</v>
      </c>
      <c r="D12" s="2">
        <f>C12*100/B12</f>
        <v>15</v>
      </c>
      <c r="E12" s="8">
        <f>COUNTIF(History!A18:C117,A12)</f>
        <v>19</v>
      </c>
      <c r="F12" s="8">
        <f>COUNTIF(History!A18:A117,A12)</f>
        <v>4</v>
      </c>
      <c r="G12" s="2">
        <f>F12*100/E12</f>
        <v>21.05263157894737</v>
      </c>
      <c r="H12" s="2">
        <f>COUNTIF(History!A118:C217,A12)</f>
        <v>12</v>
      </c>
      <c r="I12" s="2">
        <f>COUNTIF(History!A118:A217,A12)</f>
        <v>1</v>
      </c>
      <c r="J12" s="2">
        <f>I12*100/H12</f>
        <v>8.3333333333333339</v>
      </c>
      <c r="K12" s="2">
        <f>COUNTIF(History!A218:C317,A12)</f>
        <v>9</v>
      </c>
      <c r="L12" s="2">
        <f>COUNTIF(History!A218:A317,A12)</f>
        <v>2</v>
      </c>
      <c r="M12" s="2">
        <f>L12*100/K12</f>
        <v>22.222222222222221</v>
      </c>
      <c r="N12" s="2">
        <f>COUNTIF(History!A313:C412,A12)</f>
        <v>3</v>
      </c>
      <c r="O12" s="2">
        <f>COUNTIF(History!A313:A412,A12)</f>
        <v>0</v>
      </c>
      <c r="P12" s="2">
        <f>O12*100/N12</f>
        <v>0</v>
      </c>
      <c r="Q12" s="2">
        <f>COUNTIF(History!A413:C512,A12)</f>
        <v>6</v>
      </c>
      <c r="R12" s="2">
        <f>COUNTIF(History!A413:A512,A12)</f>
        <v>0</v>
      </c>
      <c r="S12" s="2">
        <f>R12*100/Q12</f>
        <v>0</v>
      </c>
      <c r="T12" s="2">
        <f>COUNTIF(History!A513:C612,A12)</f>
        <v>2</v>
      </c>
      <c r="U12" s="2">
        <f>COUNTIF(History!A513:A612,A12)</f>
        <v>0</v>
      </c>
      <c r="V12" s="2">
        <f>U12*100/T12</f>
        <v>0</v>
      </c>
      <c r="W12" s="2">
        <f>COUNTIF(History!A613:C712,A12)</f>
        <v>5</v>
      </c>
      <c r="X12" s="2">
        <f>COUNTIF(History!A613:A712,A12)</f>
        <v>1</v>
      </c>
      <c r="Y12" s="2">
        <f>X12*100/W12</f>
        <v>20</v>
      </c>
    </row>
    <row r="13" spans="1:25" x14ac:dyDescent="0.25">
      <c r="A13" s="1" t="s">
        <v>15</v>
      </c>
      <c r="B13" s="8">
        <f>COUNTIF(History!A:C,A13)</f>
        <v>57</v>
      </c>
      <c r="C13" s="8">
        <f>COUNTIF(History!A:A,A13)</f>
        <v>31</v>
      </c>
      <c r="D13" s="2">
        <f>C13*100/B13</f>
        <v>54.385964912280699</v>
      </c>
      <c r="E13" s="8">
        <f>COUNTIF(History!A16:C115,A13)</f>
        <v>5</v>
      </c>
      <c r="F13" s="8">
        <f>COUNTIF(History!A16:A115,A13)</f>
        <v>3</v>
      </c>
      <c r="G13" s="2">
        <f>F13*100/E13</f>
        <v>60</v>
      </c>
      <c r="H13" s="2">
        <f>COUNTIF(History!A116:C215,A13)</f>
        <v>7</v>
      </c>
      <c r="I13" s="2">
        <f>COUNTIF(History!A116:A215,A13)</f>
        <v>2</v>
      </c>
      <c r="J13" s="2">
        <f>I13*100/H13</f>
        <v>28.571428571428573</v>
      </c>
      <c r="K13" s="2">
        <f>COUNTIF(History!A216:C315,A13)</f>
        <v>9</v>
      </c>
      <c r="L13" s="2">
        <f>COUNTIF(History!A216:A315,A13)</f>
        <v>4</v>
      </c>
      <c r="M13" s="2">
        <f>L13*100/K13</f>
        <v>44.444444444444443</v>
      </c>
      <c r="N13" s="2">
        <f>COUNTIF(History!A314:C413,A13)</f>
        <v>6</v>
      </c>
      <c r="O13" s="2">
        <f>COUNTIF(History!A314:A413,A13)</f>
        <v>1</v>
      </c>
      <c r="P13" s="2">
        <f>O13*100/N13</f>
        <v>16.666666666666668</v>
      </c>
      <c r="Q13" s="2">
        <f>COUNTIF(History!A414:C513,A13)</f>
        <v>14</v>
      </c>
      <c r="R13" s="2">
        <f>COUNTIF(History!A414:A513,A13)</f>
        <v>10</v>
      </c>
      <c r="S13" s="2">
        <f>R13*100/Q13</f>
        <v>71.428571428571431</v>
      </c>
      <c r="T13" s="2">
        <f>COUNTIF(History!A514:C613,A13)</f>
        <v>8</v>
      </c>
      <c r="U13" s="2">
        <f>COUNTIF(History!A514:A613,A13)</f>
        <v>6</v>
      </c>
      <c r="V13" s="2">
        <f>U13*100/T13</f>
        <v>75</v>
      </c>
      <c r="W13" s="2">
        <f>COUNTIF(History!A614:C713,A13)</f>
        <v>9</v>
      </c>
      <c r="X13" s="2">
        <f>COUNTIF(History!A614:A713,A13)</f>
        <v>5</v>
      </c>
      <c r="Y13" s="2">
        <f>X13*100/W13</f>
        <v>55.555555555555557</v>
      </c>
    </row>
    <row r="14" spans="1:25" x14ac:dyDescent="0.25">
      <c r="A14" s="1" t="s">
        <v>25</v>
      </c>
      <c r="B14" s="8">
        <f>COUNTIF(History!A:C,A14)</f>
        <v>57</v>
      </c>
      <c r="C14" s="8">
        <f>COUNTIF(History!A:A,A14)</f>
        <v>27</v>
      </c>
      <c r="D14" s="2">
        <f>C14*100/B14</f>
        <v>47.368421052631582</v>
      </c>
      <c r="E14" s="8">
        <f>COUNTIF(History!A9:C108,A14)</f>
        <v>9</v>
      </c>
      <c r="F14" s="8">
        <f>COUNTIF(History!A9:A108,A14)</f>
        <v>3</v>
      </c>
      <c r="G14" s="2">
        <f>F14*100/E14</f>
        <v>33.333333333333336</v>
      </c>
      <c r="H14" s="2">
        <f>COUNTIF(History!A109:C208,A14)</f>
        <v>13</v>
      </c>
      <c r="I14" s="2">
        <f>COUNTIF(History!A109:A208,A14)</f>
        <v>6</v>
      </c>
      <c r="J14" s="2">
        <f>I14*100/H14</f>
        <v>46.153846153846153</v>
      </c>
      <c r="K14" s="2">
        <f>COUNTIF(History!A209:C308,A14)</f>
        <v>6</v>
      </c>
      <c r="L14" s="2">
        <f>COUNTIF(History!A209:A308,A14)</f>
        <v>2</v>
      </c>
      <c r="M14" s="2">
        <f>L14*100/K14</f>
        <v>33.333333333333336</v>
      </c>
      <c r="N14" s="2">
        <f>COUNTIF(History!A315:C414,A14)</f>
        <v>10</v>
      </c>
      <c r="O14" s="2">
        <f>COUNTIF(History!A315:A414,A14)</f>
        <v>3</v>
      </c>
      <c r="P14" s="2">
        <f>O14*100/N14</f>
        <v>30</v>
      </c>
      <c r="Q14" s="2">
        <f>COUNTIF(History!A415:C514,A14)</f>
        <v>2</v>
      </c>
      <c r="R14" s="2">
        <f>COUNTIF(History!A415:A514,A14)</f>
        <v>2</v>
      </c>
      <c r="S14" s="2">
        <f>R14*100/Q14</f>
        <v>100</v>
      </c>
      <c r="T14" s="2">
        <f>COUNTIF(History!A515:C614,A14)</f>
        <v>8</v>
      </c>
      <c r="U14" s="2">
        <f>COUNTIF(History!A515:A614,A14)</f>
        <v>6</v>
      </c>
      <c r="V14" s="2">
        <f>U14*100/T14</f>
        <v>75</v>
      </c>
      <c r="W14" s="2">
        <f>COUNTIF(History!A615:C714,A14)</f>
        <v>7</v>
      </c>
      <c r="X14" s="2">
        <f>COUNTIF(History!A615:A714,A14)</f>
        <v>4</v>
      </c>
      <c r="Y14" s="2">
        <f>X14*100/W14</f>
        <v>57.142857142857146</v>
      </c>
    </row>
    <row r="15" spans="1:25" x14ac:dyDescent="0.25">
      <c r="A15" s="1" t="s">
        <v>51</v>
      </c>
      <c r="B15" s="8">
        <f>COUNTIF(History!A:C,A15)</f>
        <v>53</v>
      </c>
      <c r="C15" s="8">
        <f>COUNTIF(History!A:A,A15)</f>
        <v>18</v>
      </c>
      <c r="D15" s="2">
        <f>C15*100/B15</f>
        <v>33.962264150943398</v>
      </c>
      <c r="E15" s="8">
        <f>COUNTIF(History!A10:C109,A15)</f>
        <v>7</v>
      </c>
      <c r="F15" s="8">
        <f>COUNTIF(History!A10:A109,A15)</f>
        <v>4</v>
      </c>
      <c r="G15" s="2">
        <f>F15*100/E15</f>
        <v>57.142857142857146</v>
      </c>
      <c r="H15" s="2">
        <f>COUNTIF(History!A110:C209,A15)</f>
        <v>8</v>
      </c>
      <c r="I15" s="2">
        <f>COUNTIF(History!A110:A209,A15)</f>
        <v>5</v>
      </c>
      <c r="J15" s="2">
        <f>I15*100/H15</f>
        <v>62.5</v>
      </c>
      <c r="K15" s="2">
        <f>COUNTIF(History!A210:C309,A15)</f>
        <v>4</v>
      </c>
      <c r="L15" s="2">
        <f>COUNTIF(History!A210:A309,A15)</f>
        <v>1</v>
      </c>
      <c r="M15" s="2">
        <f>L15*100/K15</f>
        <v>25</v>
      </c>
      <c r="N15" s="2">
        <f>COUNTIF(History!A316:C415,A15)</f>
        <v>6</v>
      </c>
      <c r="O15" s="2">
        <f>COUNTIF(History!A316:A415,A15)</f>
        <v>3</v>
      </c>
      <c r="P15" s="2">
        <f>O15*100/N15</f>
        <v>50</v>
      </c>
      <c r="Q15" s="2">
        <f>COUNTIF(History!A416:C515,A15)</f>
        <v>8</v>
      </c>
      <c r="R15" s="2">
        <f>COUNTIF(History!A416:A515,A15)</f>
        <v>0</v>
      </c>
      <c r="S15" s="2">
        <f>R15*100/Q15</f>
        <v>0</v>
      </c>
      <c r="T15" s="2">
        <f>COUNTIF(History!A516:C615,A15)</f>
        <v>11</v>
      </c>
      <c r="U15" s="2">
        <f>COUNTIF(History!A516:A615,A15)</f>
        <v>2</v>
      </c>
      <c r="V15" s="2">
        <f>U15*100/T15</f>
        <v>18.181818181818183</v>
      </c>
      <c r="W15" s="2">
        <f>COUNTIF(History!A616:C715,A15)</f>
        <v>8</v>
      </c>
      <c r="X15" s="2">
        <f>COUNTIF(History!A616:A715,A15)</f>
        <v>3</v>
      </c>
      <c r="Y15" s="2">
        <f>X15*100/W15</f>
        <v>37.5</v>
      </c>
    </row>
    <row r="16" spans="1:25" x14ac:dyDescent="0.25">
      <c r="A16" s="1" t="s">
        <v>16</v>
      </c>
      <c r="B16" s="8">
        <f>COUNTIF(History!A:C,A16)</f>
        <v>52</v>
      </c>
      <c r="C16" s="8">
        <f>COUNTIF(History!A:A,A16)</f>
        <v>9</v>
      </c>
      <c r="D16" s="2">
        <f>C16*100/B16</f>
        <v>17.307692307692307</v>
      </c>
      <c r="E16" s="8">
        <f>COUNTIF(History!A20:C119,A16)</f>
        <v>7</v>
      </c>
      <c r="F16" s="8">
        <f>COUNTIF(History!A20:A119,A16)</f>
        <v>1</v>
      </c>
      <c r="G16" s="2">
        <f>F16*100/E16</f>
        <v>14.285714285714286</v>
      </c>
      <c r="H16" s="2">
        <f>COUNTIF(History!A120:C219,A16)</f>
        <v>7</v>
      </c>
      <c r="I16" s="2">
        <f>COUNTIF(History!A120:A219,A16)</f>
        <v>3</v>
      </c>
      <c r="J16" s="2">
        <f>I16*100/H16</f>
        <v>42.857142857142854</v>
      </c>
      <c r="K16" s="2">
        <f>COUNTIF(History!A220:C319,A16)</f>
        <v>5</v>
      </c>
      <c r="L16" s="2">
        <f>COUNTIF(History!A220:A319,A16)</f>
        <v>1</v>
      </c>
      <c r="M16" s="2">
        <f>L16*100/K16</f>
        <v>20</v>
      </c>
      <c r="N16" s="2">
        <f>COUNTIF(History!A317:C416,A16)</f>
        <v>10</v>
      </c>
      <c r="O16" s="2">
        <f>COUNTIF(History!A317:A416,A16)</f>
        <v>2</v>
      </c>
      <c r="P16" s="2">
        <f>O16*100/N16</f>
        <v>20</v>
      </c>
      <c r="Q16" s="2">
        <f>COUNTIF(History!A417:C516,A16)</f>
        <v>12</v>
      </c>
      <c r="R16" s="2">
        <f>COUNTIF(History!A417:A516,A16)</f>
        <v>1</v>
      </c>
      <c r="S16" s="2">
        <f>R16*100/Q16</f>
        <v>8.3333333333333339</v>
      </c>
      <c r="T16" s="2">
        <f>COUNTIF(History!A517:C616,A16)</f>
        <v>6</v>
      </c>
      <c r="U16" s="2">
        <f>COUNTIF(History!A517:A616,A16)</f>
        <v>0</v>
      </c>
      <c r="V16" s="2">
        <f>U16*100/T16</f>
        <v>0</v>
      </c>
      <c r="W16" s="2">
        <f>COUNTIF(History!A617:C716,A16)</f>
        <v>5</v>
      </c>
      <c r="X16" s="2">
        <f>COUNTIF(History!A617:A716,A16)</f>
        <v>1</v>
      </c>
      <c r="Y16" s="2">
        <f>X16*100/W16</f>
        <v>20</v>
      </c>
    </row>
    <row r="17" spans="1:25" x14ac:dyDescent="0.25">
      <c r="A17" s="1" t="s">
        <v>8</v>
      </c>
      <c r="B17" s="8">
        <f>COUNTIF(History!A:C,A17)</f>
        <v>44</v>
      </c>
      <c r="C17" s="8">
        <f>COUNTIF(History!A:A,A17)</f>
        <v>11</v>
      </c>
      <c r="D17" s="2">
        <f>C17*100/B17</f>
        <v>25</v>
      </c>
      <c r="E17" s="8">
        <f>COUNTIF(History!A19:C118,A17)</f>
        <v>6</v>
      </c>
      <c r="F17" s="8">
        <f>COUNTIF(History!A19:A118,A17)</f>
        <v>3</v>
      </c>
      <c r="G17" s="2">
        <f>F17*100/E17</f>
        <v>50</v>
      </c>
      <c r="H17" s="2">
        <f>COUNTIF(History!A119:C218,A17)</f>
        <v>4</v>
      </c>
      <c r="I17" s="2">
        <f>COUNTIF(History!A119:A218,A17)</f>
        <v>1</v>
      </c>
      <c r="J17" s="2">
        <f>I17*100/H17</f>
        <v>25</v>
      </c>
      <c r="K17" s="2">
        <f>COUNTIF(History!A219:C318,A17)</f>
        <v>3</v>
      </c>
      <c r="L17" s="2">
        <f>COUNTIF(History!A219:A318,A17)</f>
        <v>2</v>
      </c>
      <c r="M17" s="2">
        <f>L17*100/K17</f>
        <v>66.666666666666671</v>
      </c>
      <c r="N17" s="2">
        <f>COUNTIF(History!A318:C417,A17)</f>
        <v>7</v>
      </c>
      <c r="O17" s="2">
        <f>COUNTIF(History!A318:A417,A17)</f>
        <v>0</v>
      </c>
      <c r="P17" s="2">
        <f>O17*100/N17</f>
        <v>0</v>
      </c>
      <c r="Q17" s="2">
        <f>COUNTIF(History!A418:C517,A17)</f>
        <v>9</v>
      </c>
      <c r="R17" s="2">
        <f>COUNTIF(History!A418:A517,A17)</f>
        <v>1</v>
      </c>
      <c r="S17" s="2">
        <f>R17*100/Q17</f>
        <v>11.111111111111111</v>
      </c>
      <c r="T17" s="2">
        <f>COUNTIF(History!A518:C617,A17)</f>
        <v>8</v>
      </c>
      <c r="U17" s="2">
        <f>COUNTIF(History!A518:A617,A17)</f>
        <v>2</v>
      </c>
      <c r="V17" s="2">
        <f>U17*100/T17</f>
        <v>25</v>
      </c>
      <c r="W17" s="2">
        <f>COUNTIF(History!A618:C717,A17)</f>
        <v>5</v>
      </c>
      <c r="X17" s="2">
        <f>COUNTIF(History!A618:A717,A17)</f>
        <v>1</v>
      </c>
      <c r="Y17" s="2">
        <f>X17*100/W17</f>
        <v>20</v>
      </c>
    </row>
    <row r="18" spans="1:25" x14ac:dyDescent="0.25">
      <c r="A18" s="1" t="s">
        <v>31</v>
      </c>
      <c r="B18" s="8">
        <f>COUNTIF(History!A:C,A18)</f>
        <v>40</v>
      </c>
      <c r="C18" s="8">
        <f>COUNTIF(History!A:A,A18)</f>
        <v>18</v>
      </c>
      <c r="D18" s="2">
        <f>C18*100/B18</f>
        <v>45</v>
      </c>
      <c r="E18" s="8">
        <f>COUNTIF(History!A13:C112,A18)</f>
        <v>8</v>
      </c>
      <c r="F18" s="8">
        <f>COUNTIF(History!A13:A112,A18)</f>
        <v>2</v>
      </c>
      <c r="G18" s="2">
        <f>F18*100/E18</f>
        <v>25</v>
      </c>
      <c r="H18" s="2">
        <f>COUNTIF(History!A113:C212,A18)</f>
        <v>7</v>
      </c>
      <c r="I18" s="2">
        <f>COUNTIF(History!A113:A212,A18)</f>
        <v>3</v>
      </c>
      <c r="J18" s="2">
        <f>I18*100/H18</f>
        <v>42.857142857142854</v>
      </c>
      <c r="K18" s="2">
        <f>COUNTIF(History!A213:C312,A18)</f>
        <v>10</v>
      </c>
      <c r="L18" s="2">
        <f>COUNTIF(History!A213:A312,A18)</f>
        <v>4</v>
      </c>
      <c r="M18" s="2">
        <f>L18*100/K18</f>
        <v>40</v>
      </c>
      <c r="N18" s="2">
        <f>COUNTIF(History!A319:C418,A18)</f>
        <v>4</v>
      </c>
      <c r="O18" s="2">
        <f>COUNTIF(History!A319:A418,A18)</f>
        <v>4</v>
      </c>
      <c r="P18" s="2">
        <f>O18*100/N18</f>
        <v>100</v>
      </c>
      <c r="Q18" s="2">
        <f>COUNTIF(History!A419:C518,A18)</f>
        <v>5</v>
      </c>
      <c r="R18" s="2">
        <f>COUNTIF(History!A419:A518,A18)</f>
        <v>2</v>
      </c>
      <c r="S18" s="2">
        <f>R18*100/Q18</f>
        <v>40</v>
      </c>
      <c r="T18" s="2">
        <f>COUNTIF(History!A519:C618,A18)</f>
        <v>4</v>
      </c>
      <c r="U18" s="2">
        <f>COUNTIF(History!A519:A618,A18)</f>
        <v>2</v>
      </c>
      <c r="V18" s="2">
        <f>U18*100/T18</f>
        <v>50</v>
      </c>
      <c r="W18" s="2">
        <f>COUNTIF(History!A619:C718,A18)</f>
        <v>2</v>
      </c>
      <c r="X18" s="2">
        <f>COUNTIF(History!A619:A718,A18)</f>
        <v>1</v>
      </c>
      <c r="Y18" s="2">
        <f>X18*100/W18</f>
        <v>50</v>
      </c>
    </row>
    <row r="19" spans="1:25" x14ac:dyDescent="0.25">
      <c r="A19" s="1" t="s">
        <v>70</v>
      </c>
      <c r="B19" s="8">
        <f>COUNTIF(History!A:C,A19)</f>
        <v>36</v>
      </c>
      <c r="C19" s="8">
        <f>COUNTIF(History!A:A,A19)</f>
        <v>4</v>
      </c>
      <c r="D19" s="2">
        <f>C19*100/B19</f>
        <v>11.111111111111111</v>
      </c>
      <c r="E19" s="8">
        <f>COUNTIF(History!A21:C120,A19)</f>
        <v>9</v>
      </c>
      <c r="F19" s="8">
        <f>COUNTIF(History!A21:A120,A19)</f>
        <v>1</v>
      </c>
      <c r="G19" s="2">
        <f>F19*100/E19</f>
        <v>11.111111111111111</v>
      </c>
      <c r="H19" s="2">
        <f>COUNTIF(History!A121:C220,A19)</f>
        <v>5</v>
      </c>
      <c r="I19" s="2">
        <f>COUNTIF(History!A121:A220,A19)</f>
        <v>2</v>
      </c>
      <c r="J19" s="2">
        <f>I19*100/H19</f>
        <v>40</v>
      </c>
      <c r="K19" s="2">
        <f>COUNTIF(History!A221:C320,A19)</f>
        <v>5</v>
      </c>
      <c r="L19" s="2">
        <f>COUNTIF(History!A221:A320,A19)</f>
        <v>0</v>
      </c>
      <c r="M19" s="2">
        <f>L19*100/K19</f>
        <v>0</v>
      </c>
      <c r="N19" s="2">
        <f>COUNTIF(History!A320:C419,A19)</f>
        <v>4</v>
      </c>
      <c r="O19" s="2">
        <f>COUNTIF(History!A320:A419,A19)</f>
        <v>0</v>
      </c>
      <c r="P19" s="2">
        <f>O19*100/N19</f>
        <v>0</v>
      </c>
      <c r="Q19" s="2">
        <f>COUNTIF(History!A420:C519,A19)</f>
        <v>3</v>
      </c>
      <c r="R19" s="2">
        <f>COUNTIF(History!A420:A519,A19)</f>
        <v>0</v>
      </c>
      <c r="S19" s="2">
        <f>R19*100/Q19</f>
        <v>0</v>
      </c>
      <c r="T19" s="2">
        <f>COUNTIF(History!A520:C619,A19)</f>
        <v>3</v>
      </c>
      <c r="U19" s="2">
        <f>COUNTIF(History!A520:A619,A19)</f>
        <v>0</v>
      </c>
      <c r="V19" s="2">
        <f>U19*100/T19</f>
        <v>0</v>
      </c>
      <c r="W19" s="2">
        <f>COUNTIF(History!A620:C719,A19)</f>
        <v>3</v>
      </c>
      <c r="X19" s="2">
        <f>COUNTIF(History!A620:A719,A19)</f>
        <v>0</v>
      </c>
      <c r="Y19" s="2">
        <f>X19*100/W19</f>
        <v>0</v>
      </c>
    </row>
    <row r="20" spans="1:25" x14ac:dyDescent="0.25">
      <c r="A20" s="1" t="s">
        <v>38</v>
      </c>
      <c r="B20" s="8">
        <f>COUNTIF(History!A:C,A20)</f>
        <v>30</v>
      </c>
      <c r="C20" s="8">
        <f>COUNTIF(History!A:A,A20)</f>
        <v>13</v>
      </c>
      <c r="D20" s="2">
        <f>C20*100/B20</f>
        <v>43.333333333333336</v>
      </c>
      <c r="E20" s="8">
        <f>COUNTIF(History!A15:C114,A20)</f>
        <v>3</v>
      </c>
      <c r="F20" s="8">
        <f>COUNTIF(History!A15:A114,A20)</f>
        <v>1</v>
      </c>
      <c r="G20" s="2">
        <f>F20*100/E20</f>
        <v>33.333333333333336</v>
      </c>
      <c r="H20" s="2">
        <f>COUNTIF(History!A115:C214,A20)</f>
        <v>8</v>
      </c>
      <c r="I20" s="2">
        <f>COUNTIF(History!A115:A214,A20)</f>
        <v>5</v>
      </c>
      <c r="J20" s="2">
        <f>I20*100/H20</f>
        <v>62.5</v>
      </c>
      <c r="K20" s="2">
        <f>COUNTIF(History!A215:C314,A20)</f>
        <v>4</v>
      </c>
      <c r="L20" s="2">
        <f>COUNTIF(History!A215:A314,A20)</f>
        <v>2</v>
      </c>
      <c r="M20" s="2">
        <f>L20*100/K20</f>
        <v>50</v>
      </c>
      <c r="N20" s="2">
        <f>COUNTIF(History!A321:C420,A20)</f>
        <v>8</v>
      </c>
      <c r="O20" s="2">
        <f>COUNTIF(History!A321:A420,A20)</f>
        <v>4</v>
      </c>
      <c r="P20" s="2">
        <f>O20*100/N20</f>
        <v>50</v>
      </c>
      <c r="Q20" s="2">
        <f>COUNTIF(History!A421:C520,A20)</f>
        <v>2</v>
      </c>
      <c r="R20" s="2">
        <f>COUNTIF(History!A421:A520,A20)</f>
        <v>0</v>
      </c>
      <c r="S20" s="2">
        <f>R20*100/Q20</f>
        <v>0</v>
      </c>
      <c r="T20" s="2">
        <f>COUNTIF(History!A521:C620,A20)</f>
        <v>1</v>
      </c>
      <c r="U20" s="2">
        <f>COUNTIF(History!A521:A620,A20)</f>
        <v>0</v>
      </c>
      <c r="V20" s="2">
        <f>U20*100/T20</f>
        <v>0</v>
      </c>
      <c r="W20" s="2">
        <f>COUNTIF(History!A621:C720,A20)</f>
        <v>2</v>
      </c>
      <c r="X20" s="2">
        <f>COUNTIF(History!A621:A720,A20)</f>
        <v>0</v>
      </c>
      <c r="Y20" s="2">
        <f>X20*100/W20</f>
        <v>0</v>
      </c>
    </row>
    <row r="21" spans="1:25" x14ac:dyDescent="0.25">
      <c r="A21" s="1" t="s">
        <v>46</v>
      </c>
      <c r="B21" s="8">
        <f>COUNTIF(History!A:C,A21)</f>
        <v>25</v>
      </c>
      <c r="C21" s="8">
        <f>COUNTIF(History!A:A,A21)</f>
        <v>6</v>
      </c>
      <c r="D21" s="2">
        <f>C21*100/B21</f>
        <v>24</v>
      </c>
      <c r="E21" s="8">
        <f>COUNTIF(History!A24:C123,A21)</f>
        <v>4</v>
      </c>
      <c r="F21" s="8">
        <f>COUNTIF(History!A24:A123,A21)</f>
        <v>0</v>
      </c>
      <c r="G21" s="2">
        <f>F21*100/E21</f>
        <v>0</v>
      </c>
      <c r="H21" s="2">
        <f>COUNTIF(History!A124:C223,A21)</f>
        <v>1</v>
      </c>
      <c r="I21" s="2">
        <f>COUNTIF(History!A124:A223,A21)</f>
        <v>0</v>
      </c>
      <c r="J21" s="2">
        <f>I21*100/H21</f>
        <v>0</v>
      </c>
      <c r="K21" s="2">
        <f>COUNTIF(History!A224:C323,A21)</f>
        <v>9</v>
      </c>
      <c r="L21" s="2">
        <f>COUNTIF(History!A224:A323,A21)</f>
        <v>3</v>
      </c>
      <c r="M21" s="2">
        <f>L21*100/K21</f>
        <v>33.333333333333336</v>
      </c>
      <c r="N21" s="2">
        <f>COUNTIF(History!A322:C421,A21)</f>
        <v>7</v>
      </c>
      <c r="O21" s="2">
        <f>COUNTIF(History!A322:A421,A21)</f>
        <v>1</v>
      </c>
      <c r="P21" s="2">
        <f>O21*100/N21</f>
        <v>14.285714285714286</v>
      </c>
      <c r="Q21" s="2">
        <f>COUNTIF(History!A422:C521,A21)</f>
        <v>2</v>
      </c>
      <c r="R21" s="2">
        <f>COUNTIF(History!A422:A521,A21)</f>
        <v>0</v>
      </c>
      <c r="S21" s="2">
        <f>R21*100/Q21</f>
        <v>0</v>
      </c>
      <c r="T21" s="2">
        <f>COUNTIF(History!A522:C621,A21)</f>
        <v>2</v>
      </c>
      <c r="U21" s="2">
        <f>COUNTIF(History!A522:A621,A21)</f>
        <v>1</v>
      </c>
      <c r="V21" s="2">
        <f>U21*100/T21</f>
        <v>50</v>
      </c>
      <c r="W21" s="2">
        <f>COUNTIF(History!A622:C721,A21)</f>
        <v>1</v>
      </c>
      <c r="X21" s="2">
        <f>COUNTIF(History!A622:A721,A21)</f>
        <v>1</v>
      </c>
      <c r="Y21" s="2">
        <f>X21*100/W21</f>
        <v>100</v>
      </c>
    </row>
    <row r="22" spans="1:25" x14ac:dyDescent="0.25">
      <c r="A22" s="1" t="s">
        <v>71</v>
      </c>
      <c r="B22" s="8">
        <f>COUNTIF(History!A:C,A22)</f>
        <v>22</v>
      </c>
      <c r="C22" s="8">
        <f>COUNTIF(History!A:A,A22)</f>
        <v>13</v>
      </c>
      <c r="D22" s="2">
        <f>C22*100/B22</f>
        <v>59.090909090909093</v>
      </c>
      <c r="E22" s="8">
        <f>COUNTIF(History!A25:C124,A22)</f>
        <v>3</v>
      </c>
      <c r="F22" s="8">
        <f>COUNTIF(History!A25:A124,A22)</f>
        <v>1</v>
      </c>
      <c r="G22" s="2">
        <f>F22*100/E22</f>
        <v>33.333333333333336</v>
      </c>
      <c r="H22" s="2">
        <f>COUNTIF(History!A125:C224,A22)</f>
        <v>2</v>
      </c>
      <c r="I22" s="2">
        <f>COUNTIF(History!A125:A224,A22)</f>
        <v>0</v>
      </c>
      <c r="J22" s="2">
        <f>I22*100/H22</f>
        <v>0</v>
      </c>
      <c r="K22" s="2">
        <f>COUNTIF(History!A225:C324,A22)</f>
        <v>2</v>
      </c>
      <c r="L22" s="2">
        <f>COUNTIF(History!A225:A324,A22)</f>
        <v>1</v>
      </c>
      <c r="M22" s="2">
        <f>L22*100/K22</f>
        <v>50</v>
      </c>
      <c r="N22" s="2">
        <f>COUNTIF(History!A323:C422,A22)</f>
        <v>3</v>
      </c>
      <c r="O22" s="2">
        <f>COUNTIF(History!A323:A422,A22)</f>
        <v>2</v>
      </c>
      <c r="P22" s="2">
        <f>O22*100/N22</f>
        <v>66.666666666666671</v>
      </c>
      <c r="Q22" s="2">
        <f>COUNTIF(History!A423:C522,A22)</f>
        <v>1</v>
      </c>
      <c r="R22" s="2">
        <f>COUNTIF(History!A423:A522,A22)</f>
        <v>1</v>
      </c>
      <c r="S22" s="2">
        <f>R22*100/Q22</f>
        <v>100</v>
      </c>
      <c r="T22" s="2">
        <f>COUNTIF(History!A523:C622,A22)</f>
        <v>6</v>
      </c>
      <c r="U22" s="2">
        <f>COUNTIF(History!A523:A622,A22)</f>
        <v>5</v>
      </c>
      <c r="V22" s="2">
        <f>U22*100/T22</f>
        <v>83.333333333333329</v>
      </c>
      <c r="W22" s="2">
        <f>COUNTIF(History!A623:C722,A22)</f>
        <v>4</v>
      </c>
      <c r="X22" s="2">
        <f>COUNTIF(History!A623:A722,A22)</f>
        <v>3</v>
      </c>
      <c r="Y22" s="2">
        <f>X22*100/W22</f>
        <v>75</v>
      </c>
    </row>
    <row r="23" spans="1:25" x14ac:dyDescent="0.25">
      <c r="A23" s="1" t="s">
        <v>6</v>
      </c>
      <c r="B23" s="8">
        <f>COUNTIF(History!A:C,A23)</f>
        <v>22</v>
      </c>
      <c r="C23" s="8">
        <f>COUNTIF(History!A:A,A23)</f>
        <v>2</v>
      </c>
      <c r="D23" s="2">
        <f>C23*100/B23</f>
        <v>9.0909090909090917</v>
      </c>
      <c r="E23" s="8">
        <f>COUNTIF(History!A26:C125,A23)</f>
        <v>3</v>
      </c>
      <c r="F23" s="8">
        <f>COUNTIF(History!A26:A125,A23)</f>
        <v>0</v>
      </c>
      <c r="G23" s="2">
        <f>F23*100/E23</f>
        <v>0</v>
      </c>
      <c r="H23" s="2">
        <f>COUNTIF(History!A126:C225,A23)</f>
        <v>2</v>
      </c>
      <c r="I23" s="2">
        <f>COUNTIF(History!A126:A225,A23)</f>
        <v>0</v>
      </c>
      <c r="J23" s="2">
        <f>I23*100/H23</f>
        <v>0</v>
      </c>
      <c r="K23" s="2">
        <f>COUNTIF(History!A226:C325,A23)</f>
        <v>5</v>
      </c>
      <c r="L23" s="2">
        <f>COUNTIF(History!A226:A325,A23)</f>
        <v>2</v>
      </c>
      <c r="M23" s="2">
        <f>L23*100/K23</f>
        <v>40</v>
      </c>
      <c r="N23" s="2">
        <f>COUNTIF(History!A324:C423,A23)</f>
        <v>3</v>
      </c>
      <c r="O23" s="2">
        <f>COUNTIF(History!A324:A423,A23)</f>
        <v>0</v>
      </c>
      <c r="P23" s="2">
        <f>O23*100/N23</f>
        <v>0</v>
      </c>
      <c r="Q23" s="2">
        <f>COUNTIF(History!A424:C523,A23)</f>
        <v>4</v>
      </c>
      <c r="R23" s="2">
        <f>COUNTIF(History!A424:A523,A23)</f>
        <v>0</v>
      </c>
      <c r="S23" s="2">
        <f>R23*100/Q23</f>
        <v>0</v>
      </c>
      <c r="T23" s="2">
        <f>COUNTIF(History!A524:C623,A23)</f>
        <v>2</v>
      </c>
      <c r="U23" s="2">
        <f>COUNTIF(History!A524:A623,A23)</f>
        <v>0</v>
      </c>
      <c r="V23" s="2">
        <f>U23*100/T23</f>
        <v>0</v>
      </c>
      <c r="W23" s="2">
        <f>COUNTIF(History!A624:C723,A23)</f>
        <v>0</v>
      </c>
      <c r="X23" s="2">
        <f>COUNTIF(History!A624:A723,A23)</f>
        <v>0</v>
      </c>
      <c r="Y23" s="2" t="e">
        <f>X23*100/W23</f>
        <v>#DIV/0!</v>
      </c>
    </row>
    <row r="24" spans="1:25" x14ac:dyDescent="0.25">
      <c r="A24" s="1" t="s">
        <v>7</v>
      </c>
      <c r="B24" s="8">
        <f>COUNTIF(History!A:C,A24)</f>
        <v>21</v>
      </c>
      <c r="C24" s="8">
        <f>COUNTIF(History!A:A,A24)</f>
        <v>6</v>
      </c>
      <c r="D24" s="2">
        <f>C24*100/B24</f>
        <v>28.571428571428573</v>
      </c>
      <c r="E24" s="8">
        <f>COUNTIF(History!A22:C121,A24)</f>
        <v>3</v>
      </c>
      <c r="F24" s="8">
        <f>COUNTIF(History!A22:A121,A24)</f>
        <v>0</v>
      </c>
      <c r="G24" s="2">
        <f>F24*100/E24</f>
        <v>0</v>
      </c>
      <c r="H24" s="2">
        <f>COUNTIF(History!A122:C221,A24)</f>
        <v>10</v>
      </c>
      <c r="I24" s="2">
        <f>COUNTIF(History!A122:A221,A24)</f>
        <v>2</v>
      </c>
      <c r="J24" s="2">
        <f>I24*100/H24</f>
        <v>20</v>
      </c>
      <c r="K24" s="2">
        <f>COUNTIF(History!A222:C321,A24)</f>
        <v>4</v>
      </c>
      <c r="L24" s="2">
        <f>COUNTIF(History!A222:A321,A24)</f>
        <v>2</v>
      </c>
      <c r="M24" s="2">
        <f>L24*100/K24</f>
        <v>50</v>
      </c>
      <c r="N24" s="2">
        <f>COUNTIF(History!A325:C424,A24)</f>
        <v>2</v>
      </c>
      <c r="O24" s="2">
        <f>COUNTIF(History!A325:A424,A24)</f>
        <v>1</v>
      </c>
      <c r="P24" s="2">
        <f>O24*100/N24</f>
        <v>50</v>
      </c>
      <c r="Q24" s="2">
        <f>COUNTIF(History!A425:C524,A24)</f>
        <v>2</v>
      </c>
      <c r="R24" s="2">
        <f>COUNTIF(History!A425:A524,A24)</f>
        <v>1</v>
      </c>
      <c r="S24" s="2">
        <f>R24*100/Q24</f>
        <v>50</v>
      </c>
      <c r="T24" s="2">
        <f>COUNTIF(History!A525:C624,A24)</f>
        <v>0</v>
      </c>
      <c r="U24" s="2">
        <f>COUNTIF(History!A525:A624,A24)</f>
        <v>0</v>
      </c>
      <c r="V24" s="2" t="e">
        <f>U24*100/T24</f>
        <v>#DIV/0!</v>
      </c>
      <c r="W24" s="2">
        <f>COUNTIF(History!A625:C724,A24)</f>
        <v>0</v>
      </c>
      <c r="X24" s="2">
        <f>COUNTIF(History!A625:A724,A24)</f>
        <v>0</v>
      </c>
      <c r="Y24" s="2" t="e">
        <f>X24*100/W24</f>
        <v>#DIV/0!</v>
      </c>
    </row>
    <row r="25" spans="1:25" x14ac:dyDescent="0.25">
      <c r="A25" s="1" t="s">
        <v>9</v>
      </c>
      <c r="B25" s="8">
        <f>COUNTIF(History!A:C,A25)</f>
        <v>18</v>
      </c>
      <c r="C25" s="8">
        <f>COUNTIF(History!A:A,A25)</f>
        <v>14</v>
      </c>
      <c r="D25" s="2">
        <f>C25*100/B25</f>
        <v>77.777777777777771</v>
      </c>
      <c r="E25" s="8">
        <f>COUNTIF(History!A17:C116,A25)</f>
        <v>2</v>
      </c>
      <c r="F25" s="8">
        <f>COUNTIF(History!A17:A116,A25)</f>
        <v>2</v>
      </c>
      <c r="G25" s="2">
        <f>F25*100/E25</f>
        <v>100</v>
      </c>
      <c r="H25" s="2">
        <f>COUNTIF(History!A117:C216,A25)</f>
        <v>4</v>
      </c>
      <c r="I25" s="2">
        <f>COUNTIF(History!A117:A216,A25)</f>
        <v>3</v>
      </c>
      <c r="J25" s="2">
        <f>I25*100/H25</f>
        <v>75</v>
      </c>
      <c r="K25" s="2">
        <f>COUNTIF(History!A217:C316,A25)</f>
        <v>5</v>
      </c>
      <c r="L25" s="2">
        <f>COUNTIF(History!A217:A316,A25)</f>
        <v>4</v>
      </c>
      <c r="M25" s="2">
        <f>L25*100/K25</f>
        <v>80</v>
      </c>
      <c r="N25" s="2">
        <f>COUNTIF(History!A326:C425,A25)</f>
        <v>1</v>
      </c>
      <c r="O25" s="2">
        <f>COUNTIF(History!A326:A425,A25)</f>
        <v>0</v>
      </c>
      <c r="P25" s="2">
        <f>O25*100/N25</f>
        <v>0</v>
      </c>
      <c r="Q25" s="2">
        <f>COUNTIF(History!A426:C525,A25)</f>
        <v>2</v>
      </c>
      <c r="R25" s="2">
        <f>COUNTIF(History!A426:A525,A25)</f>
        <v>2</v>
      </c>
      <c r="S25" s="2">
        <f>R25*100/Q25</f>
        <v>100</v>
      </c>
      <c r="T25" s="2">
        <f>COUNTIF(History!A526:C625,A25)</f>
        <v>3</v>
      </c>
      <c r="U25" s="2">
        <f>COUNTIF(History!A526:A625,A25)</f>
        <v>2</v>
      </c>
      <c r="V25" s="2">
        <f>U25*100/T25</f>
        <v>66.666666666666671</v>
      </c>
      <c r="W25" s="2">
        <f>COUNTIF(History!A626:C725,A25)</f>
        <v>1</v>
      </c>
      <c r="X25" s="2">
        <f>COUNTIF(History!A626:A725,A25)</f>
        <v>1</v>
      </c>
      <c r="Y25" s="2">
        <f>X25*100/W25</f>
        <v>100</v>
      </c>
    </row>
    <row r="26" spans="1:25" x14ac:dyDescent="0.25">
      <c r="A26" s="1" t="s">
        <v>23</v>
      </c>
      <c r="B26" s="8">
        <f>COUNTIF(History!A:C,A26)</f>
        <v>13</v>
      </c>
      <c r="C26" s="8">
        <f>COUNTIF(History!A:A,A26)</f>
        <v>4</v>
      </c>
      <c r="D26" s="2">
        <f>C26*100/B26</f>
        <v>30.76923076923077</v>
      </c>
      <c r="E26" s="8">
        <f>COUNTIF(History!A27:C126,A26)</f>
        <v>2</v>
      </c>
      <c r="F26" s="8">
        <f>COUNTIF(History!A27:A126,A26)</f>
        <v>0</v>
      </c>
      <c r="G26" s="2">
        <f>F26*100/E26</f>
        <v>0</v>
      </c>
      <c r="H26" s="2">
        <f>COUNTIF(History!A127:C226,A26)</f>
        <v>4</v>
      </c>
      <c r="I26" s="2">
        <f>COUNTIF(History!A127:A226,A26)</f>
        <v>2</v>
      </c>
      <c r="J26" s="2">
        <f>I26*100/H26</f>
        <v>50</v>
      </c>
      <c r="K26" s="2">
        <f>COUNTIF(History!A227:C326,A26)</f>
        <v>0</v>
      </c>
      <c r="L26" s="2">
        <f>COUNTIF(History!A227:A326,A26)</f>
        <v>0</v>
      </c>
      <c r="M26" s="2" t="e">
        <f>L26*100/K26</f>
        <v>#DIV/0!</v>
      </c>
      <c r="N26" s="2">
        <f>COUNTIF(History!A327:C426,A26)</f>
        <v>5</v>
      </c>
      <c r="O26" s="2">
        <f>COUNTIF(History!A327:A426,A26)</f>
        <v>0</v>
      </c>
      <c r="P26" s="2">
        <f>O26*100/N26</f>
        <v>0</v>
      </c>
      <c r="Q26" s="2">
        <f>COUNTIF(History!A427:C526,A26)</f>
        <v>1</v>
      </c>
      <c r="R26" s="2">
        <f>COUNTIF(History!A427:A526,A26)</f>
        <v>1</v>
      </c>
      <c r="S26" s="2">
        <f>R26*100/Q26</f>
        <v>100</v>
      </c>
      <c r="T26" s="2">
        <f>COUNTIF(History!A527:C626,A26)</f>
        <v>1</v>
      </c>
      <c r="U26" s="2">
        <f>COUNTIF(History!A527:A626,A26)</f>
        <v>1</v>
      </c>
      <c r="V26" s="2">
        <f>U26*100/T26</f>
        <v>100</v>
      </c>
      <c r="W26" s="2">
        <f>COUNTIF(History!A627:C726,A26)</f>
        <v>0</v>
      </c>
      <c r="X26" s="2">
        <f>COUNTIF(History!A627:A726,A26)</f>
        <v>0</v>
      </c>
      <c r="Y26" s="2" t="e">
        <f>X26*100/W26</f>
        <v>#DIV/0!</v>
      </c>
    </row>
    <row r="27" spans="1:25" x14ac:dyDescent="0.25">
      <c r="A27" s="1" t="s">
        <v>60</v>
      </c>
      <c r="B27" s="8">
        <f>COUNTIF(History!A:C,A27)</f>
        <v>9</v>
      </c>
      <c r="C27" s="8">
        <f>COUNTIF(History!A:A,A27)</f>
        <v>4</v>
      </c>
      <c r="D27" s="2">
        <f>C27*100/B27</f>
        <v>44.444444444444443</v>
      </c>
      <c r="E27" s="8">
        <f>COUNTIF(History!A23:C122,A27)</f>
        <v>6</v>
      </c>
      <c r="F27" s="8">
        <f>COUNTIF(History!A23:A122,A27)</f>
        <v>4</v>
      </c>
      <c r="G27" s="2">
        <f>F27*100/E27</f>
        <v>66.666666666666671</v>
      </c>
      <c r="H27" s="2">
        <f>COUNTIF(History!A123:C222,A27)</f>
        <v>3</v>
      </c>
      <c r="I27" s="2">
        <f>COUNTIF(History!A123:A222,A27)</f>
        <v>0</v>
      </c>
      <c r="J27" s="2">
        <f>I27*100/H27</f>
        <v>0</v>
      </c>
      <c r="K27" s="2">
        <f>COUNTIF(History!A223:C322,A27)</f>
        <v>0</v>
      </c>
      <c r="L27" s="2">
        <f>COUNTIF(History!A223:A322,A27)</f>
        <v>0</v>
      </c>
      <c r="M27" s="2" t="e">
        <f>L27*100/K27</f>
        <v>#DIV/0!</v>
      </c>
      <c r="N27" s="2">
        <f>COUNTIF(History!A328:C427,A27)</f>
        <v>0</v>
      </c>
      <c r="O27" s="2">
        <f>COUNTIF(History!A328:A427,A27)</f>
        <v>0</v>
      </c>
      <c r="P27" s="2" t="e">
        <f>O27*100/N27</f>
        <v>#DIV/0!</v>
      </c>
      <c r="Q27" s="2">
        <f>COUNTIF(History!A428:C527,A27)</f>
        <v>0</v>
      </c>
      <c r="R27" s="2">
        <f>COUNTIF(History!A428:A527,A27)</f>
        <v>0</v>
      </c>
      <c r="S27" s="2" t="e">
        <f>R27*100/Q27</f>
        <v>#DIV/0!</v>
      </c>
      <c r="T27" s="2">
        <f>COUNTIF(History!A528:C627,A27)</f>
        <v>0</v>
      </c>
      <c r="U27" s="2">
        <f>COUNTIF(History!A528:A627,A27)</f>
        <v>0</v>
      </c>
      <c r="V27" s="2" t="e">
        <f>U27*100/T27</f>
        <v>#DIV/0!</v>
      </c>
      <c r="W27" s="2">
        <f>COUNTIF(History!A628:C727,A27)</f>
        <v>0</v>
      </c>
      <c r="X27" s="2">
        <f>COUNTIF(History!A628:A727,A27)</f>
        <v>0</v>
      </c>
      <c r="Y27" s="2" t="e">
        <f>X27*100/W27</f>
        <v>#DIV/0!</v>
      </c>
    </row>
    <row r="28" spans="1:25" x14ac:dyDescent="0.25">
      <c r="A28" s="1" t="s">
        <v>62</v>
      </c>
      <c r="B28" s="8">
        <f>COUNTIF(History!A:C,A28)</f>
        <v>9</v>
      </c>
      <c r="C28" s="8">
        <f>COUNTIF(History!A:A,A28)</f>
        <v>0</v>
      </c>
      <c r="D28" s="2">
        <f>C28*100/B28</f>
        <v>0</v>
      </c>
      <c r="E28" s="8">
        <f>COUNTIF(History!A41:C140,A28)</f>
        <v>3</v>
      </c>
      <c r="F28" s="8">
        <f>COUNTIF(History!A41:A140,A28)</f>
        <v>0</v>
      </c>
      <c r="G28" s="2">
        <f>F28*100/E28</f>
        <v>0</v>
      </c>
      <c r="H28" s="2">
        <f>COUNTIF(History!A141:C240,A28)</f>
        <v>1</v>
      </c>
      <c r="I28" s="2">
        <f>COUNTIF(History!A141:A240,A28)</f>
        <v>0</v>
      </c>
      <c r="J28" s="2">
        <f>I28*100/H28</f>
        <v>0</v>
      </c>
      <c r="K28" s="2">
        <f>COUNTIF(History!A241:C340,A28)</f>
        <v>0</v>
      </c>
      <c r="L28" s="2">
        <f>COUNTIF(History!A241:A340,A28)</f>
        <v>0</v>
      </c>
      <c r="M28" s="2" t="e">
        <f>L28*100/K28</f>
        <v>#DIV/0!</v>
      </c>
      <c r="N28" s="2">
        <f>COUNTIF(History!A329:C428,A28)</f>
        <v>0</v>
      </c>
      <c r="O28" s="2">
        <f>COUNTIF(History!A329:A428,A28)</f>
        <v>0</v>
      </c>
      <c r="P28" s="2" t="e">
        <f>O28*100/N28</f>
        <v>#DIV/0!</v>
      </c>
      <c r="Q28" s="2">
        <f>COUNTIF(History!A429:C528,A28)</f>
        <v>2</v>
      </c>
      <c r="R28" s="2">
        <f>COUNTIF(History!A429:A528,A28)</f>
        <v>0</v>
      </c>
      <c r="S28" s="2">
        <f>R28*100/Q28</f>
        <v>0</v>
      </c>
      <c r="T28" s="2">
        <f>COUNTIF(History!A529:C628,A28)</f>
        <v>1</v>
      </c>
      <c r="U28" s="2">
        <f>COUNTIF(History!A529:A628,A28)</f>
        <v>0</v>
      </c>
      <c r="V28" s="2">
        <f>U28*100/T28</f>
        <v>0</v>
      </c>
      <c r="W28" s="2">
        <f>COUNTIF(History!A629:C728,A28)</f>
        <v>1</v>
      </c>
      <c r="X28" s="2">
        <f>COUNTIF(History!A629:A728,A28)</f>
        <v>0</v>
      </c>
      <c r="Y28" s="2">
        <f>X28*100/W28</f>
        <v>0</v>
      </c>
    </row>
    <row r="29" spans="1:25" x14ac:dyDescent="0.25">
      <c r="A29" s="1" t="s">
        <v>27</v>
      </c>
      <c r="B29" s="8">
        <f>COUNTIF(History!A:C,A29)</f>
        <v>8</v>
      </c>
      <c r="C29" s="8">
        <f>COUNTIF(History!A:A,A29)</f>
        <v>6</v>
      </c>
      <c r="D29" s="2">
        <f>C29*100/B29</f>
        <v>75</v>
      </c>
      <c r="E29" s="8">
        <f>COUNTIF(History!A28:C127,A29)</f>
        <v>0</v>
      </c>
      <c r="F29" s="8">
        <f>COUNTIF(History!A28:A127,A29)</f>
        <v>0</v>
      </c>
      <c r="G29" s="2" t="e">
        <f>F29*100/E29</f>
        <v>#DIV/0!</v>
      </c>
      <c r="H29" s="2">
        <f>COUNTIF(History!A128:C227,A29)</f>
        <v>2</v>
      </c>
      <c r="I29" s="2">
        <f>COUNTIF(History!A128:A227,A29)</f>
        <v>0</v>
      </c>
      <c r="J29" s="2">
        <f>I29*100/H29</f>
        <v>0</v>
      </c>
      <c r="K29" s="2">
        <f>COUNTIF(History!A228:C327,A29)</f>
        <v>1</v>
      </c>
      <c r="L29" s="2">
        <f>COUNTIF(History!A228:A327,A29)</f>
        <v>1</v>
      </c>
      <c r="M29" s="2">
        <f>L29*100/K29</f>
        <v>100</v>
      </c>
      <c r="N29" s="2">
        <f>COUNTIF(History!A330:C429,A29)</f>
        <v>1</v>
      </c>
      <c r="O29" s="2">
        <f>COUNTIF(History!A330:A429,A29)</f>
        <v>1</v>
      </c>
      <c r="P29" s="2">
        <f>O29*100/N29</f>
        <v>100</v>
      </c>
      <c r="Q29" s="2">
        <f>COUNTIF(History!A430:C529,A29)</f>
        <v>2</v>
      </c>
      <c r="R29" s="2">
        <f>COUNTIF(History!A430:A529,A29)</f>
        <v>2</v>
      </c>
      <c r="S29" s="2">
        <f>R29*100/Q29</f>
        <v>100</v>
      </c>
      <c r="T29" s="2">
        <f>COUNTIF(History!A530:C629,A29)</f>
        <v>1</v>
      </c>
      <c r="U29" s="2">
        <f>COUNTIF(History!A530:A629,A29)</f>
        <v>1</v>
      </c>
      <c r="V29" s="2">
        <f>U29*100/T29</f>
        <v>100</v>
      </c>
      <c r="W29" s="2">
        <f>COUNTIF(History!A630:C729,A29)</f>
        <v>0</v>
      </c>
      <c r="X29" s="2">
        <f>COUNTIF(History!A630:A729,A29)</f>
        <v>0</v>
      </c>
      <c r="Y29" s="2" t="e">
        <f>X29*100/W29</f>
        <v>#DIV/0!</v>
      </c>
    </row>
    <row r="30" spans="1:25" x14ac:dyDescent="0.25">
      <c r="A30" s="1" t="s">
        <v>44</v>
      </c>
      <c r="B30" s="8">
        <f>COUNTIF(History!A:C,A30)</f>
        <v>8</v>
      </c>
      <c r="C30" s="8">
        <f>COUNTIF(History!A:A,A30)</f>
        <v>4</v>
      </c>
      <c r="D30" s="2">
        <f>C30*100/B30</f>
        <v>50</v>
      </c>
      <c r="E30" s="8">
        <f>COUNTIF(History!A29:C128,A30)</f>
        <v>1</v>
      </c>
      <c r="F30" s="8">
        <f>COUNTIF(History!A29:A128,A30)</f>
        <v>0</v>
      </c>
      <c r="G30" s="2">
        <f>F30*100/E30</f>
        <v>0</v>
      </c>
      <c r="H30" s="2">
        <f>COUNTIF(History!A129:C228,A30)</f>
        <v>1</v>
      </c>
      <c r="I30" s="2">
        <f>COUNTIF(History!A129:A228,A30)</f>
        <v>1</v>
      </c>
      <c r="J30" s="2">
        <f>I30*100/H30</f>
        <v>100</v>
      </c>
      <c r="K30" s="2">
        <f>COUNTIF(History!A229:C328,A30)</f>
        <v>1</v>
      </c>
      <c r="L30" s="2">
        <f>COUNTIF(History!A229:A328,A30)</f>
        <v>1</v>
      </c>
      <c r="M30" s="2">
        <f>L30*100/K30</f>
        <v>100</v>
      </c>
      <c r="N30" s="2">
        <f>COUNTIF(History!A331:C430,A30)</f>
        <v>0</v>
      </c>
      <c r="O30" s="2">
        <f>COUNTIF(History!A331:A430,A30)</f>
        <v>0</v>
      </c>
      <c r="P30" s="2" t="e">
        <f>O30*100/N30</f>
        <v>#DIV/0!</v>
      </c>
      <c r="Q30" s="2">
        <f>COUNTIF(History!A431:C530,A30)</f>
        <v>4</v>
      </c>
      <c r="R30" s="2">
        <f>COUNTIF(History!A431:A530,A30)</f>
        <v>1</v>
      </c>
      <c r="S30" s="2">
        <f>R30*100/Q30</f>
        <v>25</v>
      </c>
      <c r="T30" s="2">
        <f>COUNTIF(History!A531:C630,A30)</f>
        <v>0</v>
      </c>
      <c r="U30" s="2">
        <f>COUNTIF(History!A531:A630,A30)</f>
        <v>0</v>
      </c>
      <c r="V30" s="2" t="e">
        <f>U30*100/T30</f>
        <v>#DIV/0!</v>
      </c>
      <c r="W30" s="2">
        <f>COUNTIF(History!A631:C730,A30)</f>
        <v>1</v>
      </c>
      <c r="X30" s="2">
        <f>COUNTIF(History!A631:A730,A30)</f>
        <v>1</v>
      </c>
      <c r="Y30" s="2">
        <f>X30*100/W30</f>
        <v>100</v>
      </c>
    </row>
    <row r="31" spans="1:25" x14ac:dyDescent="0.25">
      <c r="A31" s="1" t="s">
        <v>130</v>
      </c>
      <c r="B31" s="8">
        <f>COUNTIF(History!A:C,A31)</f>
        <v>8</v>
      </c>
      <c r="C31" s="8">
        <f>COUNTIF(History!A:A,A31)</f>
        <v>3</v>
      </c>
      <c r="D31" s="2">
        <f>C31*100/B31</f>
        <v>37.5</v>
      </c>
      <c r="E31" s="8">
        <f>COUNTIF(History!A54:C153,A31)</f>
        <v>0</v>
      </c>
      <c r="F31" s="8">
        <f>COUNTIF(History!A54:A153,A31)</f>
        <v>0</v>
      </c>
      <c r="G31" s="2" t="e">
        <f>F31*100/E31</f>
        <v>#DIV/0!</v>
      </c>
      <c r="H31" s="2">
        <f>COUNTIF(History!A154:C253,A31)</f>
        <v>0</v>
      </c>
      <c r="I31" s="2">
        <f>COUNTIF(History!A154:A253,A31)</f>
        <v>0</v>
      </c>
      <c r="J31" s="2" t="e">
        <f>I31*100/H31</f>
        <v>#DIV/0!</v>
      </c>
      <c r="K31" s="2">
        <f>COUNTIF(History!A254:C353,A31)</f>
        <v>1</v>
      </c>
      <c r="L31" s="2">
        <f>COUNTIF(History!A254:A353,A31)</f>
        <v>0</v>
      </c>
      <c r="M31" s="2">
        <f>L31*100/K31</f>
        <v>0</v>
      </c>
      <c r="N31" s="2">
        <f>COUNTIF(History!A332:C431,A31)</f>
        <v>0</v>
      </c>
      <c r="O31" s="2">
        <f>COUNTIF(History!A332:A431,A31)</f>
        <v>0</v>
      </c>
      <c r="P31" s="2" t="e">
        <f>O31*100/N31</f>
        <v>#DIV/0!</v>
      </c>
      <c r="Q31" s="2">
        <f>COUNTIF(History!A432:C531,A31)</f>
        <v>1</v>
      </c>
      <c r="R31" s="2">
        <f>COUNTIF(History!A432:A531,A31)</f>
        <v>0</v>
      </c>
      <c r="S31" s="2">
        <f>R31*100/Q31</f>
        <v>0</v>
      </c>
      <c r="T31" s="2">
        <f>COUNTIF(History!A532:C631,A31)</f>
        <v>4</v>
      </c>
      <c r="U31" s="2">
        <f>COUNTIF(History!A532:A631,A31)</f>
        <v>1</v>
      </c>
      <c r="V31" s="2">
        <f>U31*100/T31</f>
        <v>25</v>
      </c>
      <c r="W31" s="2">
        <f>COUNTIF(History!A632:C731,A31)</f>
        <v>2</v>
      </c>
      <c r="X31" s="2">
        <f>COUNTIF(History!A632:A731,A31)</f>
        <v>2</v>
      </c>
      <c r="Y31" s="2">
        <f>X31*100/W31</f>
        <v>100</v>
      </c>
    </row>
    <row r="32" spans="1:25" x14ac:dyDescent="0.25">
      <c r="A32" s="1" t="s">
        <v>12</v>
      </c>
      <c r="B32" s="8">
        <f>COUNTIF(History!A:C,A32)</f>
        <v>7</v>
      </c>
      <c r="C32" s="8">
        <f>COUNTIF(History!A:A,A32)</f>
        <v>5</v>
      </c>
      <c r="D32" s="2">
        <f>C32*100/B32</f>
        <v>71.428571428571431</v>
      </c>
      <c r="E32" s="8">
        <f>COUNTIF(History!A77:C176,A32)</f>
        <v>0</v>
      </c>
      <c r="F32" s="8">
        <f>COUNTIF(History!A77:A176,A32)</f>
        <v>0</v>
      </c>
      <c r="G32" s="2" t="e">
        <f>F32*100/E32</f>
        <v>#DIV/0!</v>
      </c>
      <c r="H32" s="2">
        <f>COUNTIF(History!A177:C276,A32)</f>
        <v>0</v>
      </c>
      <c r="I32" s="2">
        <f>COUNTIF(History!A177:A276,A32)</f>
        <v>0</v>
      </c>
      <c r="J32" s="2" t="e">
        <f>I32*100/H32</f>
        <v>#DIV/0!</v>
      </c>
      <c r="K32" s="2">
        <f>COUNTIF(History!A277:C376,A32)</f>
        <v>0</v>
      </c>
      <c r="L32" s="2">
        <f>COUNTIF(History!A277:A376,A32)</f>
        <v>0</v>
      </c>
      <c r="M32" s="2" t="e">
        <f>L32*100/K32</f>
        <v>#DIV/0!</v>
      </c>
      <c r="N32" s="2">
        <f>COUNTIF(History!A333:C432,A32)</f>
        <v>0</v>
      </c>
      <c r="O32" s="2">
        <f>COUNTIF(History!A333:A432,A32)</f>
        <v>0</v>
      </c>
      <c r="P32" s="2" t="e">
        <f>O32*100/N32</f>
        <v>#DIV/0!</v>
      </c>
      <c r="Q32" s="2">
        <f>COUNTIF(History!A433:C532,A32)</f>
        <v>6</v>
      </c>
      <c r="R32" s="2">
        <f>COUNTIF(History!A433:A532,A32)</f>
        <v>4</v>
      </c>
      <c r="S32" s="2">
        <f>R32*100/Q32</f>
        <v>66.666666666666671</v>
      </c>
      <c r="T32" s="2">
        <f>COUNTIF(History!A533:C632,A32)</f>
        <v>1</v>
      </c>
      <c r="U32" s="2">
        <f>COUNTIF(History!A533:A632,A32)</f>
        <v>1</v>
      </c>
      <c r="V32" s="2">
        <f>U32*100/T32</f>
        <v>100</v>
      </c>
      <c r="W32" s="2">
        <f>COUNTIF(History!A633:C732,A32)</f>
        <v>0</v>
      </c>
      <c r="X32" s="2">
        <f>COUNTIF(History!A633:A732,A32)</f>
        <v>0</v>
      </c>
      <c r="Y32" s="2" t="e">
        <f>X32*100/W32</f>
        <v>#DIV/0!</v>
      </c>
    </row>
    <row r="33" spans="1:25" x14ac:dyDescent="0.25">
      <c r="A33" s="1" t="s">
        <v>17</v>
      </c>
      <c r="B33" s="8">
        <f>COUNTIF(History!A:C,A33)</f>
        <v>7</v>
      </c>
      <c r="C33" s="8">
        <f>COUNTIF(History!A:A,A33)</f>
        <v>0</v>
      </c>
      <c r="D33" s="2">
        <f>C33*100/B33</f>
        <v>0</v>
      </c>
      <c r="E33" s="8">
        <f>COUNTIF(History!A42:C141,A33)</f>
        <v>0</v>
      </c>
      <c r="F33" s="8">
        <f>COUNTIF(History!A42:A141,A33)</f>
        <v>0</v>
      </c>
      <c r="G33" s="2" t="e">
        <f>F33*100/E33</f>
        <v>#DIV/0!</v>
      </c>
      <c r="H33" s="2">
        <f>COUNTIF(History!A142:C241,A33)</f>
        <v>1</v>
      </c>
      <c r="I33" s="2">
        <f>COUNTIF(History!A142:A241,A33)</f>
        <v>0</v>
      </c>
      <c r="J33" s="2">
        <f>I33*100/H33</f>
        <v>0</v>
      </c>
      <c r="K33" s="2">
        <f>COUNTIF(History!A242:C341,A33)</f>
        <v>1</v>
      </c>
      <c r="L33" s="2">
        <f>COUNTIF(History!A242:A341,A33)</f>
        <v>0</v>
      </c>
      <c r="M33" s="2">
        <f>L33*100/K33</f>
        <v>0</v>
      </c>
      <c r="N33" s="2">
        <f>COUNTIF(History!A334:C433,A33)</f>
        <v>1</v>
      </c>
      <c r="O33" s="2">
        <f>COUNTIF(History!A334:A433,A33)</f>
        <v>0</v>
      </c>
      <c r="P33" s="2">
        <f>O33*100/N33</f>
        <v>0</v>
      </c>
      <c r="Q33" s="2">
        <f>COUNTIF(History!A434:C533,A33)</f>
        <v>1</v>
      </c>
      <c r="R33" s="2">
        <f>COUNTIF(History!A434:A533,A33)</f>
        <v>0</v>
      </c>
      <c r="S33" s="2">
        <f>R33*100/Q33</f>
        <v>0</v>
      </c>
      <c r="T33" s="2">
        <f>COUNTIF(History!A534:C633,A33)</f>
        <v>1</v>
      </c>
      <c r="U33" s="2">
        <f>COUNTIF(History!A534:A633,A33)</f>
        <v>0</v>
      </c>
      <c r="V33" s="2">
        <f>U33*100/T33</f>
        <v>0</v>
      </c>
      <c r="W33" s="2">
        <f>COUNTIF(History!A634:C733,A33)</f>
        <v>0</v>
      </c>
      <c r="X33" s="2">
        <f>COUNTIF(History!A634:A733,A33)</f>
        <v>0</v>
      </c>
      <c r="Y33" s="2" t="e">
        <f>X33*100/W33</f>
        <v>#DIV/0!</v>
      </c>
    </row>
    <row r="34" spans="1:25" x14ac:dyDescent="0.25">
      <c r="A34" s="1" t="s">
        <v>28</v>
      </c>
      <c r="B34" s="8">
        <f>COUNTIF(History!A:C,A34)</f>
        <v>4</v>
      </c>
      <c r="C34" s="8">
        <f>COUNTIF(History!A:A,A34)</f>
        <v>4</v>
      </c>
      <c r="D34" s="2">
        <f>C34*100/B34</f>
        <v>100</v>
      </c>
      <c r="E34" s="8">
        <f>COUNTIF(History!A32:C131,A34)</f>
        <v>0</v>
      </c>
      <c r="F34" s="8">
        <f>COUNTIF(History!A32:A131,A34)</f>
        <v>0</v>
      </c>
      <c r="G34" s="2" t="e">
        <f>F34*100/E34</f>
        <v>#DIV/0!</v>
      </c>
      <c r="H34" s="2">
        <f>COUNTIF(History!A132:C231,A34)</f>
        <v>1</v>
      </c>
      <c r="I34" s="2">
        <f>COUNTIF(History!A132:A231,A34)</f>
        <v>1</v>
      </c>
      <c r="J34" s="2">
        <f>I34*100/H34</f>
        <v>100</v>
      </c>
      <c r="K34" s="2">
        <f>COUNTIF(History!A232:C331,A34)</f>
        <v>0</v>
      </c>
      <c r="L34" s="2">
        <f>COUNTIF(History!A232:A331,A34)</f>
        <v>0</v>
      </c>
      <c r="M34" s="2" t="e">
        <f>L34*100/K34</f>
        <v>#DIV/0!</v>
      </c>
      <c r="N34" s="2">
        <f>COUNTIF(History!A335:C434,A34)</f>
        <v>0</v>
      </c>
      <c r="O34" s="2">
        <f>COUNTIF(History!A335:A434,A34)</f>
        <v>0</v>
      </c>
      <c r="P34" s="2" t="e">
        <f>O34*100/N34</f>
        <v>#DIV/0!</v>
      </c>
      <c r="Q34" s="2">
        <f>COUNTIF(History!A435:C534,A34)</f>
        <v>2</v>
      </c>
      <c r="R34" s="2">
        <f>COUNTIF(History!A435:A534,A34)</f>
        <v>2</v>
      </c>
      <c r="S34" s="2">
        <f>R34*100/Q34</f>
        <v>100</v>
      </c>
      <c r="T34" s="2">
        <f>COUNTIF(History!A535:C634,A34)</f>
        <v>0</v>
      </c>
      <c r="U34" s="2">
        <f>COUNTIF(History!A535:A634,A34)</f>
        <v>0</v>
      </c>
      <c r="V34" s="2" t="e">
        <f>U34*100/T34</f>
        <v>#DIV/0!</v>
      </c>
      <c r="W34" s="2">
        <f>COUNTIF(History!A635:C734,A34)</f>
        <v>0</v>
      </c>
      <c r="X34" s="2">
        <f>COUNTIF(History!A635:A734,A34)</f>
        <v>0</v>
      </c>
      <c r="Y34" s="2" t="e">
        <f>X34*100/W34</f>
        <v>#DIV/0!</v>
      </c>
    </row>
    <row r="35" spans="1:25" x14ac:dyDescent="0.25">
      <c r="A35" s="1" t="s">
        <v>36</v>
      </c>
      <c r="B35" s="8">
        <f>COUNTIF(History!A:C,A35)</f>
        <v>4</v>
      </c>
      <c r="C35" s="8">
        <f>COUNTIF(History!A:A,A35)</f>
        <v>4</v>
      </c>
      <c r="D35" s="2">
        <f>C35*100/B35</f>
        <v>100</v>
      </c>
      <c r="E35" s="8">
        <f>COUNTIF(History!A31:C130,A35)</f>
        <v>0</v>
      </c>
      <c r="F35" s="8">
        <f>COUNTIF(History!A31:A130,A35)</f>
        <v>0</v>
      </c>
      <c r="G35" s="2" t="e">
        <f>F35*100/E35</f>
        <v>#DIV/0!</v>
      </c>
      <c r="H35" s="2">
        <f>COUNTIF(History!A131:C230,A35)</f>
        <v>1</v>
      </c>
      <c r="I35" s="2">
        <f>COUNTIF(History!A131:A230,A35)</f>
        <v>1</v>
      </c>
      <c r="J35" s="2">
        <f>I35*100/H35</f>
        <v>100</v>
      </c>
      <c r="K35" s="2">
        <f>COUNTIF(History!A231:C330,A35)</f>
        <v>0</v>
      </c>
      <c r="L35" s="2">
        <f>COUNTIF(History!A231:A330,A35)</f>
        <v>0</v>
      </c>
      <c r="M35" s="2" t="e">
        <f>L35*100/K35</f>
        <v>#DIV/0!</v>
      </c>
      <c r="N35" s="2">
        <f>COUNTIF(History!A336:C435,A35)</f>
        <v>0</v>
      </c>
      <c r="O35" s="2">
        <f>COUNTIF(History!A336:A435,A35)</f>
        <v>0</v>
      </c>
      <c r="P35" s="2" t="e">
        <f>O35*100/N35</f>
        <v>#DIV/0!</v>
      </c>
      <c r="Q35" s="2">
        <f>COUNTIF(History!A436:C535,A35)</f>
        <v>0</v>
      </c>
      <c r="R35" s="2">
        <f>COUNTIF(History!A436:A535,A35)</f>
        <v>0</v>
      </c>
      <c r="S35" s="2" t="e">
        <f>R35*100/Q35</f>
        <v>#DIV/0!</v>
      </c>
      <c r="T35" s="2">
        <f>COUNTIF(History!A536:C635,A35)</f>
        <v>1</v>
      </c>
      <c r="U35" s="2">
        <f>COUNTIF(History!A536:A635,A35)</f>
        <v>1</v>
      </c>
      <c r="V35" s="2">
        <f>U35*100/T35</f>
        <v>100</v>
      </c>
      <c r="W35" s="2">
        <f>COUNTIF(History!A636:C735,A35)</f>
        <v>1</v>
      </c>
      <c r="X35" s="2">
        <f>COUNTIF(History!A636:A735,A35)</f>
        <v>1</v>
      </c>
      <c r="Y35" s="2">
        <f>X35*100/W35</f>
        <v>100</v>
      </c>
    </row>
    <row r="36" spans="1:25" x14ac:dyDescent="0.25">
      <c r="A36" s="1" t="s">
        <v>61</v>
      </c>
      <c r="B36" s="8">
        <f>COUNTIF(History!A:C,A36)</f>
        <v>4</v>
      </c>
      <c r="C36" s="8">
        <f>COUNTIF(History!A:A,A36)</f>
        <v>3</v>
      </c>
      <c r="D36" s="2">
        <f>C36*100/B36</f>
        <v>75</v>
      </c>
      <c r="E36" s="8">
        <f>COUNTIF(History!A30:C129,A36)</f>
        <v>1</v>
      </c>
      <c r="F36" s="8">
        <f>COUNTIF(History!A30:A129,A36)</f>
        <v>1</v>
      </c>
      <c r="G36" s="2">
        <f>F36*100/E36</f>
        <v>100</v>
      </c>
      <c r="H36" s="2">
        <f>COUNTIF(History!A130:C229,A36)</f>
        <v>1</v>
      </c>
      <c r="I36" s="2">
        <f>COUNTIF(History!A130:A229,A36)</f>
        <v>1</v>
      </c>
      <c r="J36" s="2">
        <f>I36*100/H36</f>
        <v>100</v>
      </c>
      <c r="K36" s="2">
        <f>COUNTIF(History!A230:C329,A36)</f>
        <v>0</v>
      </c>
      <c r="L36" s="2">
        <f>COUNTIF(History!A230:A329,A36)</f>
        <v>0</v>
      </c>
      <c r="M36" s="2" t="e">
        <f>L36*100/K36</f>
        <v>#DIV/0!</v>
      </c>
      <c r="N36" s="2">
        <f>COUNTIF(History!A337:C436,A36)</f>
        <v>1</v>
      </c>
      <c r="O36" s="2">
        <f>COUNTIF(History!A337:A436,A36)</f>
        <v>1</v>
      </c>
      <c r="P36" s="2">
        <f>O36*100/N36</f>
        <v>100</v>
      </c>
      <c r="Q36" s="2">
        <f>COUNTIF(History!A437:C536,A36)</f>
        <v>0</v>
      </c>
      <c r="R36" s="2">
        <f>COUNTIF(History!A437:A536,A36)</f>
        <v>0</v>
      </c>
      <c r="S36" s="2" t="e">
        <f>R36*100/Q36</f>
        <v>#DIV/0!</v>
      </c>
      <c r="T36" s="2">
        <f>COUNTIF(History!A537:C636,A36)</f>
        <v>1</v>
      </c>
      <c r="U36" s="2">
        <f>COUNTIF(History!A537:A636,A36)</f>
        <v>0</v>
      </c>
      <c r="V36" s="2">
        <f>U36*100/T36</f>
        <v>0</v>
      </c>
      <c r="W36" s="2">
        <f>COUNTIF(History!A637:C736,A36)</f>
        <v>0</v>
      </c>
      <c r="X36" s="2">
        <f>COUNTIF(History!A637:A736,A36)</f>
        <v>0</v>
      </c>
      <c r="Y36" s="2" t="e">
        <f>X36*100/W36</f>
        <v>#DIV/0!</v>
      </c>
    </row>
    <row r="37" spans="1:25" x14ac:dyDescent="0.25">
      <c r="A37" s="1" t="s">
        <v>10</v>
      </c>
      <c r="B37" s="8">
        <f>COUNTIF(History!A:C,A37)</f>
        <v>4</v>
      </c>
      <c r="C37" s="8">
        <f>COUNTIF(History!A:A,A37)</f>
        <v>3</v>
      </c>
      <c r="D37" s="2">
        <f>C37*100/B37</f>
        <v>75</v>
      </c>
      <c r="E37" s="8">
        <f>COUNTIF(History!A34:C133,A37)</f>
        <v>0</v>
      </c>
      <c r="F37" s="8">
        <f>COUNTIF(History!A34:A133,A37)</f>
        <v>0</v>
      </c>
      <c r="G37" s="2" t="e">
        <f>F37*100/E37</f>
        <v>#DIV/0!</v>
      </c>
      <c r="H37" s="2">
        <f>COUNTIF(History!A134:C233,A37)</f>
        <v>1</v>
      </c>
      <c r="I37" s="2">
        <f>COUNTIF(History!A134:A233,A37)</f>
        <v>1</v>
      </c>
      <c r="J37" s="2">
        <f>I37*100/H37</f>
        <v>100</v>
      </c>
      <c r="K37" s="2">
        <f>COUNTIF(History!A234:C333,A37)</f>
        <v>1</v>
      </c>
      <c r="L37" s="2">
        <f>COUNTIF(History!A234:A333,A37)</f>
        <v>1</v>
      </c>
      <c r="M37" s="2">
        <f>L37*100/K37</f>
        <v>100</v>
      </c>
      <c r="N37" s="2">
        <f>COUNTIF(History!A338:C437,A37)</f>
        <v>1</v>
      </c>
      <c r="O37" s="2">
        <f>COUNTIF(History!A338:A437,A37)</f>
        <v>1</v>
      </c>
      <c r="P37" s="2">
        <f>O37*100/N37</f>
        <v>100</v>
      </c>
      <c r="Q37" s="2">
        <f>COUNTIF(History!A438:C537,A37)</f>
        <v>1</v>
      </c>
      <c r="R37" s="2">
        <f>COUNTIF(History!A438:A537,A37)</f>
        <v>0</v>
      </c>
      <c r="S37" s="2">
        <f>R37*100/Q37</f>
        <v>0</v>
      </c>
      <c r="T37" s="2">
        <f>COUNTIF(History!A538:C637,A37)</f>
        <v>0</v>
      </c>
      <c r="U37" s="2">
        <f>COUNTIF(History!A538:A637,A37)</f>
        <v>0</v>
      </c>
      <c r="V37" s="2" t="e">
        <f>U37*100/T37</f>
        <v>#DIV/0!</v>
      </c>
      <c r="W37" s="2">
        <f>COUNTIF(History!A638:C737,A37)</f>
        <v>0</v>
      </c>
      <c r="X37" s="2">
        <f>COUNTIF(History!A638:A737,A37)</f>
        <v>0</v>
      </c>
      <c r="Y37" s="2" t="e">
        <f>X37*100/W37</f>
        <v>#DIV/0!</v>
      </c>
    </row>
    <row r="38" spans="1:25" x14ac:dyDescent="0.25">
      <c r="A38" s="1" t="s">
        <v>49</v>
      </c>
      <c r="B38" s="8">
        <f>COUNTIF(History!A:C,A38)</f>
        <v>3</v>
      </c>
      <c r="C38" s="8">
        <f>COUNTIF(History!A:A,A38)</f>
        <v>2</v>
      </c>
      <c r="D38" s="2">
        <f>C38*100/B38</f>
        <v>66.666666666666671</v>
      </c>
      <c r="E38" s="8">
        <f>COUNTIF(History!A33:C132,A38)</f>
        <v>1</v>
      </c>
      <c r="F38" s="8">
        <f>COUNTIF(History!A33:A132,A38)</f>
        <v>1</v>
      </c>
      <c r="G38" s="2">
        <f>F38*100/E38</f>
        <v>100</v>
      </c>
      <c r="H38" s="2">
        <f>COUNTIF(History!A133:C232,A38)</f>
        <v>0</v>
      </c>
      <c r="I38" s="2">
        <f>COUNTIF(History!A133:A232,A38)</f>
        <v>0</v>
      </c>
      <c r="J38" s="2" t="e">
        <f>I38*100/H38</f>
        <v>#DIV/0!</v>
      </c>
      <c r="K38" s="2">
        <f>COUNTIF(History!A233:C332,A38)</f>
        <v>1</v>
      </c>
      <c r="L38" s="2">
        <f>COUNTIF(History!A233:A332,A38)</f>
        <v>1</v>
      </c>
      <c r="M38" s="2">
        <f>L38*100/K38</f>
        <v>100</v>
      </c>
      <c r="N38" s="2">
        <f>COUNTIF(History!A339:C438,A38)</f>
        <v>0</v>
      </c>
      <c r="O38" s="2">
        <f>COUNTIF(History!A339:A438,A38)</f>
        <v>0</v>
      </c>
      <c r="P38" s="2" t="e">
        <f>O38*100/N38</f>
        <v>#DIV/0!</v>
      </c>
      <c r="Q38" s="2">
        <f>COUNTIF(History!A439:C538,A38)</f>
        <v>0</v>
      </c>
      <c r="R38" s="2">
        <f>COUNTIF(History!A439:A538,A38)</f>
        <v>0</v>
      </c>
      <c r="S38" s="2" t="e">
        <f>R38*100/Q38</f>
        <v>#DIV/0!</v>
      </c>
      <c r="T38" s="2">
        <f>COUNTIF(History!A539:C638,A38)</f>
        <v>1</v>
      </c>
      <c r="U38" s="2">
        <f>COUNTIF(History!A539:A638,A38)</f>
        <v>0</v>
      </c>
      <c r="V38" s="2">
        <f>U38*100/T38</f>
        <v>0</v>
      </c>
      <c r="W38" s="2">
        <f>COUNTIF(History!A639:C738,A38)</f>
        <v>0</v>
      </c>
      <c r="X38" s="2">
        <f>COUNTIF(History!A639:A738,A38)</f>
        <v>0</v>
      </c>
      <c r="Y38" s="2" t="e">
        <f>X38*100/W38</f>
        <v>#DIV/0!</v>
      </c>
    </row>
    <row r="39" spans="1:25" x14ac:dyDescent="0.25">
      <c r="A39" s="1" t="s">
        <v>55</v>
      </c>
      <c r="B39" s="8">
        <f>COUNTIF(History!A:C,A39)</f>
        <v>3</v>
      </c>
      <c r="C39" s="8">
        <f>COUNTIF(History!A:A,A39)</f>
        <v>2</v>
      </c>
      <c r="D39" s="2">
        <f>C39*100/B39</f>
        <v>66.666666666666671</v>
      </c>
      <c r="E39" s="8">
        <f>COUNTIF(History!A147:C246,A39)</f>
        <v>0</v>
      </c>
      <c r="F39" s="8">
        <f>COUNTIF(History!A147:A246,A39)</f>
        <v>0</v>
      </c>
      <c r="G39" s="2" t="e">
        <f>F39*100/E39</f>
        <v>#DIV/0!</v>
      </c>
      <c r="H39" s="2">
        <f>COUNTIF(History!A247:C346,A39)</f>
        <v>0</v>
      </c>
      <c r="I39" s="2">
        <f>COUNTIF(History!A247:A346,A39)</f>
        <v>0</v>
      </c>
      <c r="J39" s="2" t="e">
        <f>I39*100/H39</f>
        <v>#DIV/0!</v>
      </c>
      <c r="K39" s="2">
        <f>COUNTIF(History!A347:C399,A39)</f>
        <v>1</v>
      </c>
      <c r="L39" s="2">
        <f>COUNTIF(History!A347:A399,A39)</f>
        <v>0</v>
      </c>
      <c r="M39" s="2">
        <f>L39*100/K39</f>
        <v>0</v>
      </c>
      <c r="N39" s="2">
        <f>COUNTIF(History!A340:C439,A39)</f>
        <v>1</v>
      </c>
      <c r="O39" s="2">
        <f>COUNTIF(History!A340:A439,A39)</f>
        <v>0</v>
      </c>
      <c r="P39" s="2">
        <f>O39*100/N39</f>
        <v>0</v>
      </c>
      <c r="Q39" s="2">
        <f>COUNTIF(History!A440:C539,A39)</f>
        <v>1</v>
      </c>
      <c r="R39" s="2">
        <f>COUNTIF(History!A440:A539,A39)</f>
        <v>1</v>
      </c>
      <c r="S39" s="2">
        <f>R39*100/Q39</f>
        <v>100</v>
      </c>
      <c r="T39" s="2">
        <f>COUNTIF(History!A540:C639,A39)</f>
        <v>1</v>
      </c>
      <c r="U39" s="2">
        <f>COUNTIF(History!A540:A639,A39)</f>
        <v>1</v>
      </c>
      <c r="V39" s="2">
        <f>U39*100/T39</f>
        <v>100</v>
      </c>
      <c r="W39" s="2">
        <f>COUNTIF(History!A640:C739,A39)</f>
        <v>0</v>
      </c>
      <c r="X39" s="2">
        <f>COUNTIF(History!A640:A739,A39)</f>
        <v>0</v>
      </c>
      <c r="Y39" s="2" t="e">
        <f>X39*100/W39</f>
        <v>#DIV/0!</v>
      </c>
    </row>
    <row r="40" spans="1:25" x14ac:dyDescent="0.25">
      <c r="A40" s="1" t="s">
        <v>47</v>
      </c>
      <c r="B40" s="8">
        <f>COUNTIF(History!A:C,A40)</f>
        <v>3</v>
      </c>
      <c r="C40" s="8">
        <f>COUNTIF(History!A:A,A40)</f>
        <v>1</v>
      </c>
      <c r="D40" s="2">
        <f>C40*100/B40</f>
        <v>33.333333333333336</v>
      </c>
      <c r="E40" s="8">
        <f>COUNTIF(History!A36:C135,A40)</f>
        <v>1</v>
      </c>
      <c r="F40" s="8">
        <f>COUNTIF(History!A36:A135,A40)</f>
        <v>0</v>
      </c>
      <c r="G40" s="2">
        <f>F40*100/E40</f>
        <v>0</v>
      </c>
      <c r="H40" s="2">
        <f>COUNTIF(History!A136:C235,A40)</f>
        <v>1</v>
      </c>
      <c r="I40" s="2">
        <f>COUNTIF(History!A136:A235,A40)</f>
        <v>1</v>
      </c>
      <c r="J40" s="2">
        <f>I40*100/H40</f>
        <v>100</v>
      </c>
      <c r="K40" s="2">
        <f>COUNTIF(History!A236:C335,A40)</f>
        <v>0</v>
      </c>
      <c r="L40" s="2">
        <f>COUNTIF(History!A236:A335,A40)</f>
        <v>0</v>
      </c>
      <c r="M40" s="2" t="e">
        <f>L40*100/K40</f>
        <v>#DIV/0!</v>
      </c>
      <c r="N40" s="2">
        <f>COUNTIF(History!A341:C440,A40)</f>
        <v>1</v>
      </c>
      <c r="O40" s="2">
        <f>COUNTIF(History!A341:A440,A40)</f>
        <v>0</v>
      </c>
      <c r="P40" s="2">
        <f>O40*100/N40</f>
        <v>0</v>
      </c>
      <c r="Q40" s="2">
        <f>COUNTIF(History!A441:C540,A40)</f>
        <v>0</v>
      </c>
      <c r="R40" s="2">
        <f>COUNTIF(History!A441:A540,A40)</f>
        <v>0</v>
      </c>
      <c r="S40" s="2" t="e">
        <f>R40*100/Q40</f>
        <v>#DIV/0!</v>
      </c>
      <c r="T40" s="2">
        <f>COUNTIF(History!A541:C640,A40)</f>
        <v>0</v>
      </c>
      <c r="U40" s="2">
        <f>COUNTIF(History!A541:A640,A40)</f>
        <v>0</v>
      </c>
      <c r="V40" s="2" t="e">
        <f>U40*100/T40</f>
        <v>#DIV/0!</v>
      </c>
      <c r="W40" s="2">
        <f>COUNTIF(History!A641:C740,A40)</f>
        <v>0</v>
      </c>
      <c r="X40" s="2">
        <f>COUNTIF(History!A641:A740,A40)</f>
        <v>0</v>
      </c>
      <c r="Y40" s="2" t="e">
        <f>X40*100/W40</f>
        <v>#DIV/0!</v>
      </c>
    </row>
    <row r="41" spans="1:25" x14ac:dyDescent="0.25">
      <c r="A41" s="1" t="s">
        <v>21</v>
      </c>
      <c r="B41" s="8">
        <f>COUNTIF(History!A:C,A41)</f>
        <v>3</v>
      </c>
      <c r="C41" s="8">
        <f>COUNTIF(History!A:A,A41)</f>
        <v>0</v>
      </c>
      <c r="D41" s="2">
        <f>C41*100/B41</f>
        <v>0</v>
      </c>
      <c r="E41" s="8">
        <f>COUNTIF(History!A44:C143,A41)</f>
        <v>0</v>
      </c>
      <c r="F41" s="8">
        <f>COUNTIF(History!A44:A143,A41)</f>
        <v>0</v>
      </c>
      <c r="G41" s="2" t="e">
        <f>F41*100/E41</f>
        <v>#DIV/0!</v>
      </c>
      <c r="H41" s="2">
        <f>COUNTIF(History!A144:C243,A41)</f>
        <v>2</v>
      </c>
      <c r="I41" s="2">
        <f>COUNTIF(History!A144:A243,A41)</f>
        <v>0</v>
      </c>
      <c r="J41" s="2">
        <f>I41*100/H41</f>
        <v>0</v>
      </c>
      <c r="K41" s="2">
        <f>COUNTIF(History!A244:C343,A41)</f>
        <v>0</v>
      </c>
      <c r="L41" s="2">
        <f>COUNTIF(History!A244:A343,A41)</f>
        <v>0</v>
      </c>
      <c r="M41" s="2" t="e">
        <f>L41*100/K41</f>
        <v>#DIV/0!</v>
      </c>
      <c r="N41" s="2">
        <f>COUNTIF(History!A342:C441,A41)</f>
        <v>1</v>
      </c>
      <c r="O41" s="2">
        <f>COUNTIF(History!A342:A441,A41)</f>
        <v>0</v>
      </c>
      <c r="P41" s="2">
        <f>O41*100/N41</f>
        <v>0</v>
      </c>
      <c r="Q41" s="2">
        <f>COUNTIF(History!A442:C541,A41)</f>
        <v>0</v>
      </c>
      <c r="R41" s="2">
        <f>COUNTIF(History!A442:A541,A41)</f>
        <v>0</v>
      </c>
      <c r="S41" s="2" t="e">
        <f>R41*100/Q41</f>
        <v>#DIV/0!</v>
      </c>
      <c r="T41" s="2">
        <f>COUNTIF(History!A542:C641,A41)</f>
        <v>0</v>
      </c>
      <c r="U41" s="2">
        <f>COUNTIF(History!A542:A641,A41)</f>
        <v>0</v>
      </c>
      <c r="V41" s="2" t="e">
        <f>U41*100/T41</f>
        <v>#DIV/0!</v>
      </c>
      <c r="W41" s="2">
        <f>COUNTIF(History!A642:C741,A41)</f>
        <v>0</v>
      </c>
      <c r="X41" s="2">
        <f>COUNTIF(History!A642:A741,A41)</f>
        <v>0</v>
      </c>
      <c r="Y41" s="2" t="e">
        <f>X41*100/W41</f>
        <v>#DIV/0!</v>
      </c>
    </row>
    <row r="42" spans="1:25" x14ac:dyDescent="0.25">
      <c r="A42" s="1" t="s">
        <v>56</v>
      </c>
      <c r="B42" s="8">
        <f>COUNTIF(History!A:C,A42)</f>
        <v>2</v>
      </c>
      <c r="C42" s="8">
        <f>COUNTIF(History!A:A,A42)</f>
        <v>1</v>
      </c>
      <c r="D42" s="2">
        <f>C42*100/B42</f>
        <v>50</v>
      </c>
      <c r="E42" s="8">
        <f>COUNTIF(History!A40:C139,A42)</f>
        <v>0</v>
      </c>
      <c r="F42" s="8">
        <f>COUNTIF(History!A40:A139,A42)</f>
        <v>0</v>
      </c>
      <c r="G42" s="2" t="e">
        <f>F42*100/E42</f>
        <v>#DIV/0!</v>
      </c>
      <c r="H42" s="2">
        <f>COUNTIF(History!A140:C239,A42)</f>
        <v>1</v>
      </c>
      <c r="I42" s="2">
        <f>COUNTIF(History!A140:A239,A42)</f>
        <v>1</v>
      </c>
      <c r="J42" s="2">
        <f>I42*100/H42</f>
        <v>100</v>
      </c>
      <c r="K42" s="2">
        <f>COUNTIF(History!A240:C339,A42)</f>
        <v>0</v>
      </c>
      <c r="L42" s="2">
        <f>COUNTIF(History!A240:A339,A42)</f>
        <v>0</v>
      </c>
      <c r="M42" s="2" t="e">
        <f>L42*100/K42</f>
        <v>#DIV/0!</v>
      </c>
      <c r="N42" s="2">
        <f>COUNTIF(History!A343:C442,A42)</f>
        <v>1</v>
      </c>
      <c r="O42" s="2">
        <f>COUNTIF(History!A343:A442,A42)</f>
        <v>0</v>
      </c>
      <c r="P42" s="2">
        <f>O42*100/N42</f>
        <v>0</v>
      </c>
      <c r="Q42" s="2">
        <f>COUNTIF(History!A443:C542,A42)</f>
        <v>0</v>
      </c>
      <c r="R42" s="2">
        <f>COUNTIF(History!A443:A542,A42)</f>
        <v>0</v>
      </c>
      <c r="S42" s="2" t="e">
        <f>R42*100/Q42</f>
        <v>#DIV/0!</v>
      </c>
      <c r="T42" s="2">
        <f>COUNTIF(History!A543:C642,A42)</f>
        <v>0</v>
      </c>
      <c r="U42" s="2">
        <f>COUNTIF(History!A543:A642,A42)</f>
        <v>0</v>
      </c>
      <c r="V42" s="2" t="e">
        <f>U42*100/T42</f>
        <v>#DIV/0!</v>
      </c>
      <c r="W42" s="2">
        <f>COUNTIF(History!A643:C742,A42)</f>
        <v>0</v>
      </c>
      <c r="X42" s="2">
        <f>COUNTIF(History!A643:A742,A42)</f>
        <v>0</v>
      </c>
      <c r="Y42" s="2" t="e">
        <f>X42*100/W42</f>
        <v>#DIV/0!</v>
      </c>
    </row>
    <row r="43" spans="1:25" x14ac:dyDescent="0.25">
      <c r="A43" s="1" t="s">
        <v>45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COUNTIF(History!A35:C134,A43)</f>
        <v>0</v>
      </c>
      <c r="F43" s="8">
        <f>COUNTIF(History!A35:A134,A43)</f>
        <v>0</v>
      </c>
      <c r="G43" s="2" t="e">
        <f>F43*100/E43</f>
        <v>#DIV/0!</v>
      </c>
      <c r="H43" s="2">
        <f>COUNTIF(History!A135:C234,A43)</f>
        <v>1</v>
      </c>
      <c r="I43" s="2">
        <f>COUNTIF(History!A135:A234,A43)</f>
        <v>1</v>
      </c>
      <c r="J43" s="2">
        <f>I43*100/H43</f>
        <v>100</v>
      </c>
      <c r="K43" s="2">
        <f>COUNTIF(History!A235:C334,A43)</f>
        <v>0</v>
      </c>
      <c r="L43" s="2">
        <f>COUNTIF(History!A235:A334,A43)</f>
        <v>0</v>
      </c>
      <c r="M43" s="2" t="e">
        <f>L43*100/K43</f>
        <v>#DIV/0!</v>
      </c>
      <c r="N43" s="2">
        <f>COUNTIF(History!A344:C443,A43)</f>
        <v>0</v>
      </c>
      <c r="O43" s="2">
        <f>COUNTIF(History!A344:A443,A43)</f>
        <v>0</v>
      </c>
      <c r="P43" s="2" t="e">
        <f>O43*100/N43</f>
        <v>#DIV/0!</v>
      </c>
      <c r="Q43" s="2">
        <f>COUNTIF(History!A444:C543,A43)</f>
        <v>0</v>
      </c>
      <c r="R43" s="2">
        <f>COUNTIF(History!A444:A543,A43)</f>
        <v>0</v>
      </c>
      <c r="S43" s="2" t="e">
        <f>R43*100/Q43</f>
        <v>#DIV/0!</v>
      </c>
      <c r="T43" s="2">
        <f>COUNTIF(History!A544:C643,A43)</f>
        <v>0</v>
      </c>
      <c r="U43" s="2">
        <f>COUNTIF(History!A544:A643,A43)</f>
        <v>0</v>
      </c>
      <c r="V43" s="2" t="e">
        <f>U43*100/T43</f>
        <v>#DIV/0!</v>
      </c>
      <c r="W43" s="2">
        <f>COUNTIF(History!A644:C743,A43)</f>
        <v>0</v>
      </c>
      <c r="X43" s="2">
        <f>COUNTIF(History!A644:A743,A43)</f>
        <v>0</v>
      </c>
      <c r="Y43" s="2" t="e">
        <f>X43*100/W43</f>
        <v>#DIV/0!</v>
      </c>
    </row>
    <row r="44" spans="1:25" x14ac:dyDescent="0.25">
      <c r="A44" s="1" t="s">
        <v>20</v>
      </c>
      <c r="B44" s="8">
        <f>COUNTIF(History!A:C,A44)</f>
        <v>2</v>
      </c>
      <c r="C44" s="8">
        <f>COUNTIF(History!A:A,A44)</f>
        <v>1</v>
      </c>
      <c r="D44" s="2">
        <f>C44*100/B44</f>
        <v>50</v>
      </c>
      <c r="E44" s="8">
        <f>COUNTIF(History!A46:C145,A44)</f>
        <v>1</v>
      </c>
      <c r="F44" s="8">
        <f>COUNTIF(History!A46:A145,A44)</f>
        <v>0</v>
      </c>
      <c r="G44" s="2">
        <f>F44*100/E44</f>
        <v>0</v>
      </c>
      <c r="H44" s="2">
        <f>COUNTIF(History!A146:C245,A44)</f>
        <v>0</v>
      </c>
      <c r="I44" s="2">
        <f>COUNTIF(History!A146:A245,A44)</f>
        <v>0</v>
      </c>
      <c r="J44" s="2" t="e">
        <f>I44*100/H44</f>
        <v>#DIV/0!</v>
      </c>
      <c r="K44" s="2">
        <f>COUNTIF(History!A246:C345,A44)</f>
        <v>0</v>
      </c>
      <c r="L44" s="2">
        <f>COUNTIF(History!A246:A345,A44)</f>
        <v>0</v>
      </c>
      <c r="M44" s="2" t="e">
        <f>L44*100/K44</f>
        <v>#DIV/0!</v>
      </c>
      <c r="N44" s="2">
        <f>COUNTIF(History!A345:C444,A44)</f>
        <v>0</v>
      </c>
      <c r="O44" s="2">
        <f>COUNTIF(History!A345:A444,A44)</f>
        <v>0</v>
      </c>
      <c r="P44" s="2" t="e">
        <f>O44*100/N44</f>
        <v>#DIV/0!</v>
      </c>
      <c r="Q44" s="2">
        <f>COUNTIF(History!A445:C544,A44)</f>
        <v>0</v>
      </c>
      <c r="R44" s="2">
        <f>COUNTIF(History!A445:A544,A44)</f>
        <v>0</v>
      </c>
      <c r="S44" s="2" t="e">
        <f>R44*100/Q44</f>
        <v>#DIV/0!</v>
      </c>
      <c r="T44" s="2">
        <f>COUNTIF(History!A545:C644,A44)</f>
        <v>1</v>
      </c>
      <c r="U44" s="2">
        <f>COUNTIF(History!A545:A644,A44)</f>
        <v>1</v>
      </c>
      <c r="V44" s="2">
        <f>U44*100/T44</f>
        <v>100</v>
      </c>
      <c r="W44" s="2">
        <f>COUNTIF(History!A645:C744,A44)</f>
        <v>0</v>
      </c>
      <c r="X44" s="2">
        <f>COUNTIF(History!A645:A744,A44)</f>
        <v>0</v>
      </c>
      <c r="Y44" s="2" t="e">
        <f>X44*100/W44</f>
        <v>#DIV/0!</v>
      </c>
    </row>
    <row r="45" spans="1:25" x14ac:dyDescent="0.25">
      <c r="A45" s="1" t="s">
        <v>39</v>
      </c>
      <c r="B45" s="8">
        <f>COUNTIF(History!A:C,A45)</f>
        <v>2</v>
      </c>
      <c r="C45" s="8">
        <f>COUNTIF(History!A:A,A45)</f>
        <v>0</v>
      </c>
      <c r="D45" s="2">
        <f>C45*100/B45</f>
        <v>0</v>
      </c>
      <c r="E45" s="8">
        <f>COUNTIF(History!A43:C142,A45)</f>
        <v>0</v>
      </c>
      <c r="F45" s="8">
        <f>COUNTIF(History!A43:A142,A45)</f>
        <v>0</v>
      </c>
      <c r="G45" s="2" t="e">
        <f>F45*100/E45</f>
        <v>#DIV/0!</v>
      </c>
      <c r="H45" s="2">
        <f>COUNTIF(History!A143:C242,A45)</f>
        <v>0</v>
      </c>
      <c r="I45" s="2">
        <f>COUNTIF(History!A143:A242,A45)</f>
        <v>0</v>
      </c>
      <c r="J45" s="2" t="e">
        <f>I45*100/H45</f>
        <v>#DIV/0!</v>
      </c>
      <c r="K45" s="2">
        <f>COUNTIF(History!A243:C342,A45)</f>
        <v>1</v>
      </c>
      <c r="L45" s="2">
        <f>COUNTIF(History!A243:A342,A45)</f>
        <v>0</v>
      </c>
      <c r="M45" s="2">
        <f>L45*100/K45</f>
        <v>0</v>
      </c>
      <c r="N45" s="2">
        <f>COUNTIF(History!A346:C445,A45)</f>
        <v>0</v>
      </c>
      <c r="O45" s="2">
        <f>COUNTIF(History!A346:A445,A45)</f>
        <v>0</v>
      </c>
      <c r="P45" s="2" t="e">
        <f>O45*100/N45</f>
        <v>#DIV/0!</v>
      </c>
      <c r="Q45" s="2">
        <f>COUNTIF(History!A446:C545,A45)</f>
        <v>0</v>
      </c>
      <c r="R45" s="2">
        <f>COUNTIF(History!A446:A545,A45)</f>
        <v>0</v>
      </c>
      <c r="S45" s="2" t="e">
        <f>R45*100/Q45</f>
        <v>#DIV/0!</v>
      </c>
      <c r="T45" s="2">
        <f>COUNTIF(History!A546:C645,A45)</f>
        <v>0</v>
      </c>
      <c r="U45" s="2">
        <f>COUNTIF(History!A546:A645,A45)</f>
        <v>0</v>
      </c>
      <c r="V45" s="2" t="e">
        <f>U45*100/T45</f>
        <v>#DIV/0!</v>
      </c>
      <c r="W45" s="2">
        <f>COUNTIF(History!A646:C745,A45)</f>
        <v>0</v>
      </c>
      <c r="X45" s="2">
        <f>COUNTIF(History!A646:A745,A45)</f>
        <v>0</v>
      </c>
      <c r="Y45" s="2" t="e">
        <f>X45*100/W45</f>
        <v>#DIV/0!</v>
      </c>
    </row>
    <row r="46" spans="1:25" x14ac:dyDescent="0.25">
      <c r="A46" s="1" t="s">
        <v>19</v>
      </c>
      <c r="B46" s="8">
        <f>COUNTIF(History!A:C,A46)</f>
        <v>2</v>
      </c>
      <c r="C46" s="8">
        <f>COUNTIF(History!A:A,A46)</f>
        <v>0</v>
      </c>
      <c r="D46" s="2">
        <f>C46*100/B46</f>
        <v>0</v>
      </c>
      <c r="E46" s="8">
        <f>COUNTIF(History!A53:C152,A46)</f>
        <v>0</v>
      </c>
      <c r="F46" s="8">
        <f>COUNTIF(History!A53:A152,A46)</f>
        <v>0</v>
      </c>
      <c r="G46" s="2" t="e">
        <f>F46*100/E46</f>
        <v>#DIV/0!</v>
      </c>
      <c r="H46" s="2">
        <f>COUNTIF(History!A153:C252,A46)</f>
        <v>0</v>
      </c>
      <c r="I46" s="2">
        <f>COUNTIF(History!A153:A252,A46)</f>
        <v>0</v>
      </c>
      <c r="J46" s="2" t="e">
        <f>I46*100/H46</f>
        <v>#DIV/0!</v>
      </c>
      <c r="K46" s="2">
        <f>COUNTIF(History!A253:C352,A46)</f>
        <v>1</v>
      </c>
      <c r="L46" s="2">
        <f>COUNTIF(History!A253:A352,A46)</f>
        <v>0</v>
      </c>
      <c r="M46" s="2">
        <f>L46*100/K46</f>
        <v>0</v>
      </c>
      <c r="N46" s="2">
        <f>COUNTIF(History!A347:C446,A46)</f>
        <v>1</v>
      </c>
      <c r="O46" s="2">
        <f>COUNTIF(History!A347:A446,A46)</f>
        <v>0</v>
      </c>
      <c r="P46" s="2">
        <f>O46*100/N46</f>
        <v>0</v>
      </c>
      <c r="Q46" s="2">
        <f>COUNTIF(History!A447:C546,A46)</f>
        <v>0</v>
      </c>
      <c r="R46" s="2">
        <f>COUNTIF(History!A447:A546,A46)</f>
        <v>0</v>
      </c>
      <c r="S46" s="2" t="e">
        <f>R46*100/Q46</f>
        <v>#DIV/0!</v>
      </c>
      <c r="T46" s="2">
        <f>COUNTIF(History!A547:C646,A46)</f>
        <v>0</v>
      </c>
      <c r="U46" s="2">
        <f>COUNTIF(History!A547:A646,A46)</f>
        <v>0</v>
      </c>
      <c r="V46" s="2" t="e">
        <f>U46*100/T46</f>
        <v>#DIV/0!</v>
      </c>
      <c r="W46" s="2">
        <f>COUNTIF(History!A647:C746,A46)</f>
        <v>0</v>
      </c>
      <c r="X46" s="2">
        <f>COUNTIF(History!A647:A746,A46)</f>
        <v>0</v>
      </c>
      <c r="Y46" s="2" t="e">
        <f>X46*100/W46</f>
        <v>#DIV/0!</v>
      </c>
    </row>
    <row r="47" spans="1:25" x14ac:dyDescent="0.25">
      <c r="A47" s="1" t="s">
        <v>59</v>
      </c>
      <c r="B47" s="8">
        <f>COUNTIF(History!A:C,A47)</f>
        <v>1</v>
      </c>
      <c r="C47" s="8">
        <f>COUNTIF(History!A:A,A47)</f>
        <v>1</v>
      </c>
      <c r="D47" s="2">
        <f>C47*100/B47</f>
        <v>100</v>
      </c>
      <c r="E47" s="8">
        <f>COUNTIF(History!A37:C136,A47)</f>
        <v>1</v>
      </c>
      <c r="F47" s="8">
        <f>COUNTIF(History!A37:A136,A47)</f>
        <v>1</v>
      </c>
      <c r="G47" s="2">
        <f>F47*100/E47</f>
        <v>100</v>
      </c>
      <c r="H47" s="2">
        <f>COUNTIF(History!A137:C236,A47)</f>
        <v>0</v>
      </c>
      <c r="I47" s="2">
        <f>COUNTIF(History!A137:A236,A47)</f>
        <v>0</v>
      </c>
      <c r="J47" s="2" t="e">
        <f>I47*100/H47</f>
        <v>#DIV/0!</v>
      </c>
      <c r="K47" s="2">
        <f>COUNTIF(History!A237:C336,A47)</f>
        <v>0</v>
      </c>
      <c r="L47" s="2">
        <f>COUNTIF(History!A237:A336,A47)</f>
        <v>0</v>
      </c>
      <c r="M47" s="2" t="e">
        <f>L47*100/K47</f>
        <v>#DIV/0!</v>
      </c>
      <c r="N47" s="2">
        <f>COUNTIF(History!A348:C447,A47)</f>
        <v>0</v>
      </c>
      <c r="O47" s="2">
        <f>COUNTIF(History!A348:A447,A47)</f>
        <v>0</v>
      </c>
      <c r="P47" s="2" t="e">
        <f>O47*100/N47</f>
        <v>#DIV/0!</v>
      </c>
      <c r="Q47" s="2">
        <f>COUNTIF(History!A448:C547,A47)</f>
        <v>0</v>
      </c>
      <c r="R47" s="2">
        <f>COUNTIF(History!A448:A547,A47)</f>
        <v>0</v>
      </c>
      <c r="S47" s="2" t="e">
        <f>R47*100/Q47</f>
        <v>#DIV/0!</v>
      </c>
      <c r="T47" s="2">
        <f>COUNTIF(History!A548:C647,A47)</f>
        <v>0</v>
      </c>
      <c r="U47" s="2">
        <f>COUNTIF(History!A548:A647,A47)</f>
        <v>0</v>
      </c>
      <c r="V47" s="2" t="e">
        <f>U47*100/T47</f>
        <v>#DIV/0!</v>
      </c>
      <c r="W47" s="2">
        <f>COUNTIF(History!A648:C747,A47)</f>
        <v>0</v>
      </c>
      <c r="X47" s="2">
        <f>COUNTIF(History!A648:A747,A47)</f>
        <v>0</v>
      </c>
      <c r="Y47" s="2" t="e">
        <f>X47*100/W47</f>
        <v>#DIV/0!</v>
      </c>
    </row>
    <row r="48" spans="1:25" x14ac:dyDescent="0.25">
      <c r="A48" s="1" t="s">
        <v>58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COUNTIF(History!A38:C137,A48)</f>
        <v>1</v>
      </c>
      <c r="F48" s="8">
        <f>COUNTIF(History!A38:A137,A48)</f>
        <v>1</v>
      </c>
      <c r="G48" s="2">
        <f>F48*100/E48</f>
        <v>100</v>
      </c>
      <c r="H48" s="2">
        <f>COUNTIF(History!A138:C237,A48)</f>
        <v>0</v>
      </c>
      <c r="I48" s="2">
        <f>COUNTIF(History!A138:A237,A48)</f>
        <v>0</v>
      </c>
      <c r="J48" s="2" t="e">
        <f>I48*100/H48</f>
        <v>#DIV/0!</v>
      </c>
      <c r="K48" s="2">
        <f>COUNTIF(History!A238:C337,A48)</f>
        <v>0</v>
      </c>
      <c r="L48" s="2">
        <f>COUNTIF(History!A238:A337,A48)</f>
        <v>0</v>
      </c>
      <c r="M48" s="2" t="e">
        <f>L48*100/K48</f>
        <v>#DIV/0!</v>
      </c>
      <c r="N48" s="2">
        <f>COUNTIF(History!A349:C448,A48)</f>
        <v>0</v>
      </c>
      <c r="O48" s="2">
        <f>COUNTIF(History!A349:A448,A48)</f>
        <v>0</v>
      </c>
      <c r="P48" s="2" t="e">
        <f>O48*100/N48</f>
        <v>#DIV/0!</v>
      </c>
      <c r="Q48" s="2">
        <f>COUNTIF(History!A449:C548,A48)</f>
        <v>0</v>
      </c>
      <c r="R48" s="2">
        <f>COUNTIF(History!A449:A548,A48)</f>
        <v>0</v>
      </c>
      <c r="S48" s="2" t="e">
        <f>R48*100/Q48</f>
        <v>#DIV/0!</v>
      </c>
      <c r="T48" s="2">
        <f>COUNTIF(History!A549:C648,A48)</f>
        <v>0</v>
      </c>
      <c r="U48" s="2">
        <f>COUNTIF(History!A549:A648,A48)</f>
        <v>0</v>
      </c>
      <c r="V48" s="2" t="e">
        <f>U48*100/T48</f>
        <v>#DIV/0!</v>
      </c>
      <c r="W48" s="2">
        <f>COUNTIF(History!A649:C748,A48)</f>
        <v>0</v>
      </c>
      <c r="X48" s="2">
        <f>COUNTIF(History!A649:A748,A48)</f>
        <v>0</v>
      </c>
      <c r="Y48" s="2" t="e">
        <f>X48*100/W48</f>
        <v>#DIV/0!</v>
      </c>
    </row>
    <row r="49" spans="1:25" x14ac:dyDescent="0.25">
      <c r="A49" s="1" t="s">
        <v>42</v>
      </c>
      <c r="B49" s="8">
        <f>COUNTIF(History!A:C,A49)</f>
        <v>1</v>
      </c>
      <c r="C49" s="8">
        <f>COUNTIF(History!A:A,A49)</f>
        <v>1</v>
      </c>
      <c r="D49" s="2">
        <f>C49*100/B49</f>
        <v>100</v>
      </c>
      <c r="E49" s="8">
        <f>COUNTIF(History!A39:C138,A49)</f>
        <v>1</v>
      </c>
      <c r="F49" s="8">
        <f>COUNTIF(History!A39:A138,A49)</f>
        <v>1</v>
      </c>
      <c r="G49" s="2">
        <f>F49*100/E49</f>
        <v>100</v>
      </c>
      <c r="H49" s="2">
        <f>COUNTIF(History!A139:C238,A49)</f>
        <v>0</v>
      </c>
      <c r="I49" s="2">
        <f>COUNTIF(History!A139:A238,A49)</f>
        <v>0</v>
      </c>
      <c r="J49" s="2" t="e">
        <f>I49*100/H49</f>
        <v>#DIV/0!</v>
      </c>
      <c r="K49" s="2">
        <f>COUNTIF(History!A239:C338,A49)</f>
        <v>0</v>
      </c>
      <c r="L49" s="2">
        <f>COUNTIF(History!A239:A338,A49)</f>
        <v>0</v>
      </c>
      <c r="M49" s="2" t="e">
        <f>L49*100/K49</f>
        <v>#DIV/0!</v>
      </c>
      <c r="N49" s="2">
        <f>COUNTIF(History!A350:C449,A49)</f>
        <v>0</v>
      </c>
      <c r="O49" s="2">
        <f>COUNTIF(History!A350:A449,A49)</f>
        <v>0</v>
      </c>
      <c r="P49" s="2" t="e">
        <f>O49*100/N49</f>
        <v>#DIV/0!</v>
      </c>
      <c r="Q49" s="2">
        <f>COUNTIF(History!A450:C549,A49)</f>
        <v>0</v>
      </c>
      <c r="R49" s="2">
        <f>COUNTIF(History!A450:A549,A49)</f>
        <v>0</v>
      </c>
      <c r="S49" s="2" t="e">
        <f>R49*100/Q49</f>
        <v>#DIV/0!</v>
      </c>
      <c r="T49" s="2">
        <f>COUNTIF(History!A550:C649,A49)</f>
        <v>0</v>
      </c>
      <c r="U49" s="2">
        <f>COUNTIF(History!A550:A649,A49)</f>
        <v>0</v>
      </c>
      <c r="V49" s="2" t="e">
        <f>U49*100/T49</f>
        <v>#DIV/0!</v>
      </c>
      <c r="W49" s="2">
        <f>COUNTIF(History!A650:C749,A49)</f>
        <v>0</v>
      </c>
      <c r="X49" s="2">
        <f>COUNTIF(History!A650:A749,A49)</f>
        <v>0</v>
      </c>
      <c r="Y49" s="2" t="e">
        <f>X49*100/W49</f>
        <v>#DIV/0!</v>
      </c>
    </row>
    <row r="50" spans="1:25" x14ac:dyDescent="0.25">
      <c r="A50" s="1" t="s">
        <v>30</v>
      </c>
      <c r="B50" s="8">
        <f>COUNTIF(History!A:C,A50)</f>
        <v>1</v>
      </c>
      <c r="C50" s="8">
        <f>COUNTIF(History!A:A,A50)</f>
        <v>1</v>
      </c>
      <c r="D50" s="2">
        <f>C50*100/B50</f>
        <v>100</v>
      </c>
      <c r="E50" s="8">
        <f>COUNTIF(History!A76:C175,A50)</f>
        <v>0</v>
      </c>
      <c r="F50" s="8">
        <f>COUNTIF(History!A76:A175,A50)</f>
        <v>0</v>
      </c>
      <c r="G50" s="2" t="e">
        <f>F50*100/E50</f>
        <v>#DIV/0!</v>
      </c>
      <c r="H50" s="2">
        <f>COUNTIF(History!A176:C275,A50)</f>
        <v>0</v>
      </c>
      <c r="I50" s="2">
        <f>COUNTIF(History!A176:A275,A50)</f>
        <v>0</v>
      </c>
      <c r="J50" s="2" t="e">
        <f>I50*100/H50</f>
        <v>#DIV/0!</v>
      </c>
      <c r="K50" s="2">
        <f>COUNTIF(History!A276:C375,A50)</f>
        <v>0</v>
      </c>
      <c r="L50" s="2">
        <f>COUNTIF(History!A276:A375,A50)</f>
        <v>0</v>
      </c>
      <c r="M50" s="2" t="e">
        <f>L50*100/K50</f>
        <v>#DIV/0!</v>
      </c>
      <c r="N50" s="2">
        <f>COUNTIF(History!A351:C450,A50)</f>
        <v>0</v>
      </c>
      <c r="O50" s="2">
        <f>COUNTIF(History!A351:A450,A50)</f>
        <v>0</v>
      </c>
      <c r="P50" s="2" t="e">
        <f>O50*100/N50</f>
        <v>#DIV/0!</v>
      </c>
      <c r="Q50" s="2">
        <f>COUNTIF(History!A451:C550,A50)</f>
        <v>1</v>
      </c>
      <c r="R50" s="2">
        <f>COUNTIF(History!A451:A550,A50)</f>
        <v>1</v>
      </c>
      <c r="S50" s="2">
        <f>R50*100/Q50</f>
        <v>100</v>
      </c>
      <c r="T50" s="2">
        <f>COUNTIF(History!A551:C650,A50)</f>
        <v>0</v>
      </c>
      <c r="U50" s="2">
        <f>COUNTIF(History!A551:A650,A50)</f>
        <v>0</v>
      </c>
      <c r="V50" s="2" t="e">
        <f>U50*100/T50</f>
        <v>#DIV/0!</v>
      </c>
      <c r="W50" s="2">
        <f>COUNTIF(History!A651:C750,A50)</f>
        <v>0</v>
      </c>
      <c r="X50" s="2">
        <f>COUNTIF(History!A651:A750,A50)</f>
        <v>0</v>
      </c>
      <c r="Y50" s="2" t="e">
        <f>X50*100/W50</f>
        <v>#DIV/0!</v>
      </c>
    </row>
    <row r="51" spans="1:25" x14ac:dyDescent="0.25">
      <c r="A51" s="1" t="s">
        <v>11</v>
      </c>
      <c r="B51" s="8">
        <f>COUNTIF(History!A:C,A51)</f>
        <v>1</v>
      </c>
      <c r="C51" s="8">
        <f>COUNTIF(History!A:A,A51)</f>
        <v>1</v>
      </c>
      <c r="D51" s="2">
        <f>C51*100/B51</f>
        <v>100</v>
      </c>
      <c r="E51" s="8">
        <f>COUNTIF(History!A151:C250,A51)</f>
        <v>0</v>
      </c>
      <c r="F51" s="8">
        <f>COUNTIF(History!A151:A250,A51)</f>
        <v>0</v>
      </c>
      <c r="G51" s="2" t="e">
        <f>F51*100/E51</f>
        <v>#DIV/0!</v>
      </c>
      <c r="H51" s="2">
        <f>COUNTIF(History!A251:C350,A51)</f>
        <v>0</v>
      </c>
      <c r="I51" s="2">
        <f>COUNTIF(History!A251:A350,A51)</f>
        <v>0</v>
      </c>
      <c r="J51" s="2" t="e">
        <f>I51*100/H51</f>
        <v>#DIV/0!</v>
      </c>
      <c r="K51" s="2">
        <f>COUNTIF(History!A351:C399,A51)</f>
        <v>0</v>
      </c>
      <c r="L51" s="2">
        <f>COUNTIF(History!A351:A399,A51)</f>
        <v>0</v>
      </c>
      <c r="M51" s="2" t="e">
        <f>L51*100/K51</f>
        <v>#DIV/0!</v>
      </c>
      <c r="N51" s="2">
        <f>COUNTIF(History!A352:C451,A51)</f>
        <v>0</v>
      </c>
      <c r="O51" s="2">
        <f>COUNTIF(History!A352:A451,A51)</f>
        <v>0</v>
      </c>
      <c r="P51" s="2" t="e">
        <f>O51*100/N51</f>
        <v>#DIV/0!</v>
      </c>
      <c r="Q51" s="2">
        <f>COUNTIF(History!A452:C551,A51)</f>
        <v>1</v>
      </c>
      <c r="R51" s="2">
        <f>COUNTIF(History!A452:A551,A51)</f>
        <v>1</v>
      </c>
      <c r="S51" s="2">
        <f>R51*100/Q51</f>
        <v>100</v>
      </c>
      <c r="T51" s="2">
        <f>COUNTIF(History!A552:C651,A51)</f>
        <v>0</v>
      </c>
      <c r="U51" s="2">
        <f>COUNTIF(History!A552:A651,A51)</f>
        <v>0</v>
      </c>
      <c r="V51" s="2" t="e">
        <f>U51*100/T51</f>
        <v>#DIV/0!</v>
      </c>
      <c r="W51" s="2">
        <f>COUNTIF(History!A652:C751,A51)</f>
        <v>0</v>
      </c>
      <c r="X51" s="2">
        <f>COUNTIF(History!A652:A751,A51)</f>
        <v>0</v>
      </c>
      <c r="Y51" s="2" t="e">
        <f>X51*100/W51</f>
        <v>#DIV/0!</v>
      </c>
    </row>
    <row r="52" spans="1:25" x14ac:dyDescent="0.25">
      <c r="A52" s="1" t="s">
        <v>29</v>
      </c>
      <c r="B52" s="8">
        <f>COUNTIF(History!A:C,A52)</f>
        <v>1</v>
      </c>
      <c r="C52" s="8">
        <f>COUNTIF(History!A:A,A52)</f>
        <v>1</v>
      </c>
      <c r="D52" s="2">
        <f>C52*100/B52</f>
        <v>100</v>
      </c>
      <c r="E52" s="8">
        <f>COUNTIF(History!A70:C169,A52)</f>
        <v>0</v>
      </c>
      <c r="F52" s="8">
        <f>COUNTIF(History!A70:A169,A52)</f>
        <v>0</v>
      </c>
      <c r="G52" s="2" t="e">
        <f>F52*100/E52</f>
        <v>#DIV/0!</v>
      </c>
      <c r="H52" s="2">
        <f>COUNTIF(History!A170:C269,A52)</f>
        <v>0</v>
      </c>
      <c r="I52" s="2">
        <f>COUNTIF(History!A170:A269,A52)</f>
        <v>0</v>
      </c>
      <c r="J52" s="2" t="e">
        <f>I52*100/H52</f>
        <v>#DIV/0!</v>
      </c>
      <c r="K52" s="2">
        <f>COUNTIF(History!A270:C369,A52)</f>
        <v>0</v>
      </c>
      <c r="L52" s="2">
        <f>COUNTIF(History!A270:A369,A52)</f>
        <v>0</v>
      </c>
      <c r="M52" s="2" t="e">
        <f>L52*100/K52</f>
        <v>#DIV/0!</v>
      </c>
      <c r="N52" s="2">
        <f>COUNTIF(History!A353:C452,A52)</f>
        <v>0</v>
      </c>
      <c r="O52" s="2">
        <f>COUNTIF(History!A353:A452,A52)</f>
        <v>0</v>
      </c>
      <c r="P52" s="2" t="e">
        <f>O52*100/N52</f>
        <v>#DIV/0!</v>
      </c>
      <c r="Q52" s="2">
        <f>COUNTIF(History!A453:C552,A52)</f>
        <v>0</v>
      </c>
      <c r="R52" s="2">
        <f>COUNTIF(History!A453:A552,A52)</f>
        <v>0</v>
      </c>
      <c r="S52" s="2" t="e">
        <f>R52*100/Q52</f>
        <v>#DIV/0!</v>
      </c>
      <c r="T52" s="2">
        <f>COUNTIF(History!A553:C652,A52)</f>
        <v>1</v>
      </c>
      <c r="U52" s="2">
        <f>COUNTIF(History!A553:A652,A52)</f>
        <v>1</v>
      </c>
      <c r="V52" s="2">
        <f>U52*100/T52</f>
        <v>100</v>
      </c>
      <c r="W52" s="2">
        <f>COUNTIF(History!A653:C752,A52)</f>
        <v>0</v>
      </c>
      <c r="X52" s="2">
        <f>COUNTIF(History!A653:A752,A52)</f>
        <v>0</v>
      </c>
      <c r="Y52" s="2" t="e">
        <f>X52*100/W52</f>
        <v>#DIV/0!</v>
      </c>
    </row>
    <row r="53" spans="1:25" x14ac:dyDescent="0.25">
      <c r="A53" s="1" t="s">
        <v>33</v>
      </c>
      <c r="B53" s="8">
        <f>COUNTIF(History!A:C,A53)</f>
        <v>1</v>
      </c>
      <c r="C53" s="8">
        <f>COUNTIF(History!A:A,A53)</f>
        <v>1</v>
      </c>
      <c r="D53" s="2">
        <f>C53*100/B53</f>
        <v>100</v>
      </c>
      <c r="E53" s="8">
        <f>COUNTIF(History!A104:C203,A53)</f>
        <v>0</v>
      </c>
      <c r="F53" s="8">
        <f>COUNTIF(History!A104:A203,A53)</f>
        <v>0</v>
      </c>
      <c r="G53" s="2" t="e">
        <f>F53*100/E53</f>
        <v>#DIV/0!</v>
      </c>
      <c r="H53" s="2">
        <f>COUNTIF(History!A204:C303,A53)</f>
        <v>0</v>
      </c>
      <c r="I53" s="2">
        <f>COUNTIF(History!A204:A303,A53)</f>
        <v>0</v>
      </c>
      <c r="J53" s="2" t="e">
        <f>I53*100/H53</f>
        <v>#DIV/0!</v>
      </c>
      <c r="K53" s="2">
        <f>COUNTIF(History!A304:C399,A53)</f>
        <v>0</v>
      </c>
      <c r="L53" s="2">
        <f>COUNTIF(History!A304:A399,A53)</f>
        <v>0</v>
      </c>
      <c r="M53" s="2" t="e">
        <f>L53*100/K53</f>
        <v>#DIV/0!</v>
      </c>
      <c r="N53" s="2">
        <f>COUNTIF(History!A354:C453,A53)</f>
        <v>0</v>
      </c>
      <c r="O53" s="2">
        <f>COUNTIF(History!A354:A453,A53)</f>
        <v>0</v>
      </c>
      <c r="P53" s="2" t="e">
        <f>O53*100/N53</f>
        <v>#DIV/0!</v>
      </c>
      <c r="Q53" s="2">
        <f>COUNTIF(History!A454:C553,A53)</f>
        <v>0</v>
      </c>
      <c r="R53" s="2">
        <f>COUNTIF(History!A454:A553,A53)</f>
        <v>0</v>
      </c>
      <c r="S53" s="2" t="e">
        <f>R53*100/Q53</f>
        <v>#DIV/0!</v>
      </c>
      <c r="T53" s="2">
        <f>COUNTIF(History!A554:C653,A53)</f>
        <v>0</v>
      </c>
      <c r="U53" s="2">
        <f>COUNTIF(History!A554:A653,A53)</f>
        <v>0</v>
      </c>
      <c r="V53" s="2" t="e">
        <f>U53*100/T53</f>
        <v>#DIV/0!</v>
      </c>
      <c r="W53" s="2">
        <f>COUNTIF(History!A654:C753,A53)</f>
        <v>1</v>
      </c>
      <c r="X53" s="2">
        <f>COUNTIF(History!A654:A753,A53)</f>
        <v>1</v>
      </c>
      <c r="Y53" s="2">
        <f>X53*100/W53</f>
        <v>100</v>
      </c>
    </row>
    <row r="54" spans="1:25" x14ac:dyDescent="0.25">
      <c r="A54" s="1" t="s">
        <v>64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COUNTIF(History!A45:C144,A54)</f>
        <v>1</v>
      </c>
      <c r="F54" s="8">
        <f>COUNTIF(History!A45:A144,A54)</f>
        <v>0</v>
      </c>
      <c r="G54" s="2">
        <f>F54*100/E54</f>
        <v>0</v>
      </c>
      <c r="H54" s="2">
        <f>COUNTIF(History!A145:C244,A54)</f>
        <v>0</v>
      </c>
      <c r="I54" s="2">
        <f>COUNTIF(History!A145:A244,A54)</f>
        <v>0</v>
      </c>
      <c r="J54" s="2" t="e">
        <f>I54*100/H54</f>
        <v>#DIV/0!</v>
      </c>
      <c r="K54" s="2">
        <f>COUNTIF(History!A245:C344,A54)</f>
        <v>0</v>
      </c>
      <c r="L54" s="2">
        <f>COUNTIF(History!A245:A344,A54)</f>
        <v>0</v>
      </c>
      <c r="M54" s="2" t="e">
        <f>L54*100/K54</f>
        <v>#DIV/0!</v>
      </c>
      <c r="N54" s="2">
        <f>COUNTIF(History!A355:C454,A54)</f>
        <v>0</v>
      </c>
      <c r="O54" s="2">
        <f>COUNTIF(History!A355:A454,A54)</f>
        <v>0</v>
      </c>
      <c r="P54" s="2" t="e">
        <f>O54*100/N54</f>
        <v>#DIV/0!</v>
      </c>
      <c r="Q54" s="2">
        <f>COUNTIF(History!A455:C554,A54)</f>
        <v>0</v>
      </c>
      <c r="R54" s="2">
        <f>COUNTIF(History!A455:A554,A54)</f>
        <v>0</v>
      </c>
      <c r="S54" s="2" t="e">
        <f>R54*100/Q54</f>
        <v>#DIV/0!</v>
      </c>
      <c r="T54" s="2">
        <f>COUNTIF(History!A555:C654,A54)</f>
        <v>0</v>
      </c>
      <c r="U54" s="2">
        <f>COUNTIF(History!A555:A654,A54)</f>
        <v>0</v>
      </c>
      <c r="V54" s="2" t="e">
        <f>U54*100/T54</f>
        <v>#DIV/0!</v>
      </c>
      <c r="W54" s="2">
        <f>COUNTIF(History!A655:C754,A54)</f>
        <v>0</v>
      </c>
      <c r="X54" s="2">
        <f>COUNTIF(History!A655:A754,A54)</f>
        <v>0</v>
      </c>
      <c r="Y54" s="2" t="e">
        <f>X54*100/W54</f>
        <v>#DIV/0!</v>
      </c>
    </row>
    <row r="55" spans="1:25" x14ac:dyDescent="0.25">
      <c r="A55" s="1" t="s">
        <v>41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COUNTIF(History!A47:C146,A55)</f>
        <v>1</v>
      </c>
      <c r="F55" s="8">
        <f>COUNTIF(History!A47:A146,A55)</f>
        <v>0</v>
      </c>
      <c r="G55" s="2">
        <f>F55*100/E55</f>
        <v>0</v>
      </c>
      <c r="H55" s="2">
        <f>COUNTIF(History!A147:C246,A55)</f>
        <v>0</v>
      </c>
      <c r="I55" s="2">
        <f>COUNTIF(History!A147:A246,A55)</f>
        <v>0</v>
      </c>
      <c r="J55" s="2" t="e">
        <f>I55*100/H55</f>
        <v>#DIV/0!</v>
      </c>
      <c r="K55" s="2">
        <f>COUNTIF(History!A247:C346,A55)</f>
        <v>0</v>
      </c>
      <c r="L55" s="2">
        <f>COUNTIF(History!A247:A346,A55)</f>
        <v>0</v>
      </c>
      <c r="M55" s="2" t="e">
        <f>L55*100/K55</f>
        <v>#DIV/0!</v>
      </c>
      <c r="N55" s="2">
        <f>COUNTIF(History!A356:C455,A55)</f>
        <v>0</v>
      </c>
      <c r="O55" s="2">
        <f>COUNTIF(History!A356:A455,A55)</f>
        <v>0</v>
      </c>
      <c r="P55" s="2" t="e">
        <f>O55*100/N55</f>
        <v>#DIV/0!</v>
      </c>
      <c r="Q55" s="2">
        <f>COUNTIF(History!A456:C555,A55)</f>
        <v>0</v>
      </c>
      <c r="R55" s="2">
        <f>COUNTIF(History!A456:A555,A55)</f>
        <v>0</v>
      </c>
      <c r="S55" s="2" t="e">
        <f>R55*100/Q55</f>
        <v>#DIV/0!</v>
      </c>
      <c r="T55" s="2">
        <f>COUNTIF(History!A556:C655,A55)</f>
        <v>0</v>
      </c>
      <c r="U55" s="2">
        <f>COUNTIF(History!A556:A655,A55)</f>
        <v>0</v>
      </c>
      <c r="V55" s="2" t="e">
        <f>U55*100/T55</f>
        <v>#DIV/0!</v>
      </c>
      <c r="W55" s="2">
        <f>COUNTIF(History!A656:C755,A55)</f>
        <v>0</v>
      </c>
      <c r="X55" s="2">
        <f>COUNTIF(History!A656:A755,A55)</f>
        <v>0</v>
      </c>
      <c r="Y55" s="2" t="e">
        <f>X55*100/W55</f>
        <v>#DIV/0!</v>
      </c>
    </row>
    <row r="56" spans="1:25" x14ac:dyDescent="0.25">
      <c r="A56" s="1" t="s">
        <v>63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COUNTIF(History!A48:C147,A56)</f>
        <v>0</v>
      </c>
      <c r="F56" s="8">
        <f>COUNTIF(History!A48:A147,A56)</f>
        <v>0</v>
      </c>
      <c r="G56" s="2" t="e">
        <f>F56*100/E56</f>
        <v>#DIV/0!</v>
      </c>
      <c r="H56" s="2">
        <f>COUNTIF(History!A148:C247,A56)</f>
        <v>1</v>
      </c>
      <c r="I56" s="2">
        <f>COUNTIF(History!A148:A247,A56)</f>
        <v>0</v>
      </c>
      <c r="J56" s="2">
        <f>I56*100/H56</f>
        <v>0</v>
      </c>
      <c r="K56" s="2">
        <f>COUNTIF(History!A248:C347,A56)</f>
        <v>0</v>
      </c>
      <c r="L56" s="2">
        <f>COUNTIF(History!A248:A347,A56)</f>
        <v>0</v>
      </c>
      <c r="M56" s="2" t="e">
        <f>L56*100/K56</f>
        <v>#DIV/0!</v>
      </c>
      <c r="N56" s="2">
        <f>COUNTIF(History!A357:C456,A56)</f>
        <v>0</v>
      </c>
      <c r="O56" s="2">
        <f>COUNTIF(History!A357:A456,A56)</f>
        <v>0</v>
      </c>
      <c r="P56" s="2" t="e">
        <f>O56*100/N56</f>
        <v>#DIV/0!</v>
      </c>
      <c r="Q56" s="2">
        <f>COUNTIF(History!A457:C556,A56)</f>
        <v>0</v>
      </c>
      <c r="R56" s="2">
        <f>COUNTIF(History!A457:A556,A56)</f>
        <v>0</v>
      </c>
      <c r="S56" s="2" t="e">
        <f>R56*100/Q56</f>
        <v>#DIV/0!</v>
      </c>
      <c r="T56" s="2">
        <f>COUNTIF(History!A557:C656,A56)</f>
        <v>0</v>
      </c>
      <c r="U56" s="2">
        <f>COUNTIF(History!A557:A656,A56)</f>
        <v>0</v>
      </c>
      <c r="V56" s="2" t="e">
        <f>U56*100/T56</f>
        <v>#DIV/0!</v>
      </c>
      <c r="W56" s="2">
        <f>COUNTIF(History!A657:C756,A56)</f>
        <v>0</v>
      </c>
      <c r="X56" s="2">
        <f>COUNTIF(History!A657:A756,A56)</f>
        <v>0</v>
      </c>
      <c r="Y56" s="2" t="e">
        <f>X56*100/W56</f>
        <v>#DIV/0!</v>
      </c>
    </row>
    <row r="57" spans="1:25" x14ac:dyDescent="0.25">
      <c r="A57" s="1" t="s">
        <v>72</v>
      </c>
      <c r="B57" s="8">
        <f>COUNTIF(History!A:C,A57)</f>
        <v>1</v>
      </c>
      <c r="C57" s="8">
        <f>COUNTIF(History!A:A,A57)</f>
        <v>0</v>
      </c>
      <c r="D57" s="2">
        <f>C57*100/B57</f>
        <v>0</v>
      </c>
      <c r="E57" s="8">
        <f>COUNTIF(History!A49:C148,A57)</f>
        <v>0</v>
      </c>
      <c r="F57" s="8">
        <f>COUNTIF(History!A49:A148,A57)</f>
        <v>0</v>
      </c>
      <c r="G57" s="2" t="e">
        <f>F57*100/E57</f>
        <v>#DIV/0!</v>
      </c>
      <c r="H57" s="2">
        <f>COUNTIF(History!A149:C248,A57)</f>
        <v>1</v>
      </c>
      <c r="I57" s="2">
        <f>COUNTIF(History!A149:A248,A57)</f>
        <v>0</v>
      </c>
      <c r="J57" s="2">
        <f>I57*100/H57</f>
        <v>0</v>
      </c>
      <c r="K57" s="2">
        <f>COUNTIF(History!A249:C348,A57)</f>
        <v>0</v>
      </c>
      <c r="L57" s="2">
        <f>COUNTIF(History!A249:A348,A57)</f>
        <v>0</v>
      </c>
      <c r="M57" s="2" t="e">
        <f>L57*100/K57</f>
        <v>#DIV/0!</v>
      </c>
      <c r="N57" s="2">
        <f>COUNTIF(History!A358:C457,A57)</f>
        <v>0</v>
      </c>
      <c r="O57" s="2">
        <f>COUNTIF(History!A358:A457,A57)</f>
        <v>0</v>
      </c>
      <c r="P57" s="2" t="e">
        <f>O57*100/N57</f>
        <v>#DIV/0!</v>
      </c>
      <c r="Q57" s="2">
        <f>COUNTIF(History!A458:C557,A57)</f>
        <v>0</v>
      </c>
      <c r="R57" s="2">
        <f>COUNTIF(History!A458:A557,A57)</f>
        <v>0</v>
      </c>
      <c r="S57" s="2" t="e">
        <f>R57*100/Q57</f>
        <v>#DIV/0!</v>
      </c>
      <c r="T57" s="2">
        <f>COUNTIF(History!A558:C657,A57)</f>
        <v>0</v>
      </c>
      <c r="U57" s="2">
        <f>COUNTIF(History!A558:A657,A57)</f>
        <v>0</v>
      </c>
      <c r="V57" s="2" t="e">
        <f>U57*100/T57</f>
        <v>#DIV/0!</v>
      </c>
      <c r="W57" s="2">
        <f>COUNTIF(History!A658:C757,A57)</f>
        <v>0</v>
      </c>
      <c r="X57" s="2">
        <f>COUNTIF(History!A658:A757,A57)</f>
        <v>0</v>
      </c>
      <c r="Y57" s="2" t="e">
        <f>X57*100/W57</f>
        <v>#DIV/0!</v>
      </c>
    </row>
    <row r="58" spans="1:25" x14ac:dyDescent="0.25">
      <c r="A58" s="1" t="s">
        <v>43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COUNTIF(History!A50:C149,A58)</f>
        <v>0</v>
      </c>
      <c r="F58" s="8">
        <f>COUNTIF(History!A50:A149,A58)</f>
        <v>0</v>
      </c>
      <c r="G58" s="2" t="e">
        <f>F58*100/E58</f>
        <v>#DIV/0!</v>
      </c>
      <c r="H58" s="2">
        <f>COUNTIF(History!A150:C249,A58)</f>
        <v>1</v>
      </c>
      <c r="I58" s="2">
        <f>COUNTIF(History!A150:A249,A58)</f>
        <v>0</v>
      </c>
      <c r="J58" s="2">
        <f>I58*100/H58</f>
        <v>0</v>
      </c>
      <c r="K58" s="2">
        <f>COUNTIF(History!A250:C349,A58)</f>
        <v>0</v>
      </c>
      <c r="L58" s="2">
        <f>COUNTIF(History!A250:A349,A58)</f>
        <v>0</v>
      </c>
      <c r="M58" s="2" t="e">
        <f>L58*100/K58</f>
        <v>#DIV/0!</v>
      </c>
      <c r="N58" s="2">
        <f>COUNTIF(History!A359:C458,A58)</f>
        <v>0</v>
      </c>
      <c r="O58" s="2">
        <f>COUNTIF(History!A359:A458,A58)</f>
        <v>0</v>
      </c>
      <c r="P58" s="2" t="e">
        <f>O58*100/N58</f>
        <v>#DIV/0!</v>
      </c>
      <c r="Q58" s="2">
        <f>COUNTIF(History!A459:C558,A58)</f>
        <v>0</v>
      </c>
      <c r="R58" s="2">
        <f>COUNTIF(History!A459:A558,A58)</f>
        <v>0</v>
      </c>
      <c r="S58" s="2" t="e">
        <f>R58*100/Q58</f>
        <v>#DIV/0!</v>
      </c>
      <c r="T58" s="2">
        <f>COUNTIF(History!A559:C658,A58)</f>
        <v>0</v>
      </c>
      <c r="U58" s="2">
        <f>COUNTIF(History!A559:A658,A58)</f>
        <v>0</v>
      </c>
      <c r="V58" s="2" t="e">
        <f>U58*100/T58</f>
        <v>#DIV/0!</v>
      </c>
      <c r="W58" s="2">
        <f>COUNTIF(History!A659:C758,A58)</f>
        <v>0</v>
      </c>
      <c r="X58" s="2">
        <f>COUNTIF(History!A659:A758,A58)</f>
        <v>0</v>
      </c>
      <c r="Y58" s="2" t="e">
        <f>X58*100/W58</f>
        <v>#DIV/0!</v>
      </c>
    </row>
    <row r="59" spans="1:25" x14ac:dyDescent="0.25">
      <c r="A59" s="1" t="s">
        <v>34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COUNTIF(History!A51:C150,A59)</f>
        <v>0</v>
      </c>
      <c r="F59" s="8">
        <f>COUNTIF(History!A51:A150,A59)</f>
        <v>0</v>
      </c>
      <c r="G59" s="2" t="e">
        <f>F59*100/E59</f>
        <v>#DIV/0!</v>
      </c>
      <c r="H59" s="2">
        <f>COUNTIF(History!A151:C250,A59)</f>
        <v>0</v>
      </c>
      <c r="I59" s="2">
        <f>COUNTIF(History!A151:A250,A59)</f>
        <v>0</v>
      </c>
      <c r="J59" s="2" t="e">
        <f>I59*100/H59</f>
        <v>#DIV/0!</v>
      </c>
      <c r="K59" s="2">
        <f>COUNTIF(History!A251:C350,A59)</f>
        <v>1</v>
      </c>
      <c r="L59" s="2">
        <f>COUNTIF(History!A251:A350,A59)</f>
        <v>0</v>
      </c>
      <c r="M59" s="2">
        <f>L59*100/K59</f>
        <v>0</v>
      </c>
      <c r="N59" s="2">
        <f>COUNTIF(History!A360:C459,A59)</f>
        <v>0</v>
      </c>
      <c r="O59" s="2">
        <f>COUNTIF(History!A360:A459,A59)</f>
        <v>0</v>
      </c>
      <c r="P59" s="2" t="e">
        <f>O59*100/N59</f>
        <v>#DIV/0!</v>
      </c>
      <c r="Q59" s="2">
        <f>COUNTIF(History!A460:C559,A59)</f>
        <v>0</v>
      </c>
      <c r="R59" s="2">
        <f>COUNTIF(History!A460:A559,A59)</f>
        <v>0</v>
      </c>
      <c r="S59" s="2" t="e">
        <f>R59*100/Q59</f>
        <v>#DIV/0!</v>
      </c>
      <c r="T59" s="2">
        <f>COUNTIF(History!A560:C659,A59)</f>
        <v>0</v>
      </c>
      <c r="U59" s="2">
        <f>COUNTIF(History!A560:A659,A59)</f>
        <v>0</v>
      </c>
      <c r="V59" s="2" t="e">
        <f>U59*100/T59</f>
        <v>#DIV/0!</v>
      </c>
      <c r="W59" s="2">
        <f>COUNTIF(History!A660:C759,A59)</f>
        <v>0</v>
      </c>
      <c r="X59" s="2">
        <f>COUNTIF(History!A660:A759,A59)</f>
        <v>0</v>
      </c>
      <c r="Y59" s="2" t="e">
        <f>X59*100/W59</f>
        <v>#DIV/0!</v>
      </c>
    </row>
    <row r="60" spans="1:25" x14ac:dyDescent="0.25">
      <c r="A60" s="1" t="s">
        <v>50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COUNTIF(History!A52:C151,A60)</f>
        <v>0</v>
      </c>
      <c r="F60" s="8">
        <f>COUNTIF(History!A52:A151,A60)</f>
        <v>0</v>
      </c>
      <c r="G60" s="2" t="e">
        <f>F60*100/E60</f>
        <v>#DIV/0!</v>
      </c>
      <c r="H60" s="2">
        <f>COUNTIF(History!A152:C251,A60)</f>
        <v>0</v>
      </c>
      <c r="I60" s="2">
        <f>COUNTIF(History!A152:A251,A60)</f>
        <v>0</v>
      </c>
      <c r="J60" s="2" t="e">
        <f>I60*100/H60</f>
        <v>#DIV/0!</v>
      </c>
      <c r="K60" s="2">
        <f>COUNTIF(History!A252:C351,A60)</f>
        <v>1</v>
      </c>
      <c r="L60" s="2">
        <f>COUNTIF(History!A252:A351,A60)</f>
        <v>0</v>
      </c>
      <c r="M60" s="2">
        <f>L60*100/K60</f>
        <v>0</v>
      </c>
      <c r="N60" s="2">
        <f>COUNTIF(History!A361:C460,A60)</f>
        <v>0</v>
      </c>
      <c r="O60" s="2">
        <f>COUNTIF(History!A361:A460,A60)</f>
        <v>0</v>
      </c>
      <c r="P60" s="2" t="e">
        <f>O60*100/N60</f>
        <v>#DIV/0!</v>
      </c>
      <c r="Q60" s="2">
        <f>COUNTIF(History!A461:C560,A60)</f>
        <v>0</v>
      </c>
      <c r="R60" s="2">
        <f>COUNTIF(History!A461:A560,A60)</f>
        <v>0</v>
      </c>
      <c r="S60" s="2" t="e">
        <f>R60*100/Q60</f>
        <v>#DIV/0!</v>
      </c>
      <c r="T60" s="2">
        <f>COUNTIF(History!A561:C660,A60)</f>
        <v>0</v>
      </c>
      <c r="U60" s="2">
        <f>COUNTIF(History!A561:A660,A60)</f>
        <v>0</v>
      </c>
      <c r="V60" s="2" t="e">
        <f>U60*100/T60</f>
        <v>#DIV/0!</v>
      </c>
      <c r="W60" s="2">
        <f>COUNTIF(History!A661:C760,A60)</f>
        <v>0</v>
      </c>
      <c r="X60" s="2">
        <f>COUNTIF(History!A661:A760,A60)</f>
        <v>0</v>
      </c>
      <c r="Y60" s="2" t="e">
        <f>X60*100/W60</f>
        <v>#DIV/0!</v>
      </c>
    </row>
    <row r="61" spans="1:25" x14ac:dyDescent="0.25">
      <c r="A61" s="1" t="s">
        <v>54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COUNTIF(History!A64:C163,A61)</f>
        <v>0</v>
      </c>
      <c r="F61" s="8">
        <f>COUNTIF(History!A64:A163,A61)</f>
        <v>0</v>
      </c>
      <c r="G61" s="2" t="e">
        <f>F61*100/E61</f>
        <v>#DIV/0!</v>
      </c>
      <c r="H61" s="2">
        <f>COUNTIF(History!A164:C263,A61)</f>
        <v>0</v>
      </c>
      <c r="I61" s="2">
        <f>COUNTIF(History!A164:A263,A61)</f>
        <v>0</v>
      </c>
      <c r="J61" s="2" t="e">
        <f>I61*100/H61</f>
        <v>#DIV/0!</v>
      </c>
      <c r="K61" s="2">
        <f>COUNTIF(History!A264:C363,A61)</f>
        <v>0</v>
      </c>
      <c r="L61" s="2">
        <f>COUNTIF(History!A264:A363,A61)</f>
        <v>0</v>
      </c>
      <c r="M61" s="2" t="e">
        <f>L61*100/K61</f>
        <v>#DIV/0!</v>
      </c>
      <c r="N61" s="2">
        <f>COUNTIF(History!A362:C461,A61)</f>
        <v>0</v>
      </c>
      <c r="O61" s="2">
        <f>COUNTIF(History!A362:A461,A61)</f>
        <v>0</v>
      </c>
      <c r="P61" s="2" t="e">
        <f>O61*100/N61</f>
        <v>#DIV/0!</v>
      </c>
      <c r="Q61" s="2">
        <f>COUNTIF(History!A462:C561,A61)</f>
        <v>0</v>
      </c>
      <c r="R61" s="2">
        <f>COUNTIF(History!A462:A561,A61)</f>
        <v>0</v>
      </c>
      <c r="S61" s="2" t="e">
        <f>R61*100/Q61</f>
        <v>#DIV/0!</v>
      </c>
      <c r="T61" s="2">
        <f>COUNTIF(History!A562:C661,A61)</f>
        <v>1</v>
      </c>
      <c r="U61" s="2">
        <f>COUNTIF(History!A562:A661,A61)</f>
        <v>0</v>
      </c>
      <c r="V61" s="2">
        <f>U61*100/T61</f>
        <v>0</v>
      </c>
      <c r="W61" s="2">
        <f>COUNTIF(History!A662:C761,A61)</f>
        <v>0</v>
      </c>
      <c r="X61" s="2">
        <f>COUNTIF(History!A662:A761,A61)</f>
        <v>0</v>
      </c>
      <c r="Y61" s="2" t="e">
        <f>X61*100/W61</f>
        <v>#DIV/0!</v>
      </c>
    </row>
    <row r="62" spans="1:25" x14ac:dyDescent="0.25">
      <c r="A62" s="1" t="s">
        <v>40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COUNTIF(History!A82:C181,A62)</f>
        <v>0</v>
      </c>
      <c r="F62" s="8">
        <f>COUNTIF(History!A82:A181,A62)</f>
        <v>0</v>
      </c>
      <c r="G62" s="2" t="e">
        <f>F62*100/E62</f>
        <v>#DIV/0!</v>
      </c>
      <c r="H62" s="2">
        <f>COUNTIF(History!A182:C281,A62)</f>
        <v>0</v>
      </c>
      <c r="I62" s="2">
        <f>COUNTIF(History!A182:A281,A62)</f>
        <v>0</v>
      </c>
      <c r="J62" s="2" t="e">
        <f>I62*100/H62</f>
        <v>#DIV/0!</v>
      </c>
      <c r="K62" s="2">
        <f>COUNTIF(History!A282:C381,A62)</f>
        <v>1</v>
      </c>
      <c r="L62" s="2">
        <f>COUNTIF(History!A282:A381,A62)</f>
        <v>0</v>
      </c>
      <c r="M62" s="2">
        <f>L62*100/K62</f>
        <v>0</v>
      </c>
      <c r="N62" s="2">
        <f>COUNTIF(History!A363:C462,A62)</f>
        <v>1</v>
      </c>
      <c r="O62" s="2">
        <f>COUNTIF(History!A363:A462,A62)</f>
        <v>0</v>
      </c>
      <c r="P62" s="2">
        <f>O62*100/N62</f>
        <v>0</v>
      </c>
      <c r="Q62" s="2">
        <f>COUNTIF(History!A463:C562,A62)</f>
        <v>0</v>
      </c>
      <c r="R62" s="2">
        <f>COUNTIF(History!A463:A562,A62)</f>
        <v>0</v>
      </c>
      <c r="S62" s="2" t="e">
        <f>R62*100/Q62</f>
        <v>#DIV/0!</v>
      </c>
      <c r="T62" s="2">
        <f>COUNTIF(History!A563:C662,A62)</f>
        <v>0</v>
      </c>
      <c r="U62" s="2">
        <f>COUNTIF(History!A563:A662,A62)</f>
        <v>0</v>
      </c>
      <c r="V62" s="2" t="e">
        <f>U62*100/T62</f>
        <v>#DIV/0!</v>
      </c>
      <c r="W62" s="2">
        <f>COUNTIF(History!A663:C762,A62)</f>
        <v>0</v>
      </c>
      <c r="X62" s="2">
        <f>COUNTIF(History!A663:A762,A62)</f>
        <v>0</v>
      </c>
      <c r="Y62" s="2" t="e">
        <f>X62*100/W62</f>
        <v>#DIV/0!</v>
      </c>
    </row>
    <row r="63" spans="1:25" x14ac:dyDescent="0.25">
      <c r="A63" s="1" t="s">
        <v>37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COUNTIF(History!A84:C183,A63)</f>
        <v>0</v>
      </c>
      <c r="F63" s="8">
        <f>COUNTIF(History!A84:A183,A63)</f>
        <v>0</v>
      </c>
      <c r="G63" s="2" t="e">
        <f>F63*100/E63</f>
        <v>#DIV/0!</v>
      </c>
      <c r="H63" s="2">
        <f>COUNTIF(History!A184:C283,A63)</f>
        <v>0</v>
      </c>
      <c r="I63" s="2">
        <f>COUNTIF(History!A184:A283,A63)</f>
        <v>0</v>
      </c>
      <c r="J63" s="2" t="e">
        <f>I63*100/H63</f>
        <v>#DIV/0!</v>
      </c>
      <c r="K63" s="2">
        <f>COUNTIF(History!A284:C383,A63)</f>
        <v>0</v>
      </c>
      <c r="L63" s="2">
        <f>COUNTIF(History!A284:A383,A63)</f>
        <v>0</v>
      </c>
      <c r="M63" s="2" t="e">
        <f>L63*100/K63</f>
        <v>#DIV/0!</v>
      </c>
      <c r="N63" s="2">
        <f>COUNTIF(History!A364:C463,A63)</f>
        <v>1</v>
      </c>
      <c r="O63" s="2">
        <f>COUNTIF(History!A364:A463,A63)</f>
        <v>0</v>
      </c>
      <c r="P63" s="2">
        <f>O63*100/N63</f>
        <v>0</v>
      </c>
      <c r="Q63" s="2">
        <f>COUNTIF(History!A464:C563,A63)</f>
        <v>0</v>
      </c>
      <c r="R63" s="2">
        <f>COUNTIF(History!A464:A563,A63)</f>
        <v>0</v>
      </c>
      <c r="S63" s="2" t="e">
        <f>R63*100/Q63</f>
        <v>#DIV/0!</v>
      </c>
      <c r="T63" s="2">
        <f>COUNTIF(History!A564:C663,A63)</f>
        <v>0</v>
      </c>
      <c r="U63" s="2">
        <f>COUNTIF(History!A564:A663,A63)</f>
        <v>0</v>
      </c>
      <c r="V63" s="2" t="e">
        <f>U63*100/T63</f>
        <v>#DIV/0!</v>
      </c>
      <c r="W63" s="2">
        <f>COUNTIF(History!A664:C763,A63)</f>
        <v>0</v>
      </c>
      <c r="X63" s="2">
        <f>COUNTIF(History!A664:A763,A63)</f>
        <v>0</v>
      </c>
      <c r="Y63" s="2" t="e">
        <f>X63*100/W63</f>
        <v>#DIV/0!</v>
      </c>
    </row>
    <row r="64" spans="1:25" x14ac:dyDescent="0.25">
      <c r="A64" s="1" t="s">
        <v>57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COUNTIF(History!A161:C260,A64)</f>
        <v>0</v>
      </c>
      <c r="F64" s="8">
        <f>COUNTIF(History!A161:A260,A64)</f>
        <v>0</v>
      </c>
      <c r="G64" s="2" t="e">
        <f>F64*100/E64</f>
        <v>#DIV/0!</v>
      </c>
      <c r="H64" s="2">
        <f>COUNTIF(History!A261:C360,A64)</f>
        <v>0</v>
      </c>
      <c r="I64" s="2">
        <f>COUNTIF(History!A261:A360,A64)</f>
        <v>0</v>
      </c>
      <c r="J64" s="2" t="e">
        <f>I64*100/H64</f>
        <v>#DIV/0!</v>
      </c>
      <c r="K64" s="2">
        <f>COUNTIF(History!A361:C399,A64)</f>
        <v>0</v>
      </c>
      <c r="L64" s="2">
        <f>COUNTIF(History!A361:A399,A64)</f>
        <v>0</v>
      </c>
      <c r="M64" s="2" t="e">
        <f>L64*100/K64</f>
        <v>#DIV/0!</v>
      </c>
      <c r="N64" s="2">
        <f>COUNTIF(History!A365:C464,A64)</f>
        <v>0</v>
      </c>
      <c r="O64" s="2">
        <f>COUNTIF(History!A365:A464,A64)</f>
        <v>0</v>
      </c>
      <c r="P64" s="2" t="e">
        <f>O64*100/N64</f>
        <v>#DIV/0!</v>
      </c>
      <c r="Q64" s="2">
        <f>COUNTIF(History!A465:C564,A64)</f>
        <v>1</v>
      </c>
      <c r="R64" s="2">
        <f>COUNTIF(History!A465:A564,A64)</f>
        <v>0</v>
      </c>
      <c r="S64" s="2">
        <f>R64*100/Q64</f>
        <v>0</v>
      </c>
      <c r="T64" s="2">
        <f>COUNTIF(History!A565:C664,A64)</f>
        <v>0</v>
      </c>
      <c r="U64" s="2">
        <f>COUNTIF(History!A565:A664,A64)</f>
        <v>0</v>
      </c>
      <c r="V64" s="2" t="e">
        <f>U64*100/T64</f>
        <v>#DIV/0!</v>
      </c>
      <c r="W64" s="2">
        <f>COUNTIF(History!A665:C764,A64)</f>
        <v>0</v>
      </c>
      <c r="X64" s="2">
        <f>COUNTIF(History!A665:A764,A64)</f>
        <v>0</v>
      </c>
      <c r="Y64" s="2" t="e">
        <f>X64*100/W64</f>
        <v>#DIV/0!</v>
      </c>
    </row>
    <row r="65" spans="1:25" x14ac:dyDescent="0.25">
      <c r="A65" s="1" t="s">
        <v>48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COUNTIF(History!A209:C308,A65)</f>
        <v>0</v>
      </c>
      <c r="F65" s="8">
        <f>COUNTIF(History!A209:A308,A65)</f>
        <v>0</v>
      </c>
      <c r="G65" s="2" t="e">
        <f>F65*100/E65</f>
        <v>#DIV/0!</v>
      </c>
      <c r="H65" s="2">
        <f>COUNTIF(History!A309:C399,A65)</f>
        <v>1</v>
      </c>
      <c r="I65" s="2">
        <f>COUNTIF(History!A309:A399,A65)</f>
        <v>0</v>
      </c>
      <c r="J65" s="2">
        <f>I65*100/H65</f>
        <v>0</v>
      </c>
      <c r="K65" s="2">
        <f>COUNTIF(History!A506:C508,A65)</f>
        <v>0</v>
      </c>
      <c r="L65" s="2">
        <f>COUNTIF(History!A506:A508,A65)</f>
        <v>0</v>
      </c>
      <c r="M65" s="2" t="e">
        <f>L65*100/K65</f>
        <v>#DIV/0!</v>
      </c>
      <c r="N65" s="2">
        <f>COUNTIF(History!A366:C465,A65)</f>
        <v>1</v>
      </c>
      <c r="O65" s="2">
        <f>COUNTIF(History!A366:A465,A65)</f>
        <v>0</v>
      </c>
      <c r="P65" s="2">
        <f>O65*100/N65</f>
        <v>0</v>
      </c>
      <c r="Q65" s="2">
        <f>COUNTIF(History!A466:C565,A65)</f>
        <v>0</v>
      </c>
      <c r="R65" s="2">
        <f>COUNTIF(History!A466:A565,A65)</f>
        <v>0</v>
      </c>
      <c r="S65" s="2" t="e">
        <f>R65*100/Q65</f>
        <v>#DIV/0!</v>
      </c>
      <c r="T65" s="2">
        <f>COUNTIF(History!A566:C665,A65)</f>
        <v>0</v>
      </c>
      <c r="U65" s="2">
        <f>COUNTIF(History!A566:A665,A65)</f>
        <v>0</v>
      </c>
      <c r="V65" s="2" t="e">
        <f>U65*100/T65</f>
        <v>#DIV/0!</v>
      </c>
      <c r="W65" s="2">
        <f>COUNTIF(History!A666:C765,A65)</f>
        <v>0</v>
      </c>
      <c r="X65" s="2">
        <f>COUNTIF(History!A666:A765,A65)</f>
        <v>0</v>
      </c>
      <c r="Y65" s="2" t="e">
        <f>X65*100/W65</f>
        <v>#DIV/0!</v>
      </c>
    </row>
    <row r="66" spans="1:25" x14ac:dyDescent="0.25">
      <c r="A66" s="1" t="s">
        <v>73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COUNTIF(History!A210:C309,A66)</f>
        <v>0</v>
      </c>
      <c r="F66" s="8">
        <f>COUNTIF(History!A210:A309,A66)</f>
        <v>0</v>
      </c>
      <c r="G66" s="2" t="e">
        <f>F66*100/E66</f>
        <v>#DIV/0!</v>
      </c>
      <c r="H66" s="2">
        <f>COUNTIF(History!A310:C399,A66)</f>
        <v>0</v>
      </c>
      <c r="I66" s="2">
        <f>COUNTIF(History!A310:A399,A66)</f>
        <v>0</v>
      </c>
      <c r="J66" s="2" t="e">
        <f>I66*100/H66</f>
        <v>#DIV/0!</v>
      </c>
      <c r="K66" s="2">
        <f>COUNTIF(History!A506:C509,A66)</f>
        <v>0</v>
      </c>
      <c r="L66" s="2">
        <f>COUNTIF(History!A506:A509,A66)</f>
        <v>0</v>
      </c>
      <c r="M66" s="2" t="e">
        <f>L66*100/K66</f>
        <v>#DIV/0!</v>
      </c>
      <c r="N66" s="2">
        <f>COUNTIF(History!A367:C466,A66)</f>
        <v>1</v>
      </c>
      <c r="O66" s="2">
        <f>COUNTIF(History!A367:A466,A66)</f>
        <v>0</v>
      </c>
      <c r="P66" s="2">
        <f>O66*100/N66</f>
        <v>0</v>
      </c>
      <c r="Q66" s="2">
        <f>COUNTIF(History!A467:C566,A66)</f>
        <v>0</v>
      </c>
      <c r="R66" s="2">
        <f>COUNTIF(History!A467:A566,A66)</f>
        <v>0</v>
      </c>
      <c r="S66" s="2" t="e">
        <f>R66*100/Q66</f>
        <v>#DIV/0!</v>
      </c>
      <c r="T66" s="2">
        <f>COUNTIF(History!A567:C666,A66)</f>
        <v>0</v>
      </c>
      <c r="U66" s="2">
        <f>COUNTIF(History!A567:A666,A66)</f>
        <v>0</v>
      </c>
      <c r="V66" s="2" t="e">
        <f>U66*100/T66</f>
        <v>#DIV/0!</v>
      </c>
      <c r="W66" s="2">
        <f>COUNTIF(History!A667:C766,A66)</f>
        <v>0</v>
      </c>
      <c r="X66" s="2">
        <f>COUNTIF(History!A667:A766,A66)</f>
        <v>0</v>
      </c>
      <c r="Y66" s="2" t="e">
        <f>X66*100/W66</f>
        <v>#DIV/0!</v>
      </c>
    </row>
    <row r="67" spans="1:25" x14ac:dyDescent="0.25">
      <c r="E67" s="8"/>
      <c r="F67" s="8"/>
    </row>
    <row r="68" spans="1:25" x14ac:dyDescent="0.25">
      <c r="E68" s="8"/>
      <c r="F68" s="8"/>
    </row>
    <row r="69" spans="1:25" x14ac:dyDescent="0.25">
      <c r="E69" s="8"/>
      <c r="F69" s="8"/>
    </row>
    <row r="70" spans="1:25" x14ac:dyDescent="0.25">
      <c r="E70" s="8"/>
      <c r="F70" s="8"/>
    </row>
    <row r="71" spans="1:25" x14ac:dyDescent="0.25">
      <c r="E71" s="8"/>
      <c r="F71" s="8"/>
    </row>
    <row r="72" spans="1:25" x14ac:dyDescent="0.25">
      <c r="E72" s="8"/>
      <c r="F72" s="8"/>
    </row>
    <row r="73" spans="1:25" x14ac:dyDescent="0.25">
      <c r="E73" s="8"/>
      <c r="F73" s="8"/>
    </row>
    <row r="74" spans="1:25" x14ac:dyDescent="0.25">
      <c r="E74" s="8"/>
      <c r="F74" s="8"/>
    </row>
    <row r="75" spans="1:25" x14ac:dyDescent="0.25">
      <c r="E75" s="8"/>
      <c r="F75" s="8"/>
    </row>
    <row r="76" spans="1:25" x14ac:dyDescent="0.25">
      <c r="E76" s="8"/>
      <c r="F76" s="8"/>
    </row>
    <row r="77" spans="1:25" x14ac:dyDescent="0.25">
      <c r="E77" s="8"/>
      <c r="F77" s="8"/>
    </row>
    <row r="78" spans="1:25" x14ac:dyDescent="0.25">
      <c r="E78" s="8"/>
      <c r="F78" s="8"/>
    </row>
    <row r="79" spans="1:25" x14ac:dyDescent="0.25">
      <c r="E79" s="8"/>
      <c r="F79" s="8"/>
    </row>
    <row r="80" spans="1:25" x14ac:dyDescent="0.25">
      <c r="E80" s="8"/>
      <c r="F80" s="8"/>
    </row>
    <row r="81" spans="5:6" x14ac:dyDescent="0.25">
      <c r="E81" s="8"/>
      <c r="F81" s="8"/>
    </row>
    <row r="82" spans="5:6" x14ac:dyDescent="0.25">
      <c r="E82" s="8"/>
      <c r="F82" s="8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  <row r="103" spans="5:6" x14ac:dyDescent="0.25">
      <c r="E103" s="8"/>
      <c r="F103" s="8"/>
    </row>
    <row r="104" spans="5:6" x14ac:dyDescent="0.25">
      <c r="E104" s="8"/>
      <c r="F104" s="8"/>
    </row>
    <row r="105" spans="5:6" x14ac:dyDescent="0.25">
      <c r="E105" s="8"/>
      <c r="F105" s="8"/>
    </row>
    <row r="106" spans="5:6" x14ac:dyDescent="0.25">
      <c r="E106" s="8"/>
      <c r="F106" s="8"/>
    </row>
    <row r="107" spans="5:6" x14ac:dyDescent="0.25">
      <c r="E107" s="8"/>
      <c r="F107" s="8"/>
    </row>
    <row r="108" spans="5:6" x14ac:dyDescent="0.25">
      <c r="E108" s="8"/>
      <c r="F108" s="8"/>
    </row>
    <row r="109" spans="5:6" x14ac:dyDescent="0.25">
      <c r="E109" s="8"/>
      <c r="F109" s="8"/>
    </row>
    <row r="110" spans="5:6" x14ac:dyDescent="0.25">
      <c r="E110" s="8"/>
      <c r="F110" s="8"/>
    </row>
    <row r="111" spans="5:6" x14ac:dyDescent="0.25">
      <c r="E111" s="8"/>
      <c r="F111" s="8"/>
    </row>
    <row r="112" spans="5:6" x14ac:dyDescent="0.25">
      <c r="E112" s="8"/>
      <c r="F112" s="8"/>
    </row>
    <row r="113" spans="5:6" x14ac:dyDescent="0.25">
      <c r="E113" s="8"/>
      <c r="F113" s="8"/>
    </row>
    <row r="114" spans="5:6" x14ac:dyDescent="0.25">
      <c r="E114" s="8"/>
      <c r="F114" s="8"/>
    </row>
    <row r="115" spans="5:6" x14ac:dyDescent="0.25">
      <c r="E115" s="8"/>
      <c r="F115" s="8"/>
    </row>
    <row r="116" spans="5:6" x14ac:dyDescent="0.25">
      <c r="E116" s="8"/>
      <c r="F116" s="8"/>
    </row>
    <row r="117" spans="5:6" x14ac:dyDescent="0.25">
      <c r="E117" s="8"/>
      <c r="F117" s="8"/>
    </row>
    <row r="118" spans="5:6" x14ac:dyDescent="0.25">
      <c r="E118" s="8"/>
      <c r="F118" s="8"/>
    </row>
    <row r="119" spans="5:6" x14ac:dyDescent="0.25">
      <c r="E119" s="8"/>
      <c r="F119" s="8"/>
    </row>
    <row r="120" spans="5:6" x14ac:dyDescent="0.25">
      <c r="E120" s="8"/>
      <c r="F120" s="8"/>
    </row>
    <row r="121" spans="5:6" x14ac:dyDescent="0.25">
      <c r="E121" s="8"/>
      <c r="F121" s="8"/>
    </row>
    <row r="122" spans="5:6" x14ac:dyDescent="0.25">
      <c r="E122" s="8"/>
      <c r="F122" s="8"/>
    </row>
    <row r="123" spans="5:6" x14ac:dyDescent="0.25">
      <c r="E123" s="8"/>
      <c r="F123" s="8"/>
    </row>
    <row r="124" spans="5:6" x14ac:dyDescent="0.25">
      <c r="E124" s="8"/>
      <c r="F124" s="8"/>
    </row>
    <row r="125" spans="5:6" x14ac:dyDescent="0.25">
      <c r="E125" s="8"/>
      <c r="F125" s="8"/>
    </row>
    <row r="126" spans="5:6" x14ac:dyDescent="0.25">
      <c r="E126" s="8"/>
      <c r="F126" s="8"/>
    </row>
    <row r="127" spans="5:6" x14ac:dyDescent="0.25">
      <c r="E127" s="8"/>
      <c r="F127" s="8"/>
    </row>
    <row r="128" spans="5:6" x14ac:dyDescent="0.25">
      <c r="E128" s="8"/>
      <c r="F128" s="8"/>
    </row>
    <row r="129" spans="5:6" x14ac:dyDescent="0.25">
      <c r="E129" s="8"/>
      <c r="F129" s="8"/>
    </row>
    <row r="130" spans="5:6" x14ac:dyDescent="0.25">
      <c r="E130" s="8"/>
      <c r="F130" s="8"/>
    </row>
    <row r="131" spans="5:6" x14ac:dyDescent="0.25">
      <c r="E131" s="8"/>
      <c r="F131" s="8"/>
    </row>
    <row r="132" spans="5:6" x14ac:dyDescent="0.25">
      <c r="E132" s="8"/>
      <c r="F132" s="8"/>
    </row>
    <row r="133" spans="5:6" x14ac:dyDescent="0.25">
      <c r="E133" s="8"/>
      <c r="F133" s="8"/>
    </row>
    <row r="134" spans="5:6" x14ac:dyDescent="0.25">
      <c r="E134" s="8"/>
      <c r="F134" s="8"/>
    </row>
    <row r="135" spans="5:6" x14ac:dyDescent="0.25">
      <c r="E135" s="8"/>
      <c r="F135" s="8"/>
    </row>
    <row r="136" spans="5:6" x14ac:dyDescent="0.25">
      <c r="E136" s="8"/>
      <c r="F136" s="8"/>
    </row>
    <row r="137" spans="5:6" x14ac:dyDescent="0.25">
      <c r="E137" s="8"/>
      <c r="F137" s="8"/>
    </row>
    <row r="138" spans="5:6" x14ac:dyDescent="0.25">
      <c r="E138" s="8"/>
      <c r="F138" s="8"/>
    </row>
    <row r="139" spans="5:6" x14ac:dyDescent="0.25">
      <c r="E139" s="8"/>
      <c r="F139" s="8"/>
    </row>
    <row r="140" spans="5:6" x14ac:dyDescent="0.25">
      <c r="E140" s="8"/>
      <c r="F140" s="8"/>
    </row>
    <row r="141" spans="5:6" x14ac:dyDescent="0.25">
      <c r="E141" s="8"/>
      <c r="F141" s="8"/>
    </row>
    <row r="142" spans="5:6" x14ac:dyDescent="0.25">
      <c r="E142" s="8"/>
      <c r="F142" s="8"/>
    </row>
    <row r="143" spans="5:6" x14ac:dyDescent="0.25">
      <c r="E143" s="8"/>
      <c r="F143" s="8"/>
    </row>
    <row r="144" spans="5:6" x14ac:dyDescent="0.25">
      <c r="E144" s="8"/>
      <c r="F144" s="8"/>
    </row>
    <row r="145" spans="5:6" x14ac:dyDescent="0.25">
      <c r="E145" s="8"/>
      <c r="F145" s="8"/>
    </row>
    <row r="146" spans="5:6" x14ac:dyDescent="0.25">
      <c r="E146" s="8"/>
      <c r="F146" s="8"/>
    </row>
    <row r="147" spans="5:6" x14ac:dyDescent="0.25">
      <c r="E147" s="8"/>
      <c r="F147" s="8"/>
    </row>
    <row r="148" spans="5:6" x14ac:dyDescent="0.25">
      <c r="E148" s="8"/>
      <c r="F148" s="8"/>
    </row>
    <row r="149" spans="5:6" x14ac:dyDescent="0.25">
      <c r="E149" s="8"/>
      <c r="F149" s="8"/>
    </row>
    <row r="150" spans="5:6" x14ac:dyDescent="0.25">
      <c r="E150" s="8"/>
      <c r="F150" s="8"/>
    </row>
    <row r="151" spans="5:6" x14ac:dyDescent="0.25">
      <c r="E151" s="8"/>
      <c r="F151" s="8"/>
    </row>
    <row r="152" spans="5:6" x14ac:dyDescent="0.25">
      <c r="E152" s="8"/>
      <c r="F152" s="8"/>
    </row>
    <row r="153" spans="5:6" x14ac:dyDescent="0.25">
      <c r="E153" s="8"/>
      <c r="F153" s="8"/>
    </row>
    <row r="154" spans="5:6" x14ac:dyDescent="0.25">
      <c r="E154" s="8"/>
      <c r="F154" s="8"/>
    </row>
    <row r="155" spans="5:6" x14ac:dyDescent="0.25">
      <c r="E155" s="8"/>
      <c r="F155" s="8"/>
    </row>
    <row r="156" spans="5:6" x14ac:dyDescent="0.25">
      <c r="E156" s="8"/>
      <c r="F156" s="8"/>
    </row>
    <row r="157" spans="5:6" x14ac:dyDescent="0.25">
      <c r="E157" s="8"/>
      <c r="F157" s="8"/>
    </row>
    <row r="158" spans="5:6" x14ac:dyDescent="0.25">
      <c r="E158" s="8"/>
      <c r="F158" s="8"/>
    </row>
    <row r="159" spans="5:6" x14ac:dyDescent="0.25">
      <c r="E159" s="8"/>
      <c r="F159" s="8"/>
    </row>
    <row r="160" spans="5:6" x14ac:dyDescent="0.25">
      <c r="E160" s="8"/>
      <c r="F160" s="8"/>
    </row>
    <row r="161" spans="5:6" x14ac:dyDescent="0.25">
      <c r="E161" s="8"/>
      <c r="F161" s="8"/>
    </row>
    <row r="162" spans="5:6" x14ac:dyDescent="0.25">
      <c r="E162" s="8"/>
      <c r="F162" s="8"/>
    </row>
    <row r="163" spans="5:6" x14ac:dyDescent="0.25">
      <c r="E163" s="8"/>
      <c r="F163" s="8"/>
    </row>
    <row r="164" spans="5:6" x14ac:dyDescent="0.25">
      <c r="E164" s="8"/>
      <c r="F164" s="8"/>
    </row>
    <row r="165" spans="5:6" x14ac:dyDescent="0.25">
      <c r="E165" s="8"/>
      <c r="F165" s="8"/>
    </row>
    <row r="166" spans="5:6" x14ac:dyDescent="0.25">
      <c r="E166" s="8"/>
      <c r="F166" s="8"/>
    </row>
    <row r="167" spans="5:6" x14ac:dyDescent="0.25">
      <c r="E167" s="8"/>
      <c r="F167" s="8"/>
    </row>
    <row r="168" spans="5:6" x14ac:dyDescent="0.25">
      <c r="E168" s="8"/>
      <c r="F168" s="8"/>
    </row>
    <row r="169" spans="5:6" x14ac:dyDescent="0.25">
      <c r="E169" s="8"/>
      <c r="F169" s="8"/>
    </row>
    <row r="170" spans="5:6" x14ac:dyDescent="0.25">
      <c r="E170" s="8"/>
      <c r="F170" s="8"/>
    </row>
    <row r="171" spans="5:6" x14ac:dyDescent="0.25">
      <c r="E171" s="8"/>
      <c r="F171" s="8"/>
    </row>
    <row r="172" spans="5:6" x14ac:dyDescent="0.25">
      <c r="E172" s="8"/>
      <c r="F172" s="8"/>
    </row>
    <row r="173" spans="5:6" x14ac:dyDescent="0.25">
      <c r="E173" s="8"/>
      <c r="F173" s="8"/>
    </row>
    <row r="174" spans="5:6" x14ac:dyDescent="0.25">
      <c r="E174" s="8"/>
      <c r="F174" s="8"/>
    </row>
    <row r="175" spans="5:6" x14ac:dyDescent="0.25">
      <c r="E175" s="8"/>
      <c r="F175" s="8"/>
    </row>
    <row r="176" spans="5:6" x14ac:dyDescent="0.25">
      <c r="E176" s="8"/>
      <c r="F176" s="8"/>
    </row>
    <row r="177" spans="5:6" x14ac:dyDescent="0.25">
      <c r="E177" s="8"/>
      <c r="F177" s="8"/>
    </row>
    <row r="178" spans="5:6" x14ac:dyDescent="0.25">
      <c r="E178" s="8"/>
      <c r="F178" s="8"/>
    </row>
    <row r="179" spans="5:6" x14ac:dyDescent="0.25">
      <c r="E179" s="8"/>
      <c r="F179" s="8"/>
    </row>
    <row r="180" spans="5:6" x14ac:dyDescent="0.25">
      <c r="E180" s="8"/>
      <c r="F180" s="8"/>
    </row>
    <row r="181" spans="5:6" x14ac:dyDescent="0.25">
      <c r="E181" s="8"/>
      <c r="F181" s="8"/>
    </row>
    <row r="182" spans="5:6" x14ac:dyDescent="0.25">
      <c r="E182" s="8"/>
      <c r="F182" s="8"/>
    </row>
    <row r="183" spans="5:6" x14ac:dyDescent="0.25">
      <c r="E183" s="8"/>
      <c r="F183" s="8"/>
    </row>
    <row r="184" spans="5:6" x14ac:dyDescent="0.25">
      <c r="E184" s="8"/>
      <c r="F184" s="8"/>
    </row>
    <row r="185" spans="5:6" x14ac:dyDescent="0.25">
      <c r="E185" s="8"/>
      <c r="F185" s="8"/>
    </row>
    <row r="186" spans="5:6" x14ac:dyDescent="0.25">
      <c r="E186" s="8"/>
      <c r="F186" s="8"/>
    </row>
    <row r="187" spans="5:6" x14ac:dyDescent="0.25">
      <c r="E187" s="8"/>
      <c r="F187" s="8"/>
    </row>
    <row r="188" spans="5:6" x14ac:dyDescent="0.25">
      <c r="E188" s="8"/>
      <c r="F188" s="8"/>
    </row>
    <row r="189" spans="5:6" x14ac:dyDescent="0.25">
      <c r="E189" s="8"/>
      <c r="F189" s="8"/>
    </row>
    <row r="190" spans="5:6" x14ac:dyDescent="0.25">
      <c r="E190" s="8"/>
      <c r="F190" s="8"/>
    </row>
    <row r="191" spans="5:6" x14ac:dyDescent="0.25">
      <c r="E191" s="8"/>
      <c r="F191" s="8"/>
    </row>
    <row r="192" spans="5:6" x14ac:dyDescent="0.25">
      <c r="E192" s="8"/>
      <c r="F192" s="8"/>
    </row>
    <row r="193" spans="5:6" x14ac:dyDescent="0.25">
      <c r="E193" s="8"/>
      <c r="F193" s="8"/>
    </row>
    <row r="194" spans="5:6" x14ac:dyDescent="0.25">
      <c r="E194" s="8"/>
      <c r="F194" s="8"/>
    </row>
    <row r="195" spans="5:6" x14ac:dyDescent="0.25">
      <c r="E195" s="8"/>
      <c r="F195" s="8"/>
    </row>
    <row r="196" spans="5:6" x14ac:dyDescent="0.25">
      <c r="E196" s="8"/>
      <c r="F196" s="8"/>
    </row>
    <row r="197" spans="5:6" x14ac:dyDescent="0.25">
      <c r="E197" s="8"/>
      <c r="F197" s="8"/>
    </row>
    <row r="198" spans="5:6" x14ac:dyDescent="0.25">
      <c r="E198" s="8"/>
      <c r="F198" s="8"/>
    </row>
    <row r="199" spans="5:6" x14ac:dyDescent="0.25">
      <c r="E199" s="8"/>
      <c r="F199" s="8"/>
    </row>
    <row r="200" spans="5:6" x14ac:dyDescent="0.25">
      <c r="E200" s="8"/>
      <c r="F200" s="8"/>
    </row>
    <row r="201" spans="5:6" x14ac:dyDescent="0.25">
      <c r="E201" s="8"/>
      <c r="F201" s="8"/>
    </row>
    <row r="202" spans="5:6" x14ac:dyDescent="0.25">
      <c r="E202" s="8"/>
      <c r="F202" s="8"/>
    </row>
    <row r="203" spans="5:6" x14ac:dyDescent="0.25">
      <c r="E203" s="8"/>
      <c r="F203" s="8"/>
    </row>
    <row r="204" spans="5:6" x14ac:dyDescent="0.25">
      <c r="E204" s="8"/>
      <c r="F204" s="8"/>
    </row>
    <row r="205" spans="5:6" x14ac:dyDescent="0.25">
      <c r="E205" s="8"/>
      <c r="F205" s="8"/>
    </row>
    <row r="206" spans="5:6" x14ac:dyDescent="0.25">
      <c r="E206" s="8"/>
      <c r="F206" s="8"/>
    </row>
    <row r="207" spans="5:6" x14ac:dyDescent="0.25">
      <c r="E207" s="8"/>
      <c r="F207" s="8"/>
    </row>
    <row r="208" spans="5:6" x14ac:dyDescent="0.25">
      <c r="E208" s="8"/>
      <c r="F208" s="8"/>
    </row>
    <row r="209" spans="5:6" x14ac:dyDescent="0.25">
      <c r="E209" s="8"/>
      <c r="F209" s="8"/>
    </row>
    <row r="210" spans="5:6" x14ac:dyDescent="0.25">
      <c r="E210" s="8"/>
      <c r="F210" s="8"/>
    </row>
    <row r="211" spans="5:6" x14ac:dyDescent="0.25">
      <c r="E211" s="8"/>
      <c r="F211" s="8"/>
    </row>
    <row r="212" spans="5:6" x14ac:dyDescent="0.25">
      <c r="E212" s="8"/>
      <c r="F212" s="8"/>
    </row>
    <row r="213" spans="5:6" x14ac:dyDescent="0.25">
      <c r="E213" s="8"/>
      <c r="F213" s="8"/>
    </row>
    <row r="214" spans="5:6" x14ac:dyDescent="0.25">
      <c r="E214" s="8"/>
      <c r="F214" s="8"/>
    </row>
    <row r="215" spans="5:6" x14ac:dyDescent="0.25">
      <c r="E215" s="8"/>
      <c r="F215" s="8"/>
    </row>
    <row r="216" spans="5:6" x14ac:dyDescent="0.25">
      <c r="E216" s="8"/>
      <c r="F216" s="8"/>
    </row>
    <row r="217" spans="5:6" x14ac:dyDescent="0.25">
      <c r="E217" s="8"/>
      <c r="F217" s="8"/>
    </row>
    <row r="218" spans="5:6" x14ac:dyDescent="0.25">
      <c r="E218" s="8"/>
      <c r="F218" s="8"/>
    </row>
    <row r="219" spans="5:6" x14ac:dyDescent="0.25">
      <c r="E219" s="8"/>
      <c r="F219" s="8"/>
    </row>
    <row r="220" spans="5:6" x14ac:dyDescent="0.25">
      <c r="E220" s="8"/>
      <c r="F220" s="8"/>
    </row>
    <row r="221" spans="5:6" x14ac:dyDescent="0.25">
      <c r="E221" s="8"/>
      <c r="F221" s="8"/>
    </row>
    <row r="222" spans="5:6" x14ac:dyDescent="0.25">
      <c r="E222" s="8"/>
      <c r="F222" s="8"/>
    </row>
    <row r="223" spans="5:6" x14ac:dyDescent="0.25">
      <c r="E223" s="8"/>
      <c r="F223" s="8"/>
    </row>
    <row r="224" spans="5:6" x14ac:dyDescent="0.25">
      <c r="E224" s="8"/>
      <c r="F224" s="8"/>
    </row>
    <row r="225" spans="5:6" x14ac:dyDescent="0.25">
      <c r="E225" s="8"/>
      <c r="F225" s="8"/>
    </row>
    <row r="226" spans="5:6" x14ac:dyDescent="0.25">
      <c r="E226" s="8"/>
      <c r="F226" s="8"/>
    </row>
    <row r="227" spans="5:6" x14ac:dyDescent="0.25">
      <c r="E227" s="8"/>
      <c r="F227" s="8"/>
    </row>
    <row r="228" spans="5:6" x14ac:dyDescent="0.25">
      <c r="E228" s="8"/>
      <c r="F228" s="8"/>
    </row>
    <row r="229" spans="5:6" x14ac:dyDescent="0.25">
      <c r="E229" s="8"/>
      <c r="F229" s="8"/>
    </row>
    <row r="230" spans="5:6" x14ac:dyDescent="0.25">
      <c r="E230" s="8"/>
      <c r="F230" s="8"/>
    </row>
    <row r="231" spans="5:6" x14ac:dyDescent="0.25">
      <c r="E231" s="8"/>
      <c r="F231" s="8"/>
    </row>
    <row r="232" spans="5:6" x14ac:dyDescent="0.25">
      <c r="E232" s="8"/>
      <c r="F232" s="8"/>
    </row>
    <row r="233" spans="5:6" x14ac:dyDescent="0.25">
      <c r="E233" s="8"/>
      <c r="F233" s="8"/>
    </row>
    <row r="234" spans="5:6" x14ac:dyDescent="0.25">
      <c r="E234" s="8"/>
      <c r="F234" s="8"/>
    </row>
    <row r="235" spans="5:6" x14ac:dyDescent="0.25">
      <c r="E235" s="8"/>
      <c r="F235" s="8"/>
    </row>
    <row r="236" spans="5:6" x14ac:dyDescent="0.25">
      <c r="E236" s="8"/>
      <c r="F236" s="8"/>
    </row>
    <row r="237" spans="5:6" x14ac:dyDescent="0.25">
      <c r="E237" s="8"/>
      <c r="F237" s="8"/>
    </row>
    <row r="238" spans="5:6" x14ac:dyDescent="0.25">
      <c r="E238" s="8"/>
      <c r="F238" s="8"/>
    </row>
    <row r="239" spans="5:6" x14ac:dyDescent="0.25">
      <c r="E239" s="8"/>
      <c r="F239" s="8"/>
    </row>
    <row r="240" spans="5:6" x14ac:dyDescent="0.25">
      <c r="E240" s="8"/>
      <c r="F240" s="8"/>
    </row>
    <row r="241" spans="5:6" x14ac:dyDescent="0.25">
      <c r="E241" s="8"/>
      <c r="F241" s="8"/>
    </row>
    <row r="242" spans="5:6" x14ac:dyDescent="0.25">
      <c r="E242" s="8"/>
      <c r="F242" s="8"/>
    </row>
    <row r="243" spans="5:6" x14ac:dyDescent="0.25">
      <c r="E243" s="8"/>
      <c r="F243" s="8"/>
    </row>
    <row r="244" spans="5:6" x14ac:dyDescent="0.25">
      <c r="E244" s="8"/>
      <c r="F244" s="8"/>
    </row>
    <row r="245" spans="5:6" x14ac:dyDescent="0.25">
      <c r="E245" s="8"/>
      <c r="F245" s="8"/>
    </row>
    <row r="246" spans="5:6" x14ac:dyDescent="0.25">
      <c r="E246" s="8"/>
      <c r="F246" s="8"/>
    </row>
    <row r="247" spans="5:6" x14ac:dyDescent="0.25">
      <c r="E247" s="8"/>
      <c r="F247" s="8"/>
    </row>
    <row r="248" spans="5:6" x14ac:dyDescent="0.25">
      <c r="E248" s="8"/>
      <c r="F248" s="8"/>
    </row>
    <row r="249" spans="5:6" x14ac:dyDescent="0.25">
      <c r="E249" s="8"/>
      <c r="F249" s="8"/>
    </row>
    <row r="250" spans="5:6" x14ac:dyDescent="0.25">
      <c r="E250" s="8"/>
      <c r="F250" s="8"/>
    </row>
    <row r="251" spans="5:6" x14ac:dyDescent="0.25">
      <c r="E251" s="8"/>
      <c r="F251" s="8"/>
    </row>
    <row r="252" spans="5:6" x14ac:dyDescent="0.25">
      <c r="E252" s="8"/>
      <c r="F252" s="8"/>
    </row>
    <row r="253" spans="5:6" x14ac:dyDescent="0.25">
      <c r="E253" s="8"/>
      <c r="F253" s="8"/>
    </row>
    <row r="254" spans="5:6" x14ac:dyDescent="0.25">
      <c r="E254" s="8"/>
      <c r="F254" s="8"/>
    </row>
    <row r="255" spans="5:6" x14ac:dyDescent="0.25">
      <c r="E255" s="8"/>
      <c r="F255" s="8"/>
    </row>
    <row r="256" spans="5:6" x14ac:dyDescent="0.25">
      <c r="E256" s="8"/>
      <c r="F256" s="8"/>
    </row>
    <row r="257" spans="5:6" x14ac:dyDescent="0.25">
      <c r="E257" s="8"/>
      <c r="F257" s="8"/>
    </row>
    <row r="258" spans="5:6" x14ac:dyDescent="0.25">
      <c r="E258" s="8"/>
      <c r="F258" s="8"/>
    </row>
    <row r="259" spans="5:6" x14ac:dyDescent="0.25">
      <c r="E259" s="8"/>
      <c r="F259" s="8"/>
    </row>
    <row r="260" spans="5:6" x14ac:dyDescent="0.25">
      <c r="E260" s="8"/>
      <c r="F260" s="8"/>
    </row>
    <row r="261" spans="5:6" x14ac:dyDescent="0.25">
      <c r="E261" s="8"/>
      <c r="F261" s="8"/>
    </row>
    <row r="262" spans="5:6" x14ac:dyDescent="0.25">
      <c r="E262" s="8"/>
      <c r="F262" s="8"/>
    </row>
    <row r="263" spans="5:6" x14ac:dyDescent="0.25">
      <c r="E263" s="8"/>
      <c r="F263" s="8"/>
    </row>
    <row r="264" spans="5:6" x14ac:dyDescent="0.25">
      <c r="E264" s="8"/>
      <c r="F264" s="8"/>
    </row>
    <row r="265" spans="5:6" x14ac:dyDescent="0.25">
      <c r="E265" s="8"/>
      <c r="F265" s="8"/>
    </row>
    <row r="266" spans="5:6" x14ac:dyDescent="0.25">
      <c r="E266" s="8"/>
      <c r="F266" s="8"/>
    </row>
    <row r="267" spans="5:6" x14ac:dyDescent="0.25">
      <c r="E267" s="8"/>
      <c r="F267" s="8"/>
    </row>
    <row r="268" spans="5:6" x14ac:dyDescent="0.25">
      <c r="E268" s="8"/>
      <c r="F268" s="8"/>
    </row>
    <row r="269" spans="5:6" x14ac:dyDescent="0.25">
      <c r="E269" s="8"/>
      <c r="F269" s="8"/>
    </row>
    <row r="270" spans="5:6" x14ac:dyDescent="0.25">
      <c r="E270" s="8"/>
      <c r="F270" s="8"/>
    </row>
    <row r="271" spans="5:6" x14ac:dyDescent="0.25">
      <c r="E271" s="8"/>
      <c r="F271" s="8"/>
    </row>
    <row r="272" spans="5:6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6" sqref="A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52</v>
      </c>
      <c r="C1" s="5"/>
      <c r="E1" s="6"/>
    </row>
    <row r="2" spans="1:5" x14ac:dyDescent="0.25">
      <c r="A2" t="str">
        <f>CONCATENATE(Totals!A2, ":", Totals!C2)</f>
        <v>giratina_altered:92</v>
      </c>
    </row>
    <row r="3" spans="1:5" x14ac:dyDescent="0.25">
      <c r="A3" t="str">
        <f>CONCATENATE(A2, ",",Totals!A3, ":", Totals!C3,)</f>
        <v>giratina_altered:92,swampert:57</v>
      </c>
    </row>
    <row r="4" spans="1:5" x14ac:dyDescent="0.25">
      <c r="A4" t="str">
        <f>CONCATENATE(A3, ",",Totals!A4, ":", Totals!C4,)</f>
        <v>giratina_altered:92,swampert:57,cresselia:89</v>
      </c>
    </row>
    <row r="5" spans="1:5" x14ac:dyDescent="0.25">
      <c r="A5" t="str">
        <f>CONCATENATE(A4, ",",Totals!A5, ":", Totals!C5)</f>
        <v>giratina_altered:92,swampert:57,cresselia:89,registeel:55</v>
      </c>
    </row>
    <row r="6" spans="1:5" x14ac:dyDescent="0.25">
      <c r="A6" t="str">
        <f>CONCATENATE(A5, ",",Totals!A6, ":", Totals!C6)</f>
        <v>giratina_altered:92,swampert:57,cresselia:89,registeel:55,togekiss:23</v>
      </c>
    </row>
    <row r="7" spans="1:5" x14ac:dyDescent="0.25">
      <c r="A7" t="str">
        <f>CONCATENATE(A6, ",",Totals!A7, ":", Totals!C7,)</f>
        <v>giratina_altered:92,swampert:57,cresselia:89,registeel:55,togekiss:23,charizard:21</v>
      </c>
    </row>
    <row r="8" spans="1:5" x14ac:dyDescent="0.25">
      <c r="A8" t="str">
        <f>CONCATENATE(A7, ",",Totals!A8, ":", Totals!C8,)</f>
        <v>giratina_altered:92,swampert:57,cresselia:89,registeel:55,togekiss:23,charizard:21,escavalier:39</v>
      </c>
    </row>
    <row r="9" spans="1:5" x14ac:dyDescent="0.25">
      <c r="A9" t="str">
        <f>CONCATENATE(A8, ",",Totals!A9, ":", Totals!C9)</f>
        <v>giratina_altered:92,swampert:57,cresselia:89,registeel:55,togekiss:23,charizard:21,escavalier:39,obstagoon:32</v>
      </c>
    </row>
    <row r="10" spans="1:5" x14ac:dyDescent="0.25">
      <c r="A10" t="str">
        <f>CONCATENATE(A9, ",",Totals!A10, ":", Totals!C10)</f>
        <v>giratina_altered:92,swampert:57,cresselia:89,registeel:55,togekiss:23,charizard:21,escavalier:39,obstagoon:32,snorlax:14</v>
      </c>
    </row>
    <row r="11" spans="1:5" x14ac:dyDescent="0.25">
      <c r="A11" t="str">
        <f>CONCATENATE(A10, ",",Totals!A11, ":", Totals!C11)</f>
        <v>giratina_altered:92,swampert:57,cresselia:89,registeel:55,togekiss:23,charizard:21,escavalier:39,obstagoon:32,snorlax:14,melmetal:33</v>
      </c>
    </row>
    <row r="12" spans="1:5" x14ac:dyDescent="0.25">
      <c r="A12" t="str">
        <f>CONCATENATE(A11, ",",Totals!A12, ":", Totals!C12)</f>
        <v>giratina_altered:92,swampert:57,cresselia:89,registeel:55,togekiss:23,charizard:21,escavalier:39,obstagoon:32,snorlax:14,melmetal:33,muk_alolan:9</v>
      </c>
    </row>
    <row r="13" spans="1:5" x14ac:dyDescent="0.25">
      <c r="A13" t="str">
        <f>CONCATENATE(A12, ",",Totals!A13, ":", Totals!C13)</f>
        <v>giratina_altered:92,swampert:57,cresselia:89,registeel:55,togekiss:23,charizard:21,escavalier:39,obstagoon:32,snorlax:14,melmetal:33,muk_alolan:9,empoleon:31</v>
      </c>
    </row>
    <row r="14" spans="1:5" x14ac:dyDescent="0.25">
      <c r="A14" t="str">
        <f>CONCATENATE(A13, ",",Totals!A14, ":", Totals!C14)</f>
        <v>giratina_altered:92,swampert:57,cresselia:89,registeel:55,togekiss:23,charizard:21,escavalier:39,obstagoon:32,snorlax:14,melmetal:33,muk_alolan:9,empoleon:31,poliwrath:27</v>
      </c>
    </row>
    <row r="15" spans="1:5" x14ac:dyDescent="0.25">
      <c r="A15" t="str">
        <f>CONCATENATE(A14, ",",Totals!A15, ":", Totals!C15)</f>
        <v>giratina_altered:92,swampert:57,cresselia:89,registeel:55,togekiss:23,charizard:21,escavalier:39,obstagoon:32,snorlax:14,melmetal:33,muk_alolan:9,empoleon:31,poliwrath:27,gyarados:18</v>
      </c>
    </row>
    <row r="16" spans="1:5" x14ac:dyDescent="0.25">
      <c r="A16" t="str">
        <f>CONCATENATE(A15, ",",Totals!A16, ":", Totals!C16)</f>
        <v>giratina_altered:92,swampert:57,cresselia:89,registeel:55,togekiss:23,charizard:21,escavalier:39,obstagoon:32,snorlax:14,melmetal:33,muk_alolan:9,empoleon:31,poliwrath:27,gyarados:18,clefable:9</v>
      </c>
    </row>
    <row r="17" spans="1:1" x14ac:dyDescent="0.25">
      <c r="A17" t="str">
        <f>CONCATENATE(A16, ",",Totals!A17, ":", Totals!C17)</f>
        <v>giratina_altered:92,swampert:57,cresselia:89,registeel:55,togekiss:23,charizard:21,escavalier:39,obstagoon:32,snorlax:14,melmetal:33,muk_alolan:9,empoleon:31,poliwrath:27,gyarados:18,clefable:9,lapras:11</v>
      </c>
    </row>
    <row r="18" spans="1:1" x14ac:dyDescent="0.25">
      <c r="A18" t="str">
        <f>CONCATENATE(A17, ",",Totals!A18, ":", Totals!C18)</f>
        <v>giratina_altered:92,swampert:57,cresselia:89,registeel:55,togekiss:23,charizard:21,escavalier:39,obstagoon:32,snorlax:14,melmetal:33,muk_alolan:9,empoleon:31,poliwrath:27,gyarados:18,clefable:9,lapras:11,articuno:18</v>
      </c>
    </row>
    <row r="19" spans="1:1" x14ac:dyDescent="0.25">
      <c r="A19" t="str">
        <f>CONCATENATE(A18, ",",Totals!A19, ":", Totals!C19)</f>
        <v>giratina_altered:92,swampert:57,cresselia:89,registeel:55,togekiss:23,charizard:21,escavalier:39,obstagoon:32,snorlax:14,melmetal:33,muk_alolan:9,empoleon:31,poliwrath:27,gyarados:18,clefable:9,lapras:11,articuno:18,mewtwo_armored:4</v>
      </c>
    </row>
    <row r="20" spans="1:1" x14ac:dyDescent="0.25">
      <c r="A20" t="str">
        <f>CONCATENATE(A19, ",",Totals!A20, ":", Totals!C20)</f>
        <v>giratina_altered:92,swampert:57,cresselia:89,registeel:55,togekiss:23,charizard:21,escavalier:39,obstagoon:32,snorlax:14,melmetal:33,muk_alolan:9,empoleon:31,poliwrath:27,gyarados:18,clefable:9,lapras:11,articuno:18,mewtwo_armored:4,scizor:13</v>
      </c>
    </row>
    <row r="21" spans="1:1" ht="13.5" customHeight="1" x14ac:dyDescent="0.25">
      <c r="A21" t="str">
        <f>CONCATENATE(A20, ",",Totals!A21, ":", Totals!C21)</f>
        <v>giratina_altered:92,swampert:57,cresselia:89,registeel:55,togekiss:23,charizard:21,escavalier:39,obstagoon:32,snorlax:14,melmetal:33,muk_alolan:9,empoleon:31,poliwrath:27,gyarados:18,clefable:9,lapras:11,articuno:18,mewtwo_armored:4,scizor:13,granbull:6</v>
      </c>
    </row>
    <row r="22" spans="1:1" x14ac:dyDescent="0.25">
      <c r="A22" t="str">
        <f>CONCATENATE(A21, ",",Totals!A22, ":", Totals!C22)</f>
        <v>giratina_altered:92,swampert:57,cresselia:89,registeel:55,togekiss:23,charizard:21,escavalier:39,obstagoon:32,snorlax:14,melmetal:33,muk_alolan:9,empoleon:31,poliwrath:27,gyarados:18,clefable:9,lapras:11,articuno:18,mewtwo_armored:4,scizor:13,granbull:6,giratina_origin:13</v>
      </c>
    </row>
    <row r="23" spans="1:1" x14ac:dyDescent="0.25">
      <c r="A23" t="str">
        <f>CONCATENATE(A22, ",",Totals!A23, ":", Totals!C23)</f>
        <v>giratina_altered:92,swampert:57,cresselia:89,registeel:55,togekiss:23,charizard:21,escavalier:39,obstagoon:32,snorlax:14,melmetal:33,muk_alolan:9,empoleon:31,poliwrath:27,gyarados:18,clefable:9,lapras:11,articuno:18,mewtwo_armored:4,scizor:13,granbull:6,giratina_origin:13,meganium:2</v>
      </c>
    </row>
    <row r="24" spans="1:1" x14ac:dyDescent="0.25">
      <c r="A24" t="str">
        <f>CONCATENATE(A23, ",",Totals!A24, ":", Totals!C24)</f>
        <v>giratina_altered:92,swampert:57,cresselia:89,registeel:55,togekiss:23,charizard:21,escavalier:39,obstagoon:32,snorlax:14,melmetal:33,muk_alolan:9,empoleon:31,poliwrath:27,gyarados:18,clefable:9,lapras:11,articuno:18,mewtwo_armored:4,scizor:13,granbull:6,giratina_origin:13,meganium:2,venusaur: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53</v>
      </c>
    </row>
    <row r="2" spans="1:1" x14ac:dyDescent="0.25">
      <c r="A2" t="str">
        <f>CONCATENATE(Totals!A2, ":", Totals!B2)</f>
        <v>giratina_altered:262</v>
      </c>
    </row>
    <row r="3" spans="1:1" x14ac:dyDescent="0.25">
      <c r="A3" t="str">
        <f>CONCATENATE(A2, ",",Totals!A3, ":", Totals!B3,)</f>
        <v>giratina_altered:262,swampert:251</v>
      </c>
    </row>
    <row r="4" spans="1:1" x14ac:dyDescent="0.25">
      <c r="A4" t="str">
        <f>CONCATENATE(A3, ",",Totals!A4, ":", Totals!B4,)</f>
        <v>giratina_altered:262,swampert:251,cresselia:214</v>
      </c>
    </row>
    <row r="5" spans="1:1" x14ac:dyDescent="0.25">
      <c r="A5" t="str">
        <f>CONCATENATE(A4, ",",Totals!A5, ":", Totals!B5,)</f>
        <v>giratina_altered:262,swampert:251,cresselia:214,registeel:193</v>
      </c>
    </row>
    <row r="6" spans="1:1" x14ac:dyDescent="0.25">
      <c r="A6" t="str">
        <f>CONCATENATE(A5, ",",Totals!A6, ":", Totals!B6,)</f>
        <v>giratina_altered:262,swampert:251,cresselia:214,registeel:193,togekiss:103</v>
      </c>
    </row>
    <row r="7" spans="1:1" x14ac:dyDescent="0.25">
      <c r="A7" t="str">
        <f>CONCATENATE(A6, ",",Totals!A7, ":", Totals!B7,)</f>
        <v>giratina_altered:262,swampert:251,cresselia:214,registeel:193,togekiss:103,charizard:83</v>
      </c>
    </row>
    <row r="8" spans="1:1" x14ac:dyDescent="0.25">
      <c r="A8" t="str">
        <f>CONCATENATE(A7, ",",Totals!A8, ":", Totals!B8,)</f>
        <v>giratina_altered:262,swampert:251,cresselia:214,registeel:193,togekiss:103,charizard:83,escavalier:79</v>
      </c>
    </row>
    <row r="9" spans="1:1" x14ac:dyDescent="0.25">
      <c r="A9" t="str">
        <f>CONCATENATE(A8, ",",Totals!A9, ":", Totals!B9,)</f>
        <v>giratina_altered:262,swampert:251,cresselia:214,registeel:193,togekiss:103,charizard:83,escavalier:79,obstagoon:70</v>
      </c>
    </row>
    <row r="10" spans="1:1" x14ac:dyDescent="0.25">
      <c r="A10" t="str">
        <f>CONCATENATE(A9, ",",Totals!A10, ":", Totals!B10,)</f>
        <v>giratina_altered:262,swampert:251,cresselia:214,registeel:193,togekiss:103,charizard:83,escavalier:79,obstagoon:70,snorlax:67</v>
      </c>
    </row>
    <row r="11" spans="1:1" x14ac:dyDescent="0.25">
      <c r="A11" t="str">
        <f>CONCATENATE(A10, ",",Totals!A11, ":", Totals!B11,)</f>
        <v>giratina_altered:262,swampert:251,cresselia:214,registeel:193,togekiss:103,charizard:83,escavalier:79,obstagoon:70,snorlax:67,melmetal:64</v>
      </c>
    </row>
    <row r="12" spans="1:1" x14ac:dyDescent="0.25">
      <c r="A12" t="str">
        <f>CONCATENATE(A11, ",",Totals!A12, ":", Totals!B12,)</f>
        <v>giratina_altered:262,swampert:251,cresselia:214,registeel:193,togekiss:103,charizard:83,escavalier:79,obstagoon:70,snorlax:67,melmetal:64,muk_alolan:60</v>
      </c>
    </row>
    <row r="13" spans="1:1" x14ac:dyDescent="0.25">
      <c r="A13" t="str">
        <f>CONCATENATE(A12, ",",Totals!A13, ":", Totals!B13,)</f>
        <v>giratina_altered:262,swampert:251,cresselia:214,registeel:193,togekiss:103,charizard:83,escavalier:79,obstagoon:70,snorlax:67,melmetal:64,muk_alolan:60,empoleon:57</v>
      </c>
    </row>
    <row r="14" spans="1:1" x14ac:dyDescent="0.25">
      <c r="A14" t="str">
        <f>CONCATENATE(A13, ",",Totals!A14, ":", Totals!B14,)</f>
        <v>giratina_altered:262,swampert:251,cresselia:214,registeel:193,togekiss:103,charizard:83,escavalier:79,obstagoon:70,snorlax:67,melmetal:64,muk_alolan:60,empoleon:57,poliwrath:57</v>
      </c>
    </row>
    <row r="15" spans="1:1" x14ac:dyDescent="0.25">
      <c r="A15" t="str">
        <f>CONCATENATE(A14, ",",Totals!A15, ":", Totals!B15,)</f>
        <v>giratina_altered:262,swampert:251,cresselia:214,registeel:193,togekiss:103,charizard:83,escavalier:79,obstagoon:70,snorlax:67,melmetal:64,muk_alolan:60,empoleon:57,poliwrath:57,gyarados:53</v>
      </c>
    </row>
    <row r="16" spans="1:1" x14ac:dyDescent="0.25">
      <c r="A16" t="str">
        <f>CONCATENATE(A15, ",",Totals!A16, ":", Totals!B16,)</f>
        <v>giratina_altered:262,swampert:251,cresselia:214,registeel:193,togekiss:103,charizard:83,escavalier:79,obstagoon:70,snorlax:67,melmetal:64,muk_alolan:60,empoleon:57,poliwrath:57,gyarados:53,clefable:52</v>
      </c>
    </row>
    <row r="17" spans="1:1" x14ac:dyDescent="0.25">
      <c r="A17" t="str">
        <f>CONCATENATE(A16, ",",Totals!A17, ":", Totals!B17,)</f>
        <v>giratina_altered:262,swampert:251,cresselia:214,registeel:193,togekiss:103,charizard:83,escavalier:79,obstagoon:70,snorlax:67,melmetal:64,muk_alolan:60,empoleon:57,poliwrath:57,gyarados:53,clefable:52,lapras:44</v>
      </c>
    </row>
    <row r="18" spans="1:1" x14ac:dyDescent="0.25">
      <c r="A18" t="str">
        <f>CONCATENATE(A17, ",",Totals!A18, ":", Totals!B18,)</f>
        <v>giratina_altered:262,swampert:251,cresselia:214,registeel:193,togekiss:103,charizard:83,escavalier:79,obstagoon:70,snorlax:67,melmetal:64,muk_alolan:60,empoleon:57,poliwrath:57,gyarados:53,clefable:52,lapras:44,articuno:40</v>
      </c>
    </row>
    <row r="19" spans="1:1" x14ac:dyDescent="0.25">
      <c r="A19" t="str">
        <f>CONCATENATE(A18, ",",Totals!A19, ":", Totals!B19,)</f>
        <v>giratina_altered:262,swampert:251,cresselia:214,registeel:193,togekiss:103,charizard:83,escavalier:79,obstagoon:70,snorlax:67,melmetal:64,muk_alolan:60,empoleon:57,poliwrath:57,gyarados:53,clefable:52,lapras:44,articuno:40,mewtwo_armored:36</v>
      </c>
    </row>
    <row r="20" spans="1:1" x14ac:dyDescent="0.25">
      <c r="A20" t="str">
        <f>CONCATENATE(A19, ",",Totals!A20, ":", Totals!B20,)</f>
        <v>giratina_altered:262,swampert:251,cresselia:214,registeel:193,togekiss:103,charizard:83,escavalier:79,obstagoon:70,snorlax:67,melmetal:64,muk_alolan:60,empoleon:57,poliwrath:57,gyarados:53,clefable:52,lapras:44,articuno:40,mewtwo_armored:36,scizor:30</v>
      </c>
    </row>
    <row r="21" spans="1:1" x14ac:dyDescent="0.25">
      <c r="A21" t="str">
        <f>CONCATENATE(A20, ",",Totals!A21, ":", Totals!B21,)</f>
        <v>giratina_altered:262,swampert:251,cresselia:214,registeel:193,togekiss:103,charizard:83,escavalier:79,obstagoon:70,snorlax:67,melmetal:64,muk_alolan:60,empoleon:57,poliwrath:57,gyarados:53,clefable:52,lapras:44,articuno:40,mewtwo_armored:36,scizor:30,granbull:25</v>
      </c>
    </row>
    <row r="22" spans="1:1" x14ac:dyDescent="0.25">
      <c r="A22" t="str">
        <f>CONCATENATE(A21, ",",Totals!A22, ":", Totals!B22,)</f>
        <v>giratina_altered:262,swampert:251,cresselia:214,registeel:193,togekiss:103,charizard:83,escavalier:79,obstagoon:70,snorlax:67,melmetal:64,muk_alolan:60,empoleon:57,poliwrath:57,gyarados:53,clefable:52,lapras:44,articuno:40,mewtwo_armored:36,scizor:30,granbull:25,giratina_origin:22</v>
      </c>
    </row>
    <row r="23" spans="1:1" x14ac:dyDescent="0.25">
      <c r="A23" t="str">
        <f>CONCATENATE(A22, ",",Totals!A23, ":", Totals!B23,)</f>
        <v>giratina_altered:262,swampert:251,cresselia:214,registeel:193,togekiss:103,charizard:83,escavalier:79,obstagoon:70,snorlax:67,melmetal:64,muk_alolan:60,empoleon:57,poliwrath:57,gyarados:53,clefable:52,lapras:44,articuno:40,mewtwo_armored:36,scizor:30,granbull:25,giratina_origin:22,meganium: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6" sqref="A16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144</v>
      </c>
    </row>
    <row r="2" spans="1:1" x14ac:dyDescent="0.25">
      <c r="A2" t="str">
        <f>CONCATENATE(Totals!A2, ":", Totals!B2-Totals!C2)</f>
        <v>giratina_altered:170</v>
      </c>
    </row>
    <row r="3" spans="1:1" x14ac:dyDescent="0.25">
      <c r="A3" t="str">
        <f>CONCATENATE(A2, ",",Totals!A3, ":", Totals!B3-Totals!C3)</f>
        <v>giratina_altered:170,swampert:194</v>
      </c>
    </row>
    <row r="4" spans="1:1" x14ac:dyDescent="0.25">
      <c r="A4" t="str">
        <f>CONCATENATE(A3, ",",Totals!A4, ":", Totals!B4-Totals!C4)</f>
        <v>giratina_altered:170,swampert:194,cresselia:125</v>
      </c>
    </row>
    <row r="5" spans="1:1" x14ac:dyDescent="0.25">
      <c r="A5" t="str">
        <f>CONCATENATE(A4, ",",Totals!A5, ":", Totals!B5-Totals!C5)</f>
        <v>giratina_altered:170,swampert:194,cresselia:125,registeel:138</v>
      </c>
    </row>
    <row r="6" spans="1:1" x14ac:dyDescent="0.25">
      <c r="A6" t="str">
        <f>CONCATENATE(A5, ",",Totals!A6, ":", Totals!B6-Totals!C6)</f>
        <v>giratina_altered:170,swampert:194,cresselia:125,registeel:138,togekiss:80</v>
      </c>
    </row>
    <row r="7" spans="1:1" x14ac:dyDescent="0.25">
      <c r="A7" t="str">
        <f>CONCATENATE(A6, ",",Totals!A7, ":", Totals!B7-Totals!C7)</f>
        <v>giratina_altered:170,swampert:194,cresselia:125,registeel:138,togekiss:80,charizard:62</v>
      </c>
    </row>
    <row r="8" spans="1:1" x14ac:dyDescent="0.25">
      <c r="A8" t="str">
        <f>CONCATENATE(A7, ",",Totals!A8, ":", Totals!B8-Totals!C8)</f>
        <v>giratina_altered:170,swampert:194,cresselia:125,registeel:138,togekiss:80,charizard:62,escavalier:40</v>
      </c>
    </row>
    <row r="9" spans="1:1" x14ac:dyDescent="0.25">
      <c r="A9" t="str">
        <f>CONCATENATE(A8, ",",Totals!A9, ":", Totals!B9-Totals!C9)</f>
        <v>giratina_altered:170,swampert:194,cresselia:125,registeel:138,togekiss:80,charizard:62,escavalier:40,obstagoon:38</v>
      </c>
    </row>
    <row r="10" spans="1:1" x14ac:dyDescent="0.25">
      <c r="A10" t="str">
        <f>CONCATENATE(A9, ",",Totals!A10, ":", Totals!B10-Totals!C10)</f>
        <v>giratina_altered:170,swampert:194,cresselia:125,registeel:138,togekiss:80,charizard:62,escavalier:40,obstagoon:38,snorlax:53</v>
      </c>
    </row>
    <row r="11" spans="1:1" x14ac:dyDescent="0.25">
      <c r="A11" t="str">
        <f>CONCATENATE(A10, ",",Totals!A11, ":", Totals!B11-Totals!C11)</f>
        <v>giratina_altered:170,swampert:194,cresselia:125,registeel:138,togekiss:80,charizard:62,escavalier:40,obstagoon:38,snorlax:53,melmetal:31</v>
      </c>
    </row>
    <row r="12" spans="1:1" x14ac:dyDescent="0.25">
      <c r="A12" t="str">
        <f>CONCATENATE(A11, ",",Totals!A12, ":", Totals!B12-Totals!C12)</f>
        <v>giratina_altered:170,swampert:194,cresselia:125,registeel:138,togekiss:80,charizard:62,escavalier:40,obstagoon:38,snorlax:53,melmetal:31,muk_alolan:51</v>
      </c>
    </row>
    <row r="13" spans="1:1" x14ac:dyDescent="0.25">
      <c r="A13" t="str">
        <f>CONCATENATE(A12, ",",Totals!A13, ":", Totals!B13-Totals!C13)</f>
        <v>giratina_altered:170,swampert:194,cresselia:125,registeel:138,togekiss:80,charizard:62,escavalier:40,obstagoon:38,snorlax:53,melmetal:31,muk_alolan:51,empoleon:26</v>
      </c>
    </row>
    <row r="14" spans="1:1" x14ac:dyDescent="0.25">
      <c r="A14" t="str">
        <f>CONCATENATE(A13, ",",Totals!A14, ":", Totals!B14-Totals!C14)</f>
        <v>giratina_altered:170,swampert:194,cresselia:125,registeel:138,togekiss:80,charizard:62,escavalier:40,obstagoon:38,snorlax:53,melmetal:31,muk_alolan:51,empoleon:26,poliwrath:30</v>
      </c>
    </row>
    <row r="15" spans="1:1" x14ac:dyDescent="0.25">
      <c r="A15" t="str">
        <f>CONCATENATE(A14, ",",Totals!A15, ":", Totals!B15-Totals!C15)</f>
        <v>giratina_altered:170,swampert:194,cresselia:125,registeel:138,togekiss:80,charizard:62,escavalier:40,obstagoon:38,snorlax:53,melmetal:31,muk_alolan:51,empoleon:26,poliwrath:30,gyarados:35</v>
      </c>
    </row>
    <row r="16" spans="1:1" x14ac:dyDescent="0.25">
      <c r="A16" t="str">
        <f>CONCATENATE(A15, ",",Totals!A16, ":", Totals!B16-Totals!C16)</f>
        <v>giratina_altered:170,swampert:194,cresselia:125,registeel:138,togekiss:80,charizard:62,escavalier:40,obstagoon:38,snorlax:53,melmetal:31,muk_alolan:51,empoleon:26,poliwrath:30,gyarados:35,clefable:43</v>
      </c>
    </row>
    <row r="17" spans="1:1" x14ac:dyDescent="0.25">
      <c r="A17" t="str">
        <f>CONCATENATE(A16, ",",Totals!A17, ":", Totals!B17-Totals!C17)</f>
        <v>giratina_altered:170,swampert:194,cresselia:125,registeel:138,togekiss:80,charizard:62,escavalier:40,obstagoon:38,snorlax:53,melmetal:31,muk_alolan:51,empoleon:26,poliwrath:30,gyarados:35,clefable:43,lapras:33</v>
      </c>
    </row>
    <row r="18" spans="1:1" x14ac:dyDescent="0.25">
      <c r="A18" t="str">
        <f>CONCATENATE(A17, ",",Totals!A18, ":", Totals!B18-Totals!C18)</f>
        <v>giratina_altered:170,swampert:194,cresselia:125,registeel:138,togekiss:80,charizard:62,escavalier:40,obstagoon:38,snorlax:53,melmetal:31,muk_alolan:51,empoleon:26,poliwrath:30,gyarados:35,clefable:43,lapras:33,articuno:22</v>
      </c>
    </row>
    <row r="19" spans="1:1" x14ac:dyDescent="0.25">
      <c r="A19" t="str">
        <f>CONCATENATE(A18, ",",Totals!A19, ":", Totals!B19-Totals!C19)</f>
        <v>giratina_altered:170,swampert:194,cresselia:125,registeel:138,togekiss:80,charizard:62,escavalier:40,obstagoon:38,snorlax:53,melmetal:31,muk_alolan:51,empoleon:26,poliwrath:30,gyarados:35,clefable:43,lapras:33,articuno:22,mewtwo_armored:32</v>
      </c>
    </row>
    <row r="20" spans="1:1" x14ac:dyDescent="0.25">
      <c r="A20" t="str">
        <f>CONCATENATE(A19, ",",Totals!A20, ":", Totals!B20-Totals!C20)</f>
        <v>giratina_altered:170,swampert:194,cresselia:125,registeel:138,togekiss:80,charizard:62,escavalier:40,obstagoon:38,snorlax:53,melmetal:31,muk_alolan:51,empoleon:26,poliwrath:30,gyarados:35,clefable:43,lapras:33,articuno:22,mewtwo_armored:32,scizor:17</v>
      </c>
    </row>
    <row r="21" spans="1:1" x14ac:dyDescent="0.25">
      <c r="A21" t="str">
        <f>CONCATENATE(A20, ",",Totals!A21, ":", Totals!B21-Totals!C21)</f>
        <v>giratina_altered:170,swampert:194,cresselia:125,registeel:138,togekiss:80,charizard:62,escavalier:40,obstagoon:38,snorlax:53,melmetal:31,muk_alolan:51,empoleon:26,poliwrath:30,gyarados:35,clefable:43,lapras:33,articuno:22,mewtwo_armored:32,scizor:17,granbull:19</v>
      </c>
    </row>
    <row r="22" spans="1:1" x14ac:dyDescent="0.25">
      <c r="A22" t="str">
        <f>CONCATENATE(A21, ",",Totals!A22, ":", Totals!B22-Totals!C22)</f>
        <v>giratina_altered:170,swampert:194,cresselia:125,registeel:138,togekiss:80,charizard:62,escavalier:40,obstagoon:38,snorlax:53,melmetal:31,muk_alolan:51,empoleon:26,poliwrath:30,gyarados:35,clefable:43,lapras:33,articuno:22,mewtwo_armored:32,scizor:17,granbull:19,giratina_origin:9</v>
      </c>
    </row>
    <row r="23" spans="1:1" x14ac:dyDescent="0.25">
      <c r="A23" t="str">
        <f>CONCATENATE(A22, ",",Totals!A23, ":", Totals!B23-Totals!C23)</f>
        <v>giratina_altered:170,swampert:194,cresselia:125,registeel:138,togekiss:80,charizard:62,escavalier:40,obstagoon:38,snorlax:53,melmetal:31,muk_alolan:51,empoleon:26,poliwrath:30,gyarados:35,clefable:43,lapras:33,articuno:22,mewtwo_armored:32,scizor:17,granbull:19,giratina_origin:9,meganium: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2020-07-07T18:04:14Z</dcterms:modified>
</cp:coreProperties>
</file>