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601"/>
  <workbookPr/>
  <mc:AlternateContent xmlns:mc="http://schemas.openxmlformats.org/markup-compatibility/2006">
    <mc:Choice Requires="x15">
      <x15ac:absPath xmlns:x15ac="http://schemas.microsoft.com/office/spreadsheetml/2010/11/ac" url="C:\Users\Jonathan\Desktop\MMADSF - Entregables 2da validación\"/>
    </mc:Choice>
  </mc:AlternateContent>
  <xr:revisionPtr revIDLastSave="0" documentId="13_ncr:1_{5FB9A986-E362-444A-8057-F526C3707A2D}" xr6:coauthVersionLast="43" xr6:coauthVersionMax="43" xr10:uidLastSave="{00000000-0000-0000-0000-000000000000}"/>
  <bookViews>
    <workbookView xWindow="-120" yWindow="-120" windowWidth="20730" windowHeight="11160" tabRatio="836" activeTab="5" xr2:uid="{00000000-000D-0000-FFFF-FFFF00000000}"/>
  </bookViews>
  <sheets>
    <sheet name="Analytical Governance" sheetId="1" r:id="rId1"/>
    <sheet name="Information Technologies" sheetId="2" r:id="rId2"/>
    <sheet name="Culture" sheetId="3" r:id="rId3"/>
    <sheet name="Data Analytics" sheetId="4" r:id="rId4"/>
    <sheet name="Data Management" sheetId="5" r:id="rId5"/>
    <sheet name="Summary" sheetId="6" r:id="rId6"/>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36" i="5" l="1"/>
  <c r="D35" i="5"/>
  <c r="D34" i="5"/>
  <c r="D33" i="5"/>
  <c r="D32" i="5"/>
  <c r="D31" i="5"/>
  <c r="D30" i="5"/>
  <c r="D29" i="5"/>
  <c r="D28" i="5"/>
  <c r="D27" i="5"/>
  <c r="D26" i="5"/>
  <c r="D25" i="5"/>
  <c r="D24" i="5"/>
  <c r="D23" i="5"/>
  <c r="D22" i="5"/>
  <c r="D21" i="5"/>
  <c r="D20" i="5"/>
  <c r="D19" i="5"/>
  <c r="D18" i="5"/>
  <c r="D17" i="5"/>
  <c r="D16" i="5"/>
  <c r="D15" i="5"/>
  <c r="D14" i="5"/>
  <c r="D13" i="5"/>
  <c r="D12" i="5"/>
  <c r="D11" i="5"/>
  <c r="D10" i="5"/>
  <c r="D9" i="5"/>
  <c r="D8" i="5"/>
  <c r="B4" i="5" s="1"/>
  <c r="D7" i="5"/>
  <c r="D26" i="4"/>
  <c r="D25" i="4"/>
  <c r="D24" i="4"/>
  <c r="D23" i="4"/>
  <c r="D22" i="4"/>
  <c r="D21" i="4"/>
  <c r="D20" i="4"/>
  <c r="D19" i="4"/>
  <c r="D18" i="4"/>
  <c r="D17" i="4"/>
  <c r="D16" i="4"/>
  <c r="D15" i="4"/>
  <c r="D14" i="4"/>
  <c r="D13" i="4"/>
  <c r="D12" i="4"/>
  <c r="D11" i="4"/>
  <c r="D10" i="4"/>
  <c r="D9" i="4"/>
  <c r="D8" i="4"/>
  <c r="D7" i="4"/>
  <c r="D8" i="3"/>
  <c r="D9" i="3"/>
  <c r="D10" i="3"/>
  <c r="D11" i="3"/>
  <c r="D12" i="3"/>
  <c r="D13" i="3"/>
  <c r="D14" i="3"/>
  <c r="D15" i="3"/>
  <c r="D16" i="3"/>
  <c r="D17" i="3"/>
  <c r="D18" i="3"/>
  <c r="D19" i="3"/>
  <c r="D20" i="3"/>
  <c r="D7" i="3"/>
  <c r="D8" i="2"/>
  <c r="D9" i="2"/>
  <c r="D10" i="2"/>
  <c r="D11" i="2"/>
  <c r="D12" i="2"/>
  <c r="D13" i="2"/>
  <c r="D14" i="2"/>
  <c r="D15" i="2"/>
  <c r="D16" i="2"/>
  <c r="D17" i="2"/>
  <c r="D18" i="2"/>
  <c r="D19" i="2"/>
  <c r="D20" i="2"/>
  <c r="D7" i="2"/>
  <c r="D30" i="1"/>
  <c r="D29" i="1"/>
  <c r="D28" i="1"/>
  <c r="D27" i="1"/>
  <c r="D26" i="1"/>
  <c r="D25" i="1"/>
  <c r="D24" i="1"/>
  <c r="D23" i="1"/>
  <c r="D22" i="1"/>
  <c r="D21" i="1"/>
  <c r="D20" i="1"/>
  <c r="D19" i="1"/>
  <c r="D18" i="1"/>
  <c r="D17" i="1"/>
  <c r="D16" i="1"/>
  <c r="D15" i="1"/>
  <c r="D14" i="1"/>
  <c r="D13" i="1"/>
  <c r="D12" i="1"/>
  <c r="D11" i="1"/>
  <c r="D10" i="1"/>
  <c r="D9" i="1"/>
  <c r="D8" i="1"/>
  <c r="D7" i="1"/>
  <c r="B4" i="4" l="1"/>
  <c r="B4" i="1"/>
  <c r="B4" i="2" l="1"/>
  <c r="B4" i="3"/>
  <c r="B3" i="3" l="1"/>
  <c r="B3" i="2"/>
  <c r="B3" i="1"/>
  <c r="C7" i="6" s="1"/>
  <c r="B3" i="4"/>
  <c r="C10" i="6" s="1"/>
  <c r="E10" i="6" s="1"/>
  <c r="B3" i="5"/>
  <c r="C11" i="6" l="1"/>
  <c r="E11" i="6" s="1"/>
  <c r="C9" i="6"/>
  <c r="E9" i="6" s="1"/>
  <c r="C8" i="6"/>
  <c r="E8" i="6" s="1"/>
  <c r="E7" i="6"/>
  <c r="C4" i="6" l="1"/>
  <c r="D4" i="6" s="1"/>
  <c r="E4" i="6" l="1"/>
  <c r="F7" i="6" s="1"/>
  <c r="F8" i="6" l="1"/>
  <c r="F9" i="6"/>
  <c r="F10" i="6"/>
  <c r="F11" i="6"/>
</calcChain>
</file>

<file path=xl/sharedStrings.xml><?xml version="1.0" encoding="utf-8"?>
<sst xmlns="http://schemas.openxmlformats.org/spreadsheetml/2006/main" count="245" uniqueCount="125">
  <si>
    <t>No</t>
  </si>
  <si>
    <t>Brecha a Cubrir</t>
  </si>
  <si>
    <t>Maturity level</t>
  </si>
  <si>
    <t>INFORMATION TECHNOLOGIES</t>
  </si>
  <si>
    <t>Level</t>
  </si>
  <si>
    <t>CULTURE</t>
  </si>
  <si>
    <t>Condition</t>
  </si>
  <si>
    <t>Accomplishment</t>
  </si>
  <si>
    <t>Maturity Level</t>
  </si>
  <si>
    <t>DATA ANALYTICS</t>
  </si>
  <si>
    <t>DATA MANAGEMENT</t>
  </si>
  <si>
    <t>The aspects of IT are more priority than the improvement of analytical activities.</t>
  </si>
  <si>
    <t>The members of the analytical teams have developed technical skills, but their analytical and value generation skills are weak.</t>
  </si>
  <si>
    <t>The roles and functions assigned to each member of the analytics teams change very frequently.</t>
  </si>
  <si>
    <t>The budget assigned to analytical projects is partially aligned to the strategy and planning of the organization, without taking into account critical factors such as viability, impact, losses, contingency, among others.</t>
  </si>
  <si>
    <t>The existence of problems in the analytical processes is recognized, however, non-standardized practices are used to solve them.</t>
  </si>
  <si>
    <t>Compliance with financial regulatory entities is beyond the scope of the policies and procedures defined by the analytical government.</t>
  </si>
  <si>
    <t>A committee in charge of supervising analytical projects is established, but they are not fully involved.</t>
  </si>
  <si>
    <t>The budget assigned to analytical projects is totally aligned to the organizational strategy, taking into account all the risk factors and the responsibility of it is concentrated in the top management.</t>
  </si>
  <si>
    <t>Inadequate processes are followed for the implementation of new analytical processes, and this practice hinders the achievement of business objectives.</t>
  </si>
  <si>
    <t>There are procedures for regulatory compliance. However, they present gaps that reduce the agility of such compliance and cause delays.</t>
  </si>
  <si>
    <t>A committee in charge of supervising analytical projects is defined, fully committed to the project initiatives that are presented.</t>
  </si>
  <si>
    <t>The execution and control of the budget assigned to analytical projects are delegated to the key decision makers of the analytical processes.</t>
  </si>
  <si>
    <t>All key members of the analytical teams are involved in the feedback meetings, in order to propose necessary improvements in both IT processes and analytical processes.</t>
  </si>
  <si>
    <t>The regulatory entities are kept informed about compliance following a legal framework and meeting the established deadlines.</t>
  </si>
  <si>
    <t>The analytical government is made up of representatives of IT teams, finance and business management, in order to maintain the alignment of analytical activities with business objectives through the creation of policies and strategies.</t>
  </si>
  <si>
    <t>The analytics committee is focused on monitoring and influencing long-term plans.</t>
  </si>
  <si>
    <t>The budget is used as a method of controlling analytical projects.</t>
  </si>
  <si>
    <t>There is a defined analytical sponsor and informed monthly by the committee.</t>
  </si>
  <si>
    <t>The procedures for regulatory compliance are strongly supported by information technologies, which ensures their speeding up.</t>
  </si>
  <si>
    <t>The analytical government works with the purpose of determining the viability of the technological transformation projects that may be presented with respect to data analytics.</t>
  </si>
  <si>
    <t>The budget allocated to analytical projects is used as a method of continuous improvement.</t>
  </si>
  <si>
    <t>The government is also responsible for controlling and monitoring the progress of data analytics improvement projects, as well as the impact of these projects on the results obtained in the organization such as revenue, process optimization, etc.</t>
  </si>
  <si>
    <t>Innovation processes are implemented focused on the streamlining of processes and the extraction of value from analytical activities.</t>
  </si>
  <si>
    <t>Compliance procedures are designed to keep regulatory entities informed in real time.</t>
  </si>
  <si>
    <t>The analytical architecture components are chosen through an inappropriate analysis, without considering the impact and its alignment with the business objectives.</t>
  </si>
  <si>
    <t>Little technological integration, which causes the appearance of business silos.</t>
  </si>
  <si>
    <t>It has basic customer service channels. The transactional information of these channels are not exploited for the analysis</t>
  </si>
  <si>
    <t>There is a certain level of integration, through the existence of common sources shared by different work teams.</t>
  </si>
  <si>
    <t>The components of the architecture are limited to meet the needs of each team.</t>
  </si>
  <si>
    <t>It has basic customer service channels. The transactional information starts to be taken into account for the analysis and get benefits.</t>
  </si>
  <si>
    <t>The architecture includes a data structure shared by different work teams, which promotes the creation of common business rules to generate data consistency between all areas.</t>
  </si>
  <si>
    <t>The components defined in the architecture are common for all work teams.</t>
  </si>
  <si>
    <t>The processes are implemented and executed in a managed manner, that is, in a planned and supervised manner. The results are duly controlled.</t>
  </si>
  <si>
    <t>It has physical and digital attention channels. Digital channels are an important part of the data analytics architecture, since they send information periodically for analysis.</t>
  </si>
  <si>
    <t>The architecture includes components that automate the processing of data for the preparation of reports at a basic level.</t>
  </si>
  <si>
    <t>It has physical and digital channels. Digital channels have great acceptance by customers and become a source of great value for the generation of insights for the organization.</t>
  </si>
  <si>
    <t>The architecture is scalable and sustainable depending on the new requirements of the organization and the constant changes in the market.</t>
  </si>
  <si>
    <t>The digital channels have periodic maintenance and innovation is sought through the implementation of new analytical trends (IoT, Machine Learning, etc.)</t>
  </si>
  <si>
    <t>Yes</t>
  </si>
  <si>
    <t>Culture is rooted in a negative way towards innovation driven by IT.</t>
  </si>
  <si>
    <t>There are conflicting messages about the importance of analytics for the business.</t>
  </si>
  <si>
    <t>Employees do not understand the risk of manipulating data in an erroneous way.</t>
  </si>
  <si>
    <t>Small initiatives are presented to extract business value from analytical technologies.</t>
  </si>
  <si>
    <t>The members of the analytical teams show little proactivity regarding innovation.</t>
  </si>
  <si>
    <t>Employees handle the data carefully to obey the established policies.</t>
  </si>
  <si>
    <t>The attitude toward analytics is positive and proactive throughout the organization.</t>
  </si>
  <si>
    <t>The importance of applied technological innovation in analytical activities is recognized.</t>
  </si>
  <si>
    <t>Employees understand the level of sensitivity of the data and the practices necessary to treat them with care.</t>
  </si>
  <si>
    <t>Analytics is sponsored by senior management.</t>
  </si>
  <si>
    <t>The importance of data analytics is an organizational value that everyone knows and accepts.</t>
  </si>
  <si>
    <t>The results of data analytics projects are accepted at all levels of the organization.</t>
  </si>
  <si>
    <t>There is at least one proactive analytics sponsor and the organization preaches the importance of evidence-based operations and decision-making at all levels.</t>
  </si>
  <si>
    <t>Data analytics are supported in evidence-based operations and are at the heart of organizational culture.</t>
  </si>
  <si>
    <t>Analytical activities are limited to identifying and describing specific facts.</t>
  </si>
  <si>
    <t>Extraction, processing, reporting and analysis of data required for a specific need.</t>
  </si>
  <si>
    <t>There are no solid methodologies or procedures for analyzing the characteristics, needs and behavior of clients.</t>
  </si>
  <si>
    <t>There are no procedures to ensure the maintenance of bank secrecy of clients during the strategic analysis of data.</t>
  </si>
  <si>
    <t>The analytical activities identify and describe the causes of the events.</t>
  </si>
  <si>
    <t>Data analysis and creation of analytical models that can be implemented in a product, service or process.</t>
  </si>
  <si>
    <t>The analysis of the characteristics, needs and behavior of the clients is made taking as source the information provided in the face-to-face services.</t>
  </si>
  <si>
    <t>The personal data of the clients are omitted to maintain the bank secrecy of the same.</t>
  </si>
  <si>
    <t>The analytical activities allow to predict the probability of an event occurring and its commercial impact.</t>
  </si>
  <si>
    <t>The transformation of data into knowledge is under the control of a well-defined government.</t>
  </si>
  <si>
    <t>The clients are analyzed taking as a source information collected periodically from their transactions carried out in the different channels.</t>
  </si>
  <si>
    <t>Encryption techniques of clients' personal data are applied for strategic analysis.</t>
  </si>
  <si>
    <t>The analytical activities seek to predict the probability of an impact from the identification of the causes of events in the financial sector in order to generate greater commercial value.</t>
  </si>
  <si>
    <t>The predictive analysis is maximized for the maximum value extraction of the available information</t>
  </si>
  <si>
    <t>Analytical models are created based on business rules aligned with the general objectives of the entire organization.</t>
  </si>
  <si>
    <t>Customers are analyzed using information from online channels and ATMs as a source, which is compiled and processed in real time for a quick and timely analysis.</t>
  </si>
  <si>
    <t>The processes of protecting bank secrecy of customers is automated.</t>
  </si>
  <si>
    <t>The analytical information leads to the improvement of the processes of the organization.</t>
  </si>
  <si>
    <t>The necessary analytical opportunities are detected and selected, which leads to the creation of new analytical processes that revolve around the mission and general vision of the organization.</t>
  </si>
  <si>
    <t>The organization is able to project the future behavior of the clients according to their profile, creating value solutions in advance, thus achieving a great competitive advantage.</t>
  </si>
  <si>
    <t>Data management is divided by silos, so there are different sources of data with different business rules, generating disintegration, inconsistencies and disorder.</t>
  </si>
  <si>
    <t>Data quality control has a low priority.</t>
  </si>
  <si>
    <t>Lack of coordination between the data management work team with the business and IT areas.</t>
  </si>
  <si>
    <t>Cumbersome processes for the solution of incidents.</t>
  </si>
  <si>
    <t>Lack of adequate data protection processes.</t>
  </si>
  <si>
    <t>The data is stored in a central repository.</t>
  </si>
  <si>
    <t>Policies and procedures defined at a basic level.</t>
  </si>
  <si>
    <t>Basic data quality rules are defined, but the procedures and tools for proper control are beyond the scope of those rules.</t>
  </si>
  <si>
    <t>There is communication with the IT area to obtain technological resources for data management. However, the business area is excluded in the dialogue about its needs.</t>
  </si>
  <si>
    <t>There are basic procedures and policies for the solution of incidents, but lacking in agility.</t>
  </si>
  <si>
    <t>The metadata is little used to create order and structure.</t>
  </si>
  <si>
    <t>The detection of data deficiencies is beyond the scope of data management processes.</t>
  </si>
  <si>
    <t>The data sources, their dependencies and the data models implemented are mapped and monitored.</t>
  </si>
  <si>
    <t>Maximum availability of data for the entire organization.</t>
  </si>
  <si>
    <t>There are data quality control procedures, but they lack methodologies or tools to measure and improve quality.</t>
  </si>
  <si>
    <t>It coordinates with the business and IT areas for the definition and alignment of common objectives and interests.</t>
  </si>
  <si>
    <t>Incident resolution procedures are well defined and controlled.</t>
  </si>
  <si>
    <t>Standards are defined at the organizational level as well as policies on the use of data.</t>
  </si>
  <si>
    <t>Privacy and security policies are considered at least by area or department.</t>
  </si>
  <si>
    <t>Processes related to data are defined. The organizations establish access rules.</t>
  </si>
  <si>
    <t>Minimization of silos at the data level.</t>
  </si>
  <si>
    <t>There are rules, procedures and metrics for data quality control, but they are not used as an improvement tool.</t>
  </si>
  <si>
    <t>The main focus of data governance is the fulfillment of business objectives and needs through the use of data optimizing available technological resources.</t>
  </si>
  <si>
    <t>They take full advantage of current business processes to solve incidents in an agile and efficient manner.</t>
  </si>
  <si>
    <t>Privacy and security policies are defined in a homogeneous manner for the entire organization.</t>
  </si>
  <si>
    <t>Data sources, typologies and policies are periodically reviewed to optimize their use and value extraction.</t>
  </si>
  <si>
    <t>The management of data quality is automated and is the main driver of continuous improvement.</t>
  </si>
  <si>
    <t>There is integration between the Government of Data, Business and IT to carry out a standardized and joint work.</t>
  </si>
  <si>
    <t>There is a solid control of incident prevention that maximizes business processes and minimizes the margin of error.</t>
  </si>
  <si>
    <t>There are Service Level Agreements with the IT area to optimize the acquisition and storage of used and loaded data.</t>
  </si>
  <si>
    <t>General level</t>
  </si>
  <si>
    <t>SUMMARY OF THE RESULTS OF THE EVALUATION</t>
  </si>
  <si>
    <t>DIMENSION</t>
  </si>
  <si>
    <t>LEVEL</t>
  </si>
  <si>
    <t>COMMENTS</t>
  </si>
  <si>
    <t>ANALYTICAL GOVERNANCE</t>
  </si>
  <si>
    <t>There are no standardized practices and policies or personnel with strong analytical and value generation skills.</t>
  </si>
  <si>
    <t>Existence of business silos reflected in the technological architecture.</t>
  </si>
  <si>
    <t>The importance of data analytics is understood from several perspectives, but not at the business level.</t>
  </si>
  <si>
    <t>Actual activities are limited to analyze past events and find relationships and causes in present events.</t>
  </si>
  <si>
    <t>There are no methods to measure and improve the quality of the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</si>
</sst>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0"/>
      <color rgb="FF000000"/>
      <name val="Arial"/>
    </font>
    <font>
      <b/>
      <sz val="14"/>
      <name val="Arial"/>
      <family val="2"/>
    </font>
    <font>
      <sz val="10"/>
      <name val="Arial"/>
      <family val="2"/>
    </font>
    <font>
      <b/>
      <sz val="14"/>
      <color rgb="FFFFFFFF"/>
      <name val="Arial"/>
      <family val="2"/>
    </font>
    <font>
      <sz val="10"/>
      <name val="Arial"/>
      <family val="2"/>
    </font>
    <font>
      <sz val="36"/>
      <name val="Arial"/>
      <family val="2"/>
    </font>
    <font>
      <b/>
      <sz val="11"/>
      <color rgb="FFFFFFFF"/>
      <name val="Arial"/>
      <family val="2"/>
    </font>
    <font>
      <b/>
      <sz val="11"/>
      <name val="Arial"/>
      <family val="2"/>
    </font>
    <font>
      <b/>
      <sz val="10"/>
      <name val="Arial"/>
      <family val="2"/>
    </font>
    <font>
      <b/>
      <sz val="10"/>
      <color rgb="FFFFFFFF"/>
      <name val="Arial"/>
      <family val="2"/>
    </font>
    <font>
      <b/>
      <sz val="16"/>
      <name val="Arial"/>
      <family val="2"/>
    </font>
    <font>
      <b/>
      <sz val="16"/>
      <color rgb="FFFFFFFF"/>
      <name val="Arial"/>
      <family val="2"/>
    </font>
    <font>
      <b/>
      <sz val="12"/>
      <name val="Arial"/>
      <family val="2"/>
    </font>
    <font>
      <u/>
      <sz val="10"/>
      <color rgb="FF0000FF"/>
      <name val="Arial"/>
      <family val="2"/>
    </font>
    <font>
      <b/>
      <sz val="18"/>
      <name val="Arial"/>
      <family val="2"/>
    </font>
    <font>
      <sz val="18"/>
      <name val="Arial"/>
      <family val="2"/>
    </font>
    <font>
      <sz val="10"/>
      <name val="Arial"/>
      <family val="2"/>
    </font>
  </fonts>
  <fills count="9">
    <fill>
      <patternFill patternType="none"/>
    </fill>
    <fill>
      <patternFill patternType="gray125"/>
    </fill>
    <fill>
      <patternFill patternType="solid">
        <fgColor rgb="FFFFC000"/>
        <bgColor rgb="FFFFC000"/>
      </patternFill>
    </fill>
    <fill>
      <patternFill patternType="solid">
        <fgColor rgb="FFED7D31"/>
        <bgColor rgb="FFED7D31"/>
      </patternFill>
    </fill>
    <fill>
      <patternFill patternType="solid">
        <fgColor rgb="FF0070C0"/>
        <bgColor rgb="FF0070C0"/>
      </patternFill>
    </fill>
    <fill>
      <patternFill patternType="solid">
        <fgColor rgb="FF70AD47"/>
        <bgColor rgb="FF70AD47"/>
      </patternFill>
    </fill>
    <fill>
      <patternFill patternType="solid">
        <fgColor rgb="FF7030A0"/>
        <bgColor rgb="FF7030A0"/>
      </patternFill>
    </fill>
    <fill>
      <patternFill patternType="solid">
        <fgColor rgb="FFFFFFFF"/>
        <bgColor rgb="FFFFFFFF"/>
      </patternFill>
    </fill>
    <fill>
      <patternFill patternType="solid">
        <fgColor rgb="FFB7B7B7"/>
        <bgColor rgb="FFB7B7B7"/>
      </patternFill>
    </fill>
  </fills>
  <borders count="18">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s>
  <cellStyleXfs count="1">
    <xf numFmtId="0" fontId="0" fillId="0" borderId="0"/>
  </cellStyleXfs>
  <cellXfs count="65">
    <xf numFmtId="0" fontId="0" fillId="0" borderId="0" xfId="0" applyFont="1" applyAlignment="1"/>
    <xf numFmtId="0" fontId="4" fillId="0" borderId="0" xfId="0" applyFont="1" applyAlignment="1">
      <alignment horizontal="center" vertical="center" wrapText="1"/>
    </xf>
    <xf numFmtId="0" fontId="5" fillId="0" borderId="0" xfId="0" applyFont="1" applyAlignment="1">
      <alignment horizontal="center" vertical="center"/>
    </xf>
    <xf numFmtId="0" fontId="8" fillId="2" borderId="6" xfId="0" applyFont="1" applyFill="1" applyBorder="1" applyAlignment="1">
      <alignment horizontal="center"/>
    </xf>
    <xf numFmtId="0" fontId="9" fillId="4" borderId="6" xfId="0" applyFont="1" applyFill="1" applyBorder="1" applyAlignment="1">
      <alignment horizontal="center"/>
    </xf>
    <xf numFmtId="0" fontId="8" fillId="3" borderId="6" xfId="0" applyFont="1" applyFill="1" applyBorder="1" applyAlignment="1">
      <alignment horizontal="center"/>
    </xf>
    <xf numFmtId="0" fontId="12" fillId="0" borderId="6" xfId="0" applyFont="1" applyBorder="1" applyAlignment="1">
      <alignment horizontal="center" vertical="center"/>
    </xf>
    <xf numFmtId="0" fontId="2" fillId="0" borderId="0" xfId="0" applyFont="1" applyAlignment="1"/>
    <xf numFmtId="0" fontId="10" fillId="2" borderId="6" xfId="0" applyFont="1" applyFill="1" applyBorder="1" applyAlignment="1">
      <alignment horizontal="center" vertical="top"/>
    </xf>
    <xf numFmtId="0" fontId="9" fillId="5" borderId="6" xfId="0" applyFont="1" applyFill="1" applyBorder="1" applyAlignment="1">
      <alignment horizontal="center"/>
    </xf>
    <xf numFmtId="0" fontId="9" fillId="6" borderId="6" xfId="0" applyFont="1" applyFill="1" applyBorder="1" applyAlignment="1">
      <alignment horizontal="center"/>
    </xf>
    <xf numFmtId="0" fontId="13" fillId="0" borderId="0" xfId="0" applyFont="1" applyAlignment="1"/>
    <xf numFmtId="0" fontId="2" fillId="7" borderId="0" xfId="0" applyFont="1" applyFill="1"/>
    <xf numFmtId="0" fontId="14" fillId="8" borderId="6" xfId="0" applyFont="1" applyFill="1" applyBorder="1" applyAlignment="1">
      <alignment wrapText="1"/>
    </xf>
    <xf numFmtId="0" fontId="15" fillId="7" borderId="8" xfId="0" applyFont="1" applyFill="1" applyBorder="1"/>
    <xf numFmtId="0" fontId="15" fillId="7" borderId="9" xfId="0" applyFont="1" applyFill="1" applyBorder="1"/>
    <xf numFmtId="0" fontId="12" fillId="8" borderId="6" xfId="0" applyFont="1" applyFill="1" applyBorder="1" applyAlignment="1">
      <alignment horizontal="center"/>
    </xf>
    <xf numFmtId="0" fontId="6" fillId="4" borderId="6" xfId="0" applyFont="1" applyFill="1" applyBorder="1" applyAlignment="1">
      <alignment horizontal="center" vertical="center" wrapText="1"/>
    </xf>
    <xf numFmtId="0" fontId="15" fillId="0" borderId="6" xfId="0" applyFont="1" applyBorder="1" applyAlignment="1">
      <alignment horizontal="center" vertical="center"/>
    </xf>
    <xf numFmtId="0" fontId="7" fillId="3" borderId="6" xfId="0" applyFont="1" applyFill="1" applyBorder="1" applyAlignment="1">
      <alignment horizontal="center" vertical="center" wrapText="1"/>
    </xf>
    <xf numFmtId="0" fontId="7" fillId="2" borderId="6" xfId="0" applyFont="1" applyFill="1" applyBorder="1" applyAlignment="1">
      <alignment horizontal="center" vertical="center" wrapText="1"/>
    </xf>
    <xf numFmtId="0" fontId="7" fillId="5" borderId="6" xfId="0" applyFont="1" applyFill="1" applyBorder="1" applyAlignment="1">
      <alignment horizontal="center" vertical="center" wrapText="1"/>
    </xf>
    <xf numFmtId="0" fontId="6" fillId="6" borderId="6" xfId="0" applyFont="1" applyFill="1" applyBorder="1" applyAlignment="1">
      <alignment horizontal="center" vertical="center" wrapText="1"/>
    </xf>
    <xf numFmtId="0" fontId="0" fillId="0" borderId="0" xfId="0" applyFont="1" applyAlignment="1"/>
    <xf numFmtId="0" fontId="16" fillId="0" borderId="6" xfId="0" applyFont="1" applyBorder="1" applyAlignment="1">
      <alignment vertical="top" wrapText="1"/>
    </xf>
    <xf numFmtId="0" fontId="0" fillId="0" borderId="0" xfId="0" applyFont="1" applyAlignment="1"/>
    <xf numFmtId="0" fontId="4" fillId="0" borderId="6" xfId="0" applyFont="1" applyBorder="1" applyAlignment="1">
      <alignment vertical="top" wrapText="1"/>
    </xf>
    <xf numFmtId="0" fontId="2" fillId="0" borderId="6" xfId="0" applyFont="1" applyBorder="1" applyAlignment="1">
      <alignment vertical="top" wrapText="1"/>
    </xf>
    <xf numFmtId="0" fontId="4" fillId="7" borderId="6" xfId="0" applyFont="1" applyFill="1" applyBorder="1" applyAlignment="1">
      <alignment vertical="top" wrapText="1"/>
    </xf>
    <xf numFmtId="0" fontId="2" fillId="0" borderId="6" xfId="0" applyFont="1" applyBorder="1" applyAlignment="1">
      <alignment vertical="center" wrapText="1"/>
    </xf>
    <xf numFmtId="0" fontId="0" fillId="0" borderId="10" xfId="0" applyFont="1" applyBorder="1" applyAlignment="1"/>
    <xf numFmtId="0" fontId="0" fillId="0" borderId="0" xfId="0" applyFont="1" applyBorder="1" applyAlignment="1"/>
    <xf numFmtId="0" fontId="0" fillId="0" borderId="11" xfId="0" applyFont="1" applyBorder="1" applyAlignment="1"/>
    <xf numFmtId="0" fontId="0" fillId="0" borderId="12" xfId="0" applyFont="1" applyBorder="1" applyAlignment="1"/>
    <xf numFmtId="0" fontId="0" fillId="0" borderId="13" xfId="0" applyFont="1" applyBorder="1" applyAlignment="1"/>
    <xf numFmtId="0" fontId="0" fillId="0" borderId="14" xfId="0" applyFont="1" applyBorder="1" applyAlignment="1"/>
    <xf numFmtId="0" fontId="0" fillId="0" borderId="15" xfId="0" applyFont="1" applyBorder="1" applyAlignment="1"/>
    <xf numFmtId="0" fontId="0" fillId="0" borderId="16" xfId="0" applyFont="1" applyBorder="1" applyAlignment="1"/>
    <xf numFmtId="0" fontId="0" fillId="0" borderId="17" xfId="0" applyFont="1" applyBorder="1" applyAlignment="1"/>
    <xf numFmtId="0" fontId="11" fillId="4" borderId="4" xfId="0" applyFont="1" applyFill="1" applyBorder="1" applyAlignment="1">
      <alignment horizontal="center" vertical="center"/>
    </xf>
    <xf numFmtId="0" fontId="11" fillId="4" borderId="7" xfId="0" applyFont="1" applyFill="1" applyBorder="1" applyAlignment="1">
      <alignment horizontal="center" vertical="center"/>
    </xf>
    <xf numFmtId="0" fontId="2" fillId="0" borderId="7" xfId="0" applyFont="1" applyBorder="1"/>
    <xf numFmtId="0" fontId="2" fillId="0" borderId="5" xfId="0" applyFont="1" applyBorder="1"/>
    <xf numFmtId="0" fontId="8" fillId="0" borderId="1" xfId="0" applyFont="1" applyBorder="1" applyAlignment="1">
      <alignment horizontal="center" vertical="center"/>
    </xf>
    <xf numFmtId="0" fontId="2" fillId="0" borderId="3" xfId="0" applyFont="1" applyBorder="1"/>
    <xf numFmtId="0" fontId="6" fillId="4" borderId="4" xfId="0" applyFont="1" applyFill="1" applyBorder="1" applyAlignment="1">
      <alignment horizontal="center" vertical="center" wrapText="1"/>
    </xf>
    <xf numFmtId="0" fontId="14" fillId="0" borderId="1" xfId="0" applyFont="1" applyBorder="1" applyAlignment="1">
      <alignment horizontal="center" vertical="center"/>
    </xf>
    <xf numFmtId="0" fontId="15" fillId="0" borderId="3" xfId="0" applyFont="1" applyBorder="1"/>
    <xf numFmtId="0" fontId="3" fillId="4" borderId="1" xfId="0" applyFont="1" applyFill="1" applyBorder="1" applyAlignment="1">
      <alignment horizontal="center" vertical="center" wrapText="1"/>
    </xf>
    <xf numFmtId="0" fontId="2" fillId="0" borderId="2" xfId="0" applyFont="1" applyBorder="1"/>
    <xf numFmtId="0" fontId="10" fillId="3" borderId="4" xfId="0" applyFont="1" applyFill="1" applyBorder="1" applyAlignment="1">
      <alignment horizontal="center" vertical="center"/>
    </xf>
    <xf numFmtId="0" fontId="1" fillId="3" borderId="1" xfId="0" applyFont="1" applyFill="1" applyBorder="1" applyAlignment="1">
      <alignment horizontal="center" vertical="center" wrapText="1"/>
    </xf>
    <xf numFmtId="0" fontId="7" fillId="3" borderId="4"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7" fillId="2" borderId="4" xfId="0" applyFont="1" applyFill="1" applyBorder="1" applyAlignment="1">
      <alignment horizontal="center" vertical="center" wrapText="1"/>
    </xf>
    <xf numFmtId="0" fontId="10" fillId="2" borderId="4" xfId="0" applyFont="1" applyFill="1" applyBorder="1" applyAlignment="1">
      <alignment horizontal="center" vertical="center"/>
    </xf>
    <xf numFmtId="0" fontId="11" fillId="5" borderId="4" xfId="0" applyFont="1" applyFill="1" applyBorder="1" applyAlignment="1">
      <alignment horizontal="center" vertical="center"/>
    </xf>
    <xf numFmtId="0" fontId="3" fillId="5" borderId="1" xfId="0" applyFont="1" applyFill="1" applyBorder="1" applyAlignment="1">
      <alignment horizontal="center" vertical="center" wrapText="1"/>
    </xf>
    <xf numFmtId="0" fontId="6" fillId="5" borderId="4" xfId="0" applyFont="1" applyFill="1" applyBorder="1" applyAlignment="1">
      <alignment horizontal="center" vertical="center" wrapText="1"/>
    </xf>
    <xf numFmtId="0" fontId="11" fillId="6" borderId="4" xfId="0" applyFont="1" applyFill="1" applyBorder="1" applyAlignment="1">
      <alignment horizontal="center" vertical="center"/>
    </xf>
    <xf numFmtId="0" fontId="3" fillId="6" borderId="1" xfId="0" applyFont="1" applyFill="1" applyBorder="1" applyAlignment="1">
      <alignment horizontal="center" vertical="center" wrapText="1"/>
    </xf>
    <xf numFmtId="0" fontId="6" fillId="6" borderId="4" xfId="0" applyFont="1" applyFill="1" applyBorder="1" applyAlignment="1">
      <alignment horizontal="center" vertical="center" wrapText="1"/>
    </xf>
    <xf numFmtId="0" fontId="14" fillId="0" borderId="0" xfId="0" applyFont="1" applyBorder="1" applyAlignment="1">
      <alignment vertical="top"/>
    </xf>
    <xf numFmtId="0" fontId="0" fillId="0" borderId="0" xfId="0" applyFont="1" applyBorder="1" applyAlignment="1">
      <alignment vertical="top"/>
    </xf>
    <xf numFmtId="0" fontId="2" fillId="0" borderId="6" xfId="0" applyFont="1" applyBorder="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title>
      <c:tx>
        <c:rich>
          <a:bodyPr/>
          <a:lstStyle/>
          <a:p>
            <a:pPr lvl="0">
              <a:defRPr sz="1800" b="1" i="0"/>
            </a:pPr>
            <a:r>
              <a:rPr lang="es-PE"/>
              <a:t>Maturity Levels by Domain</a:t>
            </a:r>
          </a:p>
        </c:rich>
      </c:tx>
      <c:overlay val="0"/>
    </c:title>
    <c:autoTitleDeleted val="0"/>
    <c:plotArea>
      <c:layout>
        <c:manualLayout>
          <c:xMode val="edge"/>
          <c:yMode val="edge"/>
          <c:x val="4.6324059492563435E-2"/>
          <c:y val="0.14847832426743759"/>
          <c:w val="0.92923149606299216"/>
          <c:h val="0.73153232657512002"/>
        </c:manualLayout>
      </c:layout>
      <c:barChart>
        <c:barDir val="col"/>
        <c:grouping val="clustered"/>
        <c:varyColors val="1"/>
        <c:ser>
          <c:idx val="0"/>
          <c:order val="0"/>
          <c:spPr>
            <a:solidFill>
              <a:srgbClr val="ED7D31"/>
            </a:solidFill>
          </c:spPr>
          <c:invertIfNegative val="1"/>
          <c:dPt>
            <c:idx val="0"/>
            <c:invertIfNegative val="1"/>
            <c:bubble3D val="0"/>
            <c:spPr>
              <a:solidFill>
                <a:srgbClr val="0070C0"/>
              </a:solidFill>
            </c:spPr>
            <c:extLst>
              <c:ext xmlns:c16="http://schemas.microsoft.com/office/drawing/2014/chart" uri="{C3380CC4-5D6E-409C-BE32-E72D297353CC}">
                <c16:uniqueId val="{00000001-F2E0-3946-94F0-0CB2F35E7DA1}"/>
              </c:ext>
            </c:extLst>
          </c:dPt>
          <c:dPt>
            <c:idx val="2"/>
            <c:invertIfNegative val="1"/>
            <c:bubble3D val="0"/>
            <c:spPr>
              <a:solidFill>
                <a:schemeClr val="accent4"/>
              </a:solidFill>
            </c:spPr>
            <c:extLst>
              <c:ext xmlns:c16="http://schemas.microsoft.com/office/drawing/2014/chart" uri="{C3380CC4-5D6E-409C-BE32-E72D297353CC}">
                <c16:uniqueId val="{00000003-F2E0-3946-94F0-0CB2F35E7DA1}"/>
              </c:ext>
            </c:extLst>
          </c:dPt>
          <c:dPt>
            <c:idx val="3"/>
            <c:invertIfNegative val="1"/>
            <c:bubble3D val="0"/>
            <c:spPr>
              <a:solidFill>
                <a:schemeClr val="accent6"/>
              </a:solidFill>
            </c:spPr>
            <c:extLst>
              <c:ext xmlns:c16="http://schemas.microsoft.com/office/drawing/2014/chart" uri="{C3380CC4-5D6E-409C-BE32-E72D297353CC}">
                <c16:uniqueId val="{00000005-F2E0-3946-94F0-0CB2F35E7DA1}"/>
              </c:ext>
            </c:extLst>
          </c:dPt>
          <c:dPt>
            <c:idx val="4"/>
            <c:invertIfNegative val="1"/>
            <c:bubble3D val="0"/>
            <c:spPr>
              <a:solidFill>
                <a:srgbClr val="7030A0"/>
              </a:solidFill>
            </c:spPr>
            <c:extLst>
              <c:ext xmlns:c16="http://schemas.microsoft.com/office/drawing/2014/chart" uri="{C3380CC4-5D6E-409C-BE32-E72D297353CC}">
                <c16:uniqueId val="{00000007-F2E0-3946-94F0-0CB2F35E7DA1}"/>
              </c:ext>
            </c:extLst>
          </c:dPt>
          <c:dLbls>
            <c:spPr>
              <a:noFill/>
              <a:ln>
                <a:noFill/>
              </a:ln>
              <a:effectLst/>
            </c:spPr>
            <c:txPr>
              <a:bodyPr/>
              <a:lstStyle/>
              <a:p>
                <a:pPr lvl="0">
                  <a:defRPr sz="1400" b="1" i="0"/>
                </a:pPr>
                <a:endParaRPr lang="es-P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Summary!$B$7:$B$11</c:f>
              <c:strCache>
                <c:ptCount val="5"/>
                <c:pt idx="0">
                  <c:v>ANALYTICAL GOVERNANCE</c:v>
                </c:pt>
                <c:pt idx="1">
                  <c:v>INFORMATION TECHNOLOGIES</c:v>
                </c:pt>
                <c:pt idx="2">
                  <c:v>CULTURE</c:v>
                </c:pt>
                <c:pt idx="3">
                  <c:v>DATA ANALYTICS</c:v>
                </c:pt>
                <c:pt idx="4">
                  <c:v>DATA MANAGEMENT</c:v>
                </c:pt>
              </c:strCache>
            </c:strRef>
          </c:cat>
          <c:val>
            <c:numRef>
              <c:f>Summary!$E$7:$E$11</c:f>
              <c:numCache>
                <c:formatCode>General</c:formatCode>
                <c:ptCount val="5"/>
                <c:pt idx="0">
                  <c:v>1</c:v>
                </c:pt>
                <c:pt idx="1">
                  <c:v>2</c:v>
                </c:pt>
                <c:pt idx="2">
                  <c:v>3</c:v>
                </c:pt>
                <c:pt idx="3">
                  <c:v>2</c:v>
                </c:pt>
                <c:pt idx="4">
                  <c:v>3</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8-F2E0-3946-94F0-0CB2F35E7DA1}"/>
            </c:ext>
          </c:extLst>
        </c:ser>
        <c:dLbls>
          <c:showLegendKey val="0"/>
          <c:showVal val="0"/>
          <c:showCatName val="0"/>
          <c:showSerName val="0"/>
          <c:showPercent val="0"/>
          <c:showBubbleSize val="0"/>
        </c:dLbls>
        <c:gapWidth val="150"/>
        <c:axId val="264724080"/>
        <c:axId val="264725648"/>
      </c:barChart>
      <c:scatterChart>
        <c:scatterStyle val="smoothMarker"/>
        <c:varyColors val="1"/>
        <c:ser>
          <c:idx val="1"/>
          <c:order val="1"/>
          <c:spPr>
            <a:ln>
              <a:solidFill>
                <a:srgbClr val="FF0000"/>
              </a:solidFill>
            </a:ln>
          </c:spPr>
          <c:marker>
            <c:symbol val="none"/>
          </c:marker>
          <c:yVal>
            <c:numRef>
              <c:f>Summary!$F$7:$F$11</c:f>
              <c:numCache>
                <c:formatCode>General</c:formatCode>
                <c:ptCount val="5"/>
                <c:pt idx="0">
                  <c:v>2</c:v>
                </c:pt>
                <c:pt idx="1">
                  <c:v>2</c:v>
                </c:pt>
                <c:pt idx="2">
                  <c:v>2</c:v>
                </c:pt>
                <c:pt idx="3">
                  <c:v>2</c:v>
                </c:pt>
                <c:pt idx="4">
                  <c:v>2</c:v>
                </c:pt>
              </c:numCache>
            </c:numRef>
          </c:yVal>
          <c:smooth val="1"/>
          <c:extLst>
            <c:ext xmlns:c16="http://schemas.microsoft.com/office/drawing/2014/chart" uri="{C3380CC4-5D6E-409C-BE32-E72D297353CC}">
              <c16:uniqueId val="{00000009-F2E0-3946-94F0-0CB2F35E7DA1}"/>
            </c:ext>
          </c:extLst>
        </c:ser>
        <c:dLbls>
          <c:showLegendKey val="0"/>
          <c:showVal val="0"/>
          <c:showCatName val="0"/>
          <c:showSerName val="0"/>
          <c:showPercent val="0"/>
          <c:showBubbleSize val="0"/>
        </c:dLbls>
        <c:axId val="264724080"/>
        <c:axId val="264725648"/>
      </c:scatterChart>
      <c:catAx>
        <c:axId val="264724080"/>
        <c:scaling>
          <c:orientation val="minMax"/>
        </c:scaling>
        <c:delete val="0"/>
        <c:axPos val="b"/>
        <c:numFmt formatCode="General" sourceLinked="1"/>
        <c:majorTickMark val="cross"/>
        <c:minorTickMark val="cross"/>
        <c:tickLblPos val="nextTo"/>
        <c:txPr>
          <a:bodyPr/>
          <a:lstStyle/>
          <a:p>
            <a:pPr lvl="0">
              <a:defRPr b="0" i="0"/>
            </a:pPr>
            <a:endParaRPr lang="es-PE"/>
          </a:p>
        </c:txPr>
        <c:crossAx val="264725648"/>
        <c:crosses val="autoZero"/>
        <c:auto val="1"/>
        <c:lblAlgn val="ctr"/>
        <c:lblOffset val="100"/>
        <c:noMultiLvlLbl val="1"/>
      </c:catAx>
      <c:valAx>
        <c:axId val="264725648"/>
        <c:scaling>
          <c:orientation val="minMax"/>
          <c:max val="5"/>
          <c:min val="0"/>
        </c:scaling>
        <c:delete val="0"/>
        <c:axPos val="l"/>
        <c:majorGridlines>
          <c:spPr>
            <a:ln>
              <a:solidFill>
                <a:srgbClr val="FFFFFF"/>
              </a:solidFill>
            </a:ln>
          </c:spPr>
        </c:majorGridlines>
        <c:numFmt formatCode="General" sourceLinked="1"/>
        <c:majorTickMark val="cross"/>
        <c:minorTickMark val="cross"/>
        <c:tickLblPos val="nextTo"/>
        <c:spPr>
          <a:ln w="47625">
            <a:noFill/>
          </a:ln>
        </c:spPr>
        <c:txPr>
          <a:bodyPr/>
          <a:lstStyle/>
          <a:p>
            <a:pPr lvl="0">
              <a:defRPr b="0"/>
            </a:pPr>
            <a:endParaRPr lang="es-PE"/>
          </a:p>
        </c:txPr>
        <c:crossAx val="264724080"/>
        <c:crosses val="autoZero"/>
        <c:crossBetween val="between"/>
        <c:majorUnit val="1"/>
      </c:valAx>
      <c:spPr>
        <a:solidFill>
          <a:srgbClr val="FFFFFF"/>
        </a:solidFill>
      </c:spPr>
    </c:plotArea>
    <c:plotVisOnly val="0"/>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1</xdr:col>
      <xdr:colOff>161925</xdr:colOff>
      <xdr:row>12</xdr:row>
      <xdr:rowOff>171450</xdr:rowOff>
    </xdr:from>
    <xdr:ext cx="5715000" cy="3943350"/>
    <xdr:graphicFrame macro="">
      <xdr:nvGraphicFramePr>
        <xdr:cNvPr id="2" name="Chart 1" title="Gráfico">
          <a:extLst>
            <a:ext uri="{FF2B5EF4-FFF2-40B4-BE49-F238E27FC236}">
              <a16:creationId xmlns:a16="http://schemas.microsoft.com/office/drawing/2014/main" id="{00000000-0008-0000-05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70C0"/>
    <outlinePr summaryBelow="0" summaryRight="0"/>
  </sheetPr>
  <dimension ref="A1:G1003"/>
  <sheetViews>
    <sheetView showGridLines="0" zoomScale="110" zoomScaleNormal="110" workbookViewId="0">
      <pane ySplit="6" topLeftCell="A7" activePane="bottomLeft" state="frozen"/>
      <selection pane="bottomLeft" activeCell="C6" sqref="C6"/>
    </sheetView>
  </sheetViews>
  <sheetFormatPr baseColWidth="10" defaultColWidth="0" defaultRowHeight="15" customHeight="1" zeroHeight="1" x14ac:dyDescent="0.2"/>
  <cols>
    <col min="1" max="1" width="10" customWidth="1"/>
    <col min="2" max="2" width="55.7109375" customWidth="1"/>
    <col min="3" max="3" width="16.140625" bestFit="1" customWidth="1"/>
    <col min="4" max="4" width="2" hidden="1" customWidth="1"/>
    <col min="5" max="6" width="14.42578125" hidden="1" customWidth="1"/>
    <col min="7" max="7" width="0" hidden="1" customWidth="1"/>
    <col min="8" max="16384" width="14.42578125" hidden="1"/>
  </cols>
  <sheetData>
    <row r="1" spans="1:7" ht="12.75" x14ac:dyDescent="0.2">
      <c r="A1" s="48" t="s">
        <v>119</v>
      </c>
      <c r="B1" s="49"/>
      <c r="C1" s="44"/>
    </row>
    <row r="2" spans="1:7" ht="15.75" customHeight="1" x14ac:dyDescent="0.2">
      <c r="A2" s="1"/>
      <c r="B2" s="2"/>
    </row>
    <row r="3" spans="1:7" ht="23.25" x14ac:dyDescent="0.35">
      <c r="A3" s="45" t="s">
        <v>2</v>
      </c>
      <c r="B3" s="46">
        <f>IF(SUM($D$7:$D$12)&gt;0,1,IF(SUM($D$13:$D$16)&gt;0,2,IF(SUM($D$17:$D$20)&gt;0,3,IF(SUM($D$21:$D$25)&gt;0,4,IF(SUM($D$26:$D$30),5,"")))))</f>
        <v>1</v>
      </c>
      <c r="C3" s="47"/>
    </row>
    <row r="4" spans="1:7" ht="15.75" customHeight="1" x14ac:dyDescent="0.2">
      <c r="A4" s="42"/>
      <c r="B4" s="43" t="str">
        <f>IF(SUM($D$7:$D$12)&gt;0,"Basic",IF(SUM($D$13:$D$16)&gt;0,"Functional",IF(SUM($D$17:$D$20)&gt;0,"Competitive",IF(SUM($D$21:$D$25)&gt;0,"Outstanding",IF(SUM($D$26:$D$30),"Continuous Improvement","")))))</f>
        <v>Basic</v>
      </c>
      <c r="C4" s="44"/>
    </row>
    <row r="5" spans="1:7" ht="15.75" customHeight="1" x14ac:dyDescent="0.2"/>
    <row r="6" spans="1:7" ht="15.75" customHeight="1" x14ac:dyDescent="0.2">
      <c r="A6" s="4" t="s">
        <v>4</v>
      </c>
      <c r="B6" s="4" t="s">
        <v>6</v>
      </c>
      <c r="C6" s="4" t="s">
        <v>7</v>
      </c>
    </row>
    <row r="7" spans="1:7" ht="27.75" customHeight="1" x14ac:dyDescent="0.2">
      <c r="A7" s="39">
        <v>1</v>
      </c>
      <c r="B7" s="26" t="s">
        <v>11</v>
      </c>
      <c r="C7" s="6" t="s">
        <v>49</v>
      </c>
      <c r="D7">
        <f t="shared" ref="D7:D30" si="0">IF(OR(C7="SI",C7="Yes"),1,0)</f>
        <v>1</v>
      </c>
    </row>
    <row r="8" spans="1:7" ht="26.25" customHeight="1" x14ac:dyDescent="0.2">
      <c r="A8" s="41"/>
      <c r="B8" s="26" t="s">
        <v>12</v>
      </c>
      <c r="C8" s="6" t="s">
        <v>49</v>
      </c>
      <c r="D8" s="23">
        <f t="shared" si="0"/>
        <v>1</v>
      </c>
    </row>
    <row r="9" spans="1:7" ht="28.5" customHeight="1" x14ac:dyDescent="0.2">
      <c r="A9" s="41"/>
      <c r="B9" s="26" t="s">
        <v>13</v>
      </c>
      <c r="C9" s="6" t="s">
        <v>0</v>
      </c>
      <c r="D9" s="23">
        <f t="shared" si="0"/>
        <v>0</v>
      </c>
    </row>
    <row r="10" spans="1:7" ht="53.25" customHeight="1" x14ac:dyDescent="0.2">
      <c r="A10" s="41"/>
      <c r="B10" s="26" t="s">
        <v>14</v>
      </c>
      <c r="C10" s="6" t="s">
        <v>49</v>
      </c>
      <c r="D10" s="23">
        <f t="shared" si="0"/>
        <v>1</v>
      </c>
    </row>
    <row r="11" spans="1:7" ht="39.75" customHeight="1" x14ac:dyDescent="0.2">
      <c r="A11" s="41"/>
      <c r="B11" s="26" t="s">
        <v>15</v>
      </c>
      <c r="C11" s="6" t="s">
        <v>49</v>
      </c>
      <c r="D11" s="23">
        <f t="shared" si="0"/>
        <v>1</v>
      </c>
    </row>
    <row r="12" spans="1:7" ht="40.5" customHeight="1" x14ac:dyDescent="0.2">
      <c r="A12" s="42"/>
      <c r="B12" s="26" t="s">
        <v>16</v>
      </c>
      <c r="C12" s="6" t="s">
        <v>0</v>
      </c>
      <c r="D12" s="23">
        <f t="shared" si="0"/>
        <v>0</v>
      </c>
    </row>
    <row r="13" spans="1:7" ht="27" customHeight="1" x14ac:dyDescent="0.2">
      <c r="A13" s="39">
        <v>2</v>
      </c>
      <c r="B13" s="26" t="s">
        <v>17</v>
      </c>
      <c r="C13" s="6" t="s">
        <v>0</v>
      </c>
      <c r="D13" s="23">
        <f t="shared" si="0"/>
        <v>0</v>
      </c>
    </row>
    <row r="14" spans="1:7" ht="39.75" customHeight="1" x14ac:dyDescent="0.2">
      <c r="A14" s="41"/>
      <c r="B14" s="26" t="s">
        <v>18</v>
      </c>
      <c r="C14" s="6" t="s">
        <v>49</v>
      </c>
      <c r="D14" s="23">
        <f t="shared" si="0"/>
        <v>1</v>
      </c>
      <c r="G14" s="7"/>
    </row>
    <row r="15" spans="1:7" ht="39.75" customHeight="1" x14ac:dyDescent="0.2">
      <c r="A15" s="41"/>
      <c r="B15" s="26" t="s">
        <v>19</v>
      </c>
      <c r="C15" s="6" t="s">
        <v>0</v>
      </c>
      <c r="D15" s="23">
        <f t="shared" si="0"/>
        <v>0</v>
      </c>
    </row>
    <row r="16" spans="1:7" ht="41.25" customHeight="1" x14ac:dyDescent="0.2">
      <c r="A16" s="42"/>
      <c r="B16" s="26" t="s">
        <v>20</v>
      </c>
      <c r="C16" s="6" t="s">
        <v>49</v>
      </c>
      <c r="D16" s="23">
        <f t="shared" si="0"/>
        <v>1</v>
      </c>
    </row>
    <row r="17" spans="1:4" ht="38.25" customHeight="1" x14ac:dyDescent="0.2">
      <c r="A17" s="39">
        <v>3</v>
      </c>
      <c r="B17" s="26" t="s">
        <v>21</v>
      </c>
      <c r="C17" s="6" t="s">
        <v>49</v>
      </c>
      <c r="D17" s="23">
        <f t="shared" si="0"/>
        <v>1</v>
      </c>
    </row>
    <row r="18" spans="1:4" s="23" customFormat="1" ht="39.75" customHeight="1" x14ac:dyDescent="0.2">
      <c r="A18" s="40"/>
      <c r="B18" s="26" t="s">
        <v>22</v>
      </c>
      <c r="C18" s="6" t="s">
        <v>0</v>
      </c>
      <c r="D18" s="23">
        <f t="shared" si="0"/>
        <v>0</v>
      </c>
    </row>
    <row r="19" spans="1:4" ht="39" customHeight="1" x14ac:dyDescent="0.2">
      <c r="A19" s="41"/>
      <c r="B19" s="26" t="s">
        <v>23</v>
      </c>
      <c r="C19" s="6" t="s">
        <v>49</v>
      </c>
      <c r="D19" s="23">
        <f t="shared" si="0"/>
        <v>1</v>
      </c>
    </row>
    <row r="20" spans="1:4" ht="39" customHeight="1" x14ac:dyDescent="0.2">
      <c r="A20" s="42"/>
      <c r="B20" s="26" t="s">
        <v>24</v>
      </c>
      <c r="C20" s="6" t="s">
        <v>49</v>
      </c>
      <c r="D20" s="23">
        <f t="shared" si="0"/>
        <v>1</v>
      </c>
    </row>
    <row r="21" spans="1:4" ht="53.25" customHeight="1" x14ac:dyDescent="0.2">
      <c r="A21" s="39">
        <v>4</v>
      </c>
      <c r="B21" s="24" t="s">
        <v>25</v>
      </c>
      <c r="C21" s="6" t="s">
        <v>49</v>
      </c>
      <c r="D21" s="23">
        <f t="shared" si="0"/>
        <v>1</v>
      </c>
    </row>
    <row r="22" spans="1:4" ht="26.25" customHeight="1" x14ac:dyDescent="0.2">
      <c r="A22" s="41"/>
      <c r="B22" s="26" t="s">
        <v>26</v>
      </c>
      <c r="C22" s="6" t="s">
        <v>49</v>
      </c>
      <c r="D22" s="23">
        <f t="shared" si="0"/>
        <v>1</v>
      </c>
    </row>
    <row r="23" spans="1:4" ht="25.5" x14ac:dyDescent="0.2">
      <c r="A23" s="41"/>
      <c r="B23" s="26" t="s">
        <v>27</v>
      </c>
      <c r="C23" s="6" t="s">
        <v>49</v>
      </c>
      <c r="D23" s="23">
        <f t="shared" si="0"/>
        <v>1</v>
      </c>
    </row>
    <row r="24" spans="1:4" s="23" customFormat="1" ht="27.75" customHeight="1" x14ac:dyDescent="0.2">
      <c r="A24" s="41"/>
      <c r="B24" s="26" t="s">
        <v>28</v>
      </c>
      <c r="C24" s="6" t="s">
        <v>0</v>
      </c>
      <c r="D24" s="23">
        <f t="shared" si="0"/>
        <v>0</v>
      </c>
    </row>
    <row r="25" spans="1:4" ht="28.5" customHeight="1" x14ac:dyDescent="0.2">
      <c r="A25" s="42"/>
      <c r="B25" s="26" t="s">
        <v>29</v>
      </c>
      <c r="C25" s="6" t="s">
        <v>0</v>
      </c>
      <c r="D25" s="23">
        <f t="shared" si="0"/>
        <v>0</v>
      </c>
    </row>
    <row r="26" spans="1:4" ht="41.25" customHeight="1" x14ac:dyDescent="0.2">
      <c r="A26" s="39">
        <v>5</v>
      </c>
      <c r="B26" s="26" t="s">
        <v>30</v>
      </c>
      <c r="C26" s="6" t="s">
        <v>49</v>
      </c>
      <c r="D26" s="23">
        <f t="shared" si="0"/>
        <v>1</v>
      </c>
    </row>
    <row r="27" spans="1:4" s="23" customFormat="1" ht="27" customHeight="1" x14ac:dyDescent="0.2">
      <c r="A27" s="40"/>
      <c r="B27" s="26" t="s">
        <v>31</v>
      </c>
      <c r="C27" s="6" t="s">
        <v>0</v>
      </c>
      <c r="D27" s="23">
        <f t="shared" si="0"/>
        <v>0</v>
      </c>
    </row>
    <row r="28" spans="1:4" s="23" customFormat="1" ht="53.25" customHeight="1" x14ac:dyDescent="0.2">
      <c r="A28" s="40"/>
      <c r="B28" s="26" t="s">
        <v>32</v>
      </c>
      <c r="C28" s="6" t="s">
        <v>0</v>
      </c>
      <c r="D28" s="23">
        <f t="shared" si="0"/>
        <v>0</v>
      </c>
    </row>
    <row r="29" spans="1:4" ht="40.5" customHeight="1" x14ac:dyDescent="0.2">
      <c r="A29" s="41"/>
      <c r="B29" s="26" t="s">
        <v>33</v>
      </c>
      <c r="C29" s="6" t="s">
        <v>49</v>
      </c>
      <c r="D29" s="23">
        <f t="shared" si="0"/>
        <v>1</v>
      </c>
    </row>
    <row r="30" spans="1:4" ht="27.75" customHeight="1" x14ac:dyDescent="0.2">
      <c r="A30" s="42"/>
      <c r="B30" s="26" t="s">
        <v>34</v>
      </c>
      <c r="C30" s="6" t="s">
        <v>0</v>
      </c>
      <c r="D30" s="23">
        <f t="shared" si="0"/>
        <v>0</v>
      </c>
    </row>
    <row r="31" spans="1:4" ht="15.75" hidden="1" customHeight="1" x14ac:dyDescent="0.2"/>
    <row r="32" spans="1:4" ht="15.75" hidden="1" customHeight="1" x14ac:dyDescent="0.2"/>
    <row r="33" ht="15.75" hidden="1" customHeight="1" x14ac:dyDescent="0.2"/>
    <row r="34" ht="15.75" hidden="1" customHeight="1" x14ac:dyDescent="0.2"/>
    <row r="35" ht="15.75" hidden="1" customHeight="1" x14ac:dyDescent="0.2"/>
    <row r="36" ht="15.75" hidden="1" customHeight="1" x14ac:dyDescent="0.2"/>
    <row r="37" ht="15.75" hidden="1" customHeight="1" x14ac:dyDescent="0.2"/>
    <row r="38" ht="15.75" hidden="1" customHeight="1" x14ac:dyDescent="0.2"/>
    <row r="39" ht="15.75" hidden="1" customHeight="1" x14ac:dyDescent="0.2"/>
    <row r="40" ht="15.75" hidden="1" customHeight="1" x14ac:dyDescent="0.2"/>
    <row r="41" ht="15.75" hidden="1" customHeight="1" x14ac:dyDescent="0.2"/>
    <row r="42" ht="15.75" hidden="1" customHeight="1" x14ac:dyDescent="0.2"/>
    <row r="43" ht="15.75" hidden="1" customHeight="1" x14ac:dyDescent="0.2"/>
    <row r="44" ht="15.75" hidden="1" customHeight="1" x14ac:dyDescent="0.2"/>
    <row r="45" ht="15.75" hidden="1" customHeight="1" x14ac:dyDescent="0.2"/>
    <row r="46" ht="15.75" hidden="1" customHeight="1" x14ac:dyDescent="0.2"/>
    <row r="47" ht="15.75" hidden="1" customHeight="1" x14ac:dyDescent="0.2"/>
    <row r="48" ht="15.75" hidden="1" customHeight="1" x14ac:dyDescent="0.2"/>
    <row r="49" ht="15.75" hidden="1" customHeight="1" x14ac:dyDescent="0.2"/>
    <row r="50" ht="15.75" hidden="1" customHeight="1" x14ac:dyDescent="0.2"/>
    <row r="51" ht="15.75" hidden="1" customHeight="1" x14ac:dyDescent="0.2"/>
    <row r="52" ht="15.75" hidden="1" customHeight="1" x14ac:dyDescent="0.2"/>
    <row r="53" ht="15.75" hidden="1" customHeight="1" x14ac:dyDescent="0.2"/>
    <row r="54" ht="15.75" hidden="1" customHeight="1" x14ac:dyDescent="0.2"/>
    <row r="55" ht="15.75" hidden="1" customHeight="1" x14ac:dyDescent="0.2"/>
    <row r="56" ht="15.75" hidden="1" customHeight="1" x14ac:dyDescent="0.2"/>
    <row r="57" ht="15.75" hidden="1" customHeight="1" x14ac:dyDescent="0.2"/>
    <row r="58" ht="15.75" hidden="1" customHeight="1" x14ac:dyDescent="0.2"/>
    <row r="59" ht="15.75" hidden="1" customHeight="1" x14ac:dyDescent="0.2"/>
    <row r="60" ht="15.75" hidden="1" customHeight="1" x14ac:dyDescent="0.2"/>
    <row r="61" ht="15.75" hidden="1" customHeight="1" x14ac:dyDescent="0.2"/>
    <row r="62" ht="15.75" hidden="1" customHeight="1" x14ac:dyDescent="0.2"/>
    <row r="63" ht="15.75" hidden="1" customHeight="1" x14ac:dyDescent="0.2"/>
    <row r="64" ht="15.75" hidden="1" customHeight="1" x14ac:dyDescent="0.2"/>
    <row r="65" ht="15.75" hidden="1" customHeight="1" x14ac:dyDescent="0.2"/>
    <row r="66" ht="15.75" hidden="1" customHeight="1" x14ac:dyDescent="0.2"/>
    <row r="67" ht="15.75" hidden="1" customHeight="1" x14ac:dyDescent="0.2"/>
    <row r="68" ht="15.75" hidden="1" customHeight="1" x14ac:dyDescent="0.2"/>
    <row r="69" ht="15.75" hidden="1" customHeight="1" x14ac:dyDescent="0.2"/>
    <row r="70" ht="15.75" hidden="1" customHeight="1" x14ac:dyDescent="0.2"/>
    <row r="71" ht="15.75" hidden="1" customHeight="1" x14ac:dyDescent="0.2"/>
    <row r="72" ht="15.75" hidden="1" customHeight="1" x14ac:dyDescent="0.2"/>
    <row r="73" ht="15.75" hidden="1" customHeight="1" x14ac:dyDescent="0.2"/>
    <row r="74" ht="15.75" hidden="1" customHeight="1" x14ac:dyDescent="0.2"/>
    <row r="75" ht="15.75" hidden="1" customHeight="1" x14ac:dyDescent="0.2"/>
    <row r="76" ht="15.75" hidden="1" customHeight="1" x14ac:dyDescent="0.2"/>
    <row r="77" ht="15.75" hidden="1" customHeight="1" x14ac:dyDescent="0.2"/>
    <row r="78" ht="15.75" hidden="1" customHeight="1" x14ac:dyDescent="0.2"/>
    <row r="79" ht="15.75" hidden="1" customHeight="1" x14ac:dyDescent="0.2"/>
    <row r="80" ht="15.75" hidden="1" customHeight="1" x14ac:dyDescent="0.2"/>
    <row r="81" ht="15.75" hidden="1" customHeight="1" x14ac:dyDescent="0.2"/>
    <row r="82" ht="15.75" hidden="1" customHeight="1" x14ac:dyDescent="0.2"/>
    <row r="83" ht="15.75" hidden="1" customHeight="1" x14ac:dyDescent="0.2"/>
    <row r="84" ht="15.75" hidden="1" customHeight="1" x14ac:dyDescent="0.2"/>
    <row r="85" ht="15.75" hidden="1" customHeight="1" x14ac:dyDescent="0.2"/>
    <row r="86" ht="15.75" hidden="1" customHeight="1" x14ac:dyDescent="0.2"/>
    <row r="87" ht="15.75" hidden="1" customHeight="1" x14ac:dyDescent="0.2"/>
    <row r="88" ht="15.75" hidden="1" customHeight="1" x14ac:dyDescent="0.2"/>
    <row r="89" ht="15.75" hidden="1" customHeight="1" x14ac:dyDescent="0.2"/>
    <row r="90" ht="15.75" hidden="1" customHeight="1" x14ac:dyDescent="0.2"/>
    <row r="91" ht="15.75" hidden="1" customHeight="1" x14ac:dyDescent="0.2"/>
    <row r="92" ht="15.75" hidden="1" customHeight="1" x14ac:dyDescent="0.2"/>
    <row r="93" ht="15.75" hidden="1" customHeight="1" x14ac:dyDescent="0.2"/>
    <row r="94" ht="15.75" hidden="1" customHeight="1" x14ac:dyDescent="0.2"/>
    <row r="95" ht="15.75" hidden="1" customHeight="1" x14ac:dyDescent="0.2"/>
    <row r="96" ht="15.75" hidden="1" customHeight="1" x14ac:dyDescent="0.2"/>
    <row r="97" ht="15.75" hidden="1" customHeight="1" x14ac:dyDescent="0.2"/>
    <row r="98" ht="15.75" hidden="1" customHeight="1" x14ac:dyDescent="0.2"/>
    <row r="99" ht="15.75" hidden="1" customHeight="1" x14ac:dyDescent="0.2"/>
    <row r="100" ht="15.75" hidden="1" customHeight="1" x14ac:dyDescent="0.2"/>
    <row r="101" ht="15.75" hidden="1" customHeight="1" x14ac:dyDescent="0.2"/>
    <row r="102" ht="15.75" hidden="1" customHeight="1" x14ac:dyDescent="0.2"/>
    <row r="103" ht="15.75" hidden="1" customHeight="1" x14ac:dyDescent="0.2"/>
    <row r="104" ht="15.75" hidden="1" customHeight="1" x14ac:dyDescent="0.2"/>
    <row r="105" ht="15.75" hidden="1" customHeight="1" x14ac:dyDescent="0.2"/>
    <row r="106" ht="15.75" hidden="1" customHeight="1" x14ac:dyDescent="0.2"/>
    <row r="107" ht="15.75" hidden="1" customHeight="1" x14ac:dyDescent="0.2"/>
    <row r="108" ht="15.75" hidden="1" customHeight="1" x14ac:dyDescent="0.2"/>
    <row r="109" ht="15.75" hidden="1" customHeight="1" x14ac:dyDescent="0.2"/>
    <row r="110" ht="15.75" hidden="1" customHeight="1" x14ac:dyDescent="0.2"/>
    <row r="111" ht="15.75" hidden="1" customHeight="1" x14ac:dyDescent="0.2"/>
    <row r="112" ht="15.75" hidden="1" customHeight="1" x14ac:dyDescent="0.2"/>
    <row r="113" ht="15.75" hidden="1" customHeight="1" x14ac:dyDescent="0.2"/>
    <row r="114" ht="15.75" hidden="1" customHeight="1" x14ac:dyDescent="0.2"/>
    <row r="115" ht="15.75" hidden="1" customHeight="1" x14ac:dyDescent="0.2"/>
    <row r="116" ht="15.75" hidden="1" customHeight="1" x14ac:dyDescent="0.2"/>
    <row r="117" ht="15.75" hidden="1" customHeight="1" x14ac:dyDescent="0.2"/>
    <row r="118" ht="15.75" hidden="1" customHeight="1" x14ac:dyDescent="0.2"/>
    <row r="119" ht="15.75" hidden="1" customHeight="1" x14ac:dyDescent="0.2"/>
    <row r="120" ht="15.75" hidden="1" customHeight="1" x14ac:dyDescent="0.2"/>
    <row r="121" ht="15.75" hidden="1" customHeight="1" x14ac:dyDescent="0.2"/>
    <row r="122" ht="15.75" hidden="1" customHeight="1" x14ac:dyDescent="0.2"/>
    <row r="123" ht="15.75" hidden="1" customHeight="1" x14ac:dyDescent="0.2"/>
    <row r="124" ht="15.75" hidden="1" customHeight="1" x14ac:dyDescent="0.2"/>
    <row r="125" ht="15.75" hidden="1" customHeight="1" x14ac:dyDescent="0.2"/>
    <row r="126" ht="15.75" hidden="1" customHeight="1" x14ac:dyDescent="0.2"/>
    <row r="127" ht="15.75" hidden="1" customHeight="1" x14ac:dyDescent="0.2"/>
    <row r="128" ht="15.75" hidden="1" customHeight="1" x14ac:dyDescent="0.2"/>
    <row r="129" ht="15.75" hidden="1" customHeight="1" x14ac:dyDescent="0.2"/>
    <row r="130" ht="15.75" hidden="1" customHeight="1" x14ac:dyDescent="0.2"/>
    <row r="131" ht="15.75" hidden="1" customHeight="1" x14ac:dyDescent="0.2"/>
    <row r="132" ht="15.75" hidden="1" customHeight="1" x14ac:dyDescent="0.2"/>
    <row r="133" ht="15.75" hidden="1" customHeight="1" x14ac:dyDescent="0.2"/>
    <row r="134" ht="15.75" hidden="1" customHeight="1" x14ac:dyDescent="0.2"/>
    <row r="135" ht="15.75" hidden="1" customHeight="1" x14ac:dyDescent="0.2"/>
    <row r="136" ht="15.75" hidden="1" customHeight="1" x14ac:dyDescent="0.2"/>
    <row r="137" ht="15.75" hidden="1" customHeight="1" x14ac:dyDescent="0.2"/>
    <row r="138" ht="15.75" hidden="1" customHeight="1" x14ac:dyDescent="0.2"/>
    <row r="139" ht="15.75" hidden="1" customHeight="1" x14ac:dyDescent="0.2"/>
    <row r="140" ht="15.75" hidden="1" customHeight="1" x14ac:dyDescent="0.2"/>
    <row r="141" ht="15.75" hidden="1" customHeight="1" x14ac:dyDescent="0.2"/>
    <row r="142" ht="15.75" hidden="1" customHeight="1" x14ac:dyDescent="0.2"/>
    <row r="143" ht="15.75" hidden="1" customHeight="1" x14ac:dyDescent="0.2"/>
    <row r="144" ht="15.75" hidden="1" customHeight="1" x14ac:dyDescent="0.2"/>
    <row r="145" ht="15.75" hidden="1" customHeight="1" x14ac:dyDescent="0.2"/>
    <row r="146" ht="15.75" hidden="1" customHeight="1" x14ac:dyDescent="0.2"/>
    <row r="147" ht="15.75" hidden="1" customHeight="1" x14ac:dyDescent="0.2"/>
    <row r="148" ht="15.75" hidden="1" customHeight="1" x14ac:dyDescent="0.2"/>
    <row r="149" ht="15.75" hidden="1" customHeight="1" x14ac:dyDescent="0.2"/>
    <row r="150" ht="15.75" hidden="1" customHeight="1" x14ac:dyDescent="0.2"/>
    <row r="151" ht="15.75" hidden="1" customHeight="1" x14ac:dyDescent="0.2"/>
    <row r="152" ht="15.75" hidden="1" customHeight="1" x14ac:dyDescent="0.2"/>
    <row r="153" ht="15.75" hidden="1" customHeight="1" x14ac:dyDescent="0.2"/>
    <row r="154" ht="15.75" hidden="1" customHeight="1" x14ac:dyDescent="0.2"/>
    <row r="155" ht="15.75" hidden="1" customHeight="1" x14ac:dyDescent="0.2"/>
    <row r="156" ht="15.75" hidden="1" customHeight="1" x14ac:dyDescent="0.2"/>
    <row r="157" ht="15.75" hidden="1" customHeight="1" x14ac:dyDescent="0.2"/>
    <row r="158" ht="15.75" hidden="1" customHeight="1" x14ac:dyDescent="0.2"/>
    <row r="159" ht="15.75" hidden="1" customHeight="1" x14ac:dyDescent="0.2"/>
    <row r="160" ht="15.75" hidden="1" customHeight="1" x14ac:dyDescent="0.2"/>
    <row r="161" ht="15.75" hidden="1" customHeight="1" x14ac:dyDescent="0.2"/>
    <row r="162" ht="15.75" hidden="1" customHeight="1" x14ac:dyDescent="0.2"/>
    <row r="163" ht="15.75" hidden="1" customHeight="1" x14ac:dyDescent="0.2"/>
    <row r="164" ht="15.75" hidden="1" customHeight="1" x14ac:dyDescent="0.2"/>
    <row r="165" ht="15.75" hidden="1" customHeight="1" x14ac:dyDescent="0.2"/>
    <row r="166" ht="15.75" hidden="1" customHeight="1" x14ac:dyDescent="0.2"/>
    <row r="167" ht="15.75" hidden="1" customHeight="1" x14ac:dyDescent="0.2"/>
    <row r="168" ht="15.75" hidden="1" customHeight="1" x14ac:dyDescent="0.2"/>
    <row r="169" ht="15.75" hidden="1" customHeight="1" x14ac:dyDescent="0.2"/>
    <row r="170" ht="15.75" hidden="1" customHeight="1" x14ac:dyDescent="0.2"/>
    <row r="171" ht="15.75" hidden="1" customHeight="1" x14ac:dyDescent="0.2"/>
    <row r="172" ht="15.75" hidden="1" customHeight="1" x14ac:dyDescent="0.2"/>
    <row r="173" ht="15.75" hidden="1" customHeight="1" x14ac:dyDescent="0.2"/>
    <row r="174" ht="15.75" hidden="1" customHeight="1" x14ac:dyDescent="0.2"/>
    <row r="175" ht="15.75" hidden="1" customHeight="1" x14ac:dyDescent="0.2"/>
    <row r="176" ht="15.75" hidden="1" customHeight="1" x14ac:dyDescent="0.2"/>
    <row r="177" ht="15.75" hidden="1" customHeight="1" x14ac:dyDescent="0.2"/>
    <row r="178" ht="15.75" hidden="1" customHeight="1" x14ac:dyDescent="0.2"/>
    <row r="179" ht="15.75" hidden="1" customHeight="1" x14ac:dyDescent="0.2"/>
    <row r="180" ht="15.75" hidden="1" customHeight="1" x14ac:dyDescent="0.2"/>
    <row r="181" ht="15.75" hidden="1" customHeight="1" x14ac:dyDescent="0.2"/>
    <row r="182" ht="15.75" hidden="1" customHeight="1" x14ac:dyDescent="0.2"/>
    <row r="183" ht="15.75" hidden="1" customHeight="1" x14ac:dyDescent="0.2"/>
    <row r="184" ht="15.75" hidden="1" customHeight="1" x14ac:dyDescent="0.2"/>
    <row r="185" ht="15.75" hidden="1" customHeight="1" x14ac:dyDescent="0.2"/>
    <row r="186" ht="15.75" hidden="1" customHeight="1" x14ac:dyDescent="0.2"/>
    <row r="187" ht="15.75" hidden="1" customHeight="1" x14ac:dyDescent="0.2"/>
    <row r="188" ht="15.75" hidden="1" customHeight="1" x14ac:dyDescent="0.2"/>
    <row r="189" ht="15.75" hidden="1" customHeight="1" x14ac:dyDescent="0.2"/>
    <row r="190" ht="15.75" hidden="1" customHeight="1" x14ac:dyDescent="0.2"/>
    <row r="191" ht="15.75" hidden="1" customHeight="1" x14ac:dyDescent="0.2"/>
    <row r="192" ht="15.75" hidden="1" customHeight="1" x14ac:dyDescent="0.2"/>
    <row r="193" ht="15.75" hidden="1" customHeight="1" x14ac:dyDescent="0.2"/>
    <row r="194" ht="15.75" hidden="1" customHeight="1" x14ac:dyDescent="0.2"/>
    <row r="195" ht="15.75" hidden="1" customHeight="1" x14ac:dyDescent="0.2"/>
    <row r="196" ht="15.75" hidden="1" customHeight="1" x14ac:dyDescent="0.2"/>
    <row r="197" ht="15.75" hidden="1" customHeight="1" x14ac:dyDescent="0.2"/>
    <row r="198" ht="15.75" hidden="1" customHeight="1" x14ac:dyDescent="0.2"/>
    <row r="199" ht="15.75" hidden="1" customHeight="1" x14ac:dyDescent="0.2"/>
    <row r="200" ht="15.75" hidden="1" customHeight="1" x14ac:dyDescent="0.2"/>
    <row r="201" ht="15.75" hidden="1" customHeight="1" x14ac:dyDescent="0.2"/>
    <row r="202" ht="15.75" hidden="1" customHeight="1" x14ac:dyDescent="0.2"/>
    <row r="203" ht="15.75" hidden="1" customHeight="1" x14ac:dyDescent="0.2"/>
    <row r="204" ht="15.75" hidden="1" customHeight="1" x14ac:dyDescent="0.2"/>
    <row r="205" ht="15.75" hidden="1" customHeight="1" x14ac:dyDescent="0.2"/>
    <row r="206" ht="15.75" hidden="1" customHeight="1" x14ac:dyDescent="0.2"/>
    <row r="207" ht="15.75" hidden="1" customHeight="1" x14ac:dyDescent="0.2"/>
    <row r="208" ht="15.75" hidden="1" customHeight="1" x14ac:dyDescent="0.2"/>
    <row r="209" ht="15.75" hidden="1" customHeight="1" x14ac:dyDescent="0.2"/>
    <row r="210" ht="15.75" hidden="1" customHeight="1" x14ac:dyDescent="0.2"/>
    <row r="211" ht="15.75" hidden="1" customHeight="1" x14ac:dyDescent="0.2"/>
    <row r="212" ht="15.75" hidden="1" customHeight="1" x14ac:dyDescent="0.2"/>
    <row r="213" ht="15.75" hidden="1" customHeight="1" x14ac:dyDescent="0.2"/>
    <row r="214" ht="15.75" hidden="1" customHeight="1" x14ac:dyDescent="0.2"/>
    <row r="215" ht="15.75" hidden="1" customHeight="1" x14ac:dyDescent="0.2"/>
    <row r="216" ht="15.75" hidden="1" customHeight="1" x14ac:dyDescent="0.2"/>
    <row r="217" ht="15.75" hidden="1" customHeight="1" x14ac:dyDescent="0.2"/>
    <row r="218" ht="15.75" hidden="1" customHeight="1" x14ac:dyDescent="0.2"/>
    <row r="219" ht="15.75" hidden="1" customHeight="1" x14ac:dyDescent="0.2"/>
    <row r="220" ht="15.75" hidden="1" customHeight="1" x14ac:dyDescent="0.2"/>
    <row r="221" ht="15.75" hidden="1" customHeight="1" x14ac:dyDescent="0.2"/>
    <row r="222" ht="15.75" hidden="1" customHeight="1" x14ac:dyDescent="0.2"/>
    <row r="223" ht="15.75" hidden="1" customHeight="1" x14ac:dyDescent="0.2"/>
    <row r="224" ht="15.75" hidden="1" customHeight="1" x14ac:dyDescent="0.2"/>
    <row r="225" ht="15.75" hidden="1" customHeight="1" x14ac:dyDescent="0.2"/>
    <row r="226" ht="15.75" hidden="1" customHeight="1" x14ac:dyDescent="0.2"/>
    <row r="227" ht="15.75" hidden="1" customHeight="1" x14ac:dyDescent="0.2"/>
    <row r="228" ht="15.75" hidden="1" customHeight="1" x14ac:dyDescent="0.2"/>
    <row r="229" ht="15.75" hidden="1" customHeight="1" x14ac:dyDescent="0.2"/>
    <row r="230" ht="15.75" hidden="1" customHeight="1" x14ac:dyDescent="0.2"/>
    <row r="231" ht="15.75" hidden="1" customHeight="1" x14ac:dyDescent="0.2"/>
    <row r="232" ht="15.75" hidden="1" customHeight="1" x14ac:dyDescent="0.2"/>
    <row r="233" ht="15.75" hidden="1" customHeight="1" x14ac:dyDescent="0.2"/>
    <row r="234" ht="15.75" hidden="1" customHeight="1" x14ac:dyDescent="0.2"/>
    <row r="235" ht="15.75" hidden="1" customHeight="1" x14ac:dyDescent="0.2"/>
    <row r="236" ht="15.75" hidden="1" customHeight="1" x14ac:dyDescent="0.2"/>
    <row r="237" ht="15.75" hidden="1" customHeight="1" x14ac:dyDescent="0.2"/>
    <row r="238" ht="15.75" hidden="1" customHeight="1" x14ac:dyDescent="0.2"/>
    <row r="239" ht="15.75" hidden="1" customHeight="1" x14ac:dyDescent="0.2"/>
    <row r="240" ht="15.75" hidden="1" customHeight="1" x14ac:dyDescent="0.2"/>
    <row r="241" ht="15.75" hidden="1" customHeight="1" x14ac:dyDescent="0.2"/>
    <row r="242" ht="15.75" hidden="1" customHeight="1" x14ac:dyDescent="0.2"/>
    <row r="243" ht="15.75" hidden="1" customHeight="1" x14ac:dyDescent="0.2"/>
    <row r="244" ht="15.75" hidden="1" customHeight="1" x14ac:dyDescent="0.2"/>
    <row r="245" ht="15.75" hidden="1" customHeight="1" x14ac:dyDescent="0.2"/>
    <row r="246" ht="15.75" hidden="1" customHeight="1" x14ac:dyDescent="0.2"/>
    <row r="247" ht="15.75" hidden="1" customHeight="1" x14ac:dyDescent="0.2"/>
    <row r="248" ht="15.75" hidden="1" customHeight="1" x14ac:dyDescent="0.2"/>
    <row r="249" ht="15.75" hidden="1" customHeight="1" x14ac:dyDescent="0.2"/>
    <row r="250" ht="15.75" hidden="1" customHeight="1" x14ac:dyDescent="0.2"/>
    <row r="251" ht="15.75" hidden="1" customHeight="1" x14ac:dyDescent="0.2"/>
    <row r="252" ht="15.75" hidden="1" customHeight="1" x14ac:dyDescent="0.2"/>
    <row r="253" ht="15.75" hidden="1" customHeight="1" x14ac:dyDescent="0.2"/>
    <row r="254" ht="15.75" hidden="1" customHeight="1" x14ac:dyDescent="0.2"/>
    <row r="255" ht="15.75" hidden="1" customHeight="1" x14ac:dyDescent="0.2"/>
    <row r="256" ht="15.75" hidden="1" customHeight="1" x14ac:dyDescent="0.2"/>
    <row r="257" ht="15.75" hidden="1" customHeight="1" x14ac:dyDescent="0.2"/>
    <row r="258" ht="15.75" hidden="1" customHeight="1" x14ac:dyDescent="0.2"/>
    <row r="259" ht="15.75" hidden="1" customHeight="1" x14ac:dyDescent="0.2"/>
    <row r="260" ht="15.75" hidden="1" customHeight="1" x14ac:dyDescent="0.2"/>
    <row r="261" ht="15.75" hidden="1" customHeight="1" x14ac:dyDescent="0.2"/>
    <row r="262" ht="15.75" hidden="1" customHeight="1" x14ac:dyDescent="0.2"/>
    <row r="263" ht="15.75" hidden="1" customHeight="1" x14ac:dyDescent="0.2"/>
    <row r="264" ht="15.75" hidden="1" customHeight="1" x14ac:dyDescent="0.2"/>
    <row r="265" ht="15.75" hidden="1" customHeight="1" x14ac:dyDescent="0.2"/>
    <row r="266" ht="15.75" hidden="1" customHeight="1" x14ac:dyDescent="0.2"/>
    <row r="267" ht="15.75" hidden="1" customHeight="1" x14ac:dyDescent="0.2"/>
    <row r="268" ht="15.75" hidden="1" customHeight="1" x14ac:dyDescent="0.2"/>
    <row r="269" ht="15.75" hidden="1" customHeight="1" x14ac:dyDescent="0.2"/>
    <row r="270" ht="15.75" hidden="1" customHeight="1" x14ac:dyDescent="0.2"/>
    <row r="271" ht="15.75" hidden="1" customHeight="1" x14ac:dyDescent="0.2"/>
    <row r="272" ht="15.75" hidden="1" customHeight="1" x14ac:dyDescent="0.2"/>
    <row r="273" ht="15.75" hidden="1" customHeight="1" x14ac:dyDescent="0.2"/>
    <row r="274" ht="15.75" hidden="1" customHeight="1" x14ac:dyDescent="0.2"/>
    <row r="275" ht="15.75" hidden="1" customHeight="1" x14ac:dyDescent="0.2"/>
    <row r="276" ht="15.75" hidden="1" customHeight="1" x14ac:dyDescent="0.2"/>
    <row r="277" ht="15.75" hidden="1" customHeight="1" x14ac:dyDescent="0.2"/>
    <row r="278" ht="15.75" hidden="1" customHeight="1" x14ac:dyDescent="0.2"/>
    <row r="279" ht="15.75" hidden="1" customHeight="1" x14ac:dyDescent="0.2"/>
    <row r="280" ht="15.75" hidden="1" customHeight="1" x14ac:dyDescent="0.2"/>
    <row r="281" ht="15.75" hidden="1" customHeight="1" x14ac:dyDescent="0.2"/>
    <row r="282" ht="15.75" hidden="1" customHeight="1" x14ac:dyDescent="0.2"/>
    <row r="283" ht="15.75" hidden="1" customHeight="1" x14ac:dyDescent="0.2"/>
    <row r="284" ht="15.75" hidden="1" customHeight="1" x14ac:dyDescent="0.2"/>
    <row r="285" ht="15.75" hidden="1" customHeight="1" x14ac:dyDescent="0.2"/>
    <row r="286" ht="15.75" hidden="1" customHeight="1" x14ac:dyDescent="0.2"/>
    <row r="287" ht="15.75" hidden="1" customHeight="1" x14ac:dyDescent="0.2"/>
    <row r="288" ht="15.75" hidden="1" customHeight="1" x14ac:dyDescent="0.2"/>
    <row r="289" ht="15.75" hidden="1" customHeight="1" x14ac:dyDescent="0.2"/>
    <row r="290" ht="15.75" hidden="1" customHeight="1" x14ac:dyDescent="0.2"/>
    <row r="291" ht="15.75" hidden="1" customHeight="1" x14ac:dyDescent="0.2"/>
    <row r="292" ht="15.75" hidden="1" customHeight="1" x14ac:dyDescent="0.2"/>
    <row r="293" ht="15.75" hidden="1" customHeight="1" x14ac:dyDescent="0.2"/>
    <row r="294" ht="15.75" hidden="1" customHeight="1" x14ac:dyDescent="0.2"/>
    <row r="295" ht="15.75" hidden="1" customHeight="1" x14ac:dyDescent="0.2"/>
    <row r="296" ht="15.75" hidden="1" customHeight="1" x14ac:dyDescent="0.2"/>
    <row r="297" ht="15.75" hidden="1" customHeight="1" x14ac:dyDescent="0.2"/>
    <row r="298" ht="15.75" hidden="1" customHeight="1" x14ac:dyDescent="0.2"/>
    <row r="299" ht="15.75" hidden="1" customHeight="1" x14ac:dyDescent="0.2"/>
    <row r="300" ht="15.75" hidden="1" customHeight="1" x14ac:dyDescent="0.2"/>
    <row r="301" ht="15.75" hidden="1" customHeight="1" x14ac:dyDescent="0.2"/>
    <row r="302" ht="15.75" hidden="1" customHeight="1" x14ac:dyDescent="0.2"/>
    <row r="303" ht="15.75" hidden="1" customHeight="1" x14ac:dyDescent="0.2"/>
    <row r="304" ht="15.75" hidden="1" customHeight="1" x14ac:dyDescent="0.2"/>
    <row r="305" ht="15.75" hidden="1" customHeight="1" x14ac:dyDescent="0.2"/>
    <row r="306" ht="15.75" hidden="1" customHeight="1" x14ac:dyDescent="0.2"/>
    <row r="307" ht="15.75" hidden="1" customHeight="1" x14ac:dyDescent="0.2"/>
    <row r="308" ht="15.75" hidden="1" customHeight="1" x14ac:dyDescent="0.2"/>
    <row r="309" ht="15.75" hidden="1" customHeight="1" x14ac:dyDescent="0.2"/>
    <row r="310" ht="15.75" hidden="1" customHeight="1" x14ac:dyDescent="0.2"/>
    <row r="311" ht="15.75" hidden="1" customHeight="1" x14ac:dyDescent="0.2"/>
    <row r="312" ht="15.75" hidden="1" customHeight="1" x14ac:dyDescent="0.2"/>
    <row r="313" ht="15.75" hidden="1" customHeight="1" x14ac:dyDescent="0.2"/>
    <row r="314" ht="15.75" hidden="1" customHeight="1" x14ac:dyDescent="0.2"/>
    <row r="315" ht="15.75" hidden="1" customHeight="1" x14ac:dyDescent="0.2"/>
    <row r="316" ht="15.75" hidden="1" customHeight="1" x14ac:dyDescent="0.2"/>
    <row r="317" ht="15.75" hidden="1" customHeight="1" x14ac:dyDescent="0.2"/>
    <row r="318" ht="15.75" hidden="1" customHeight="1" x14ac:dyDescent="0.2"/>
    <row r="319" ht="15.75" hidden="1" customHeight="1" x14ac:dyDescent="0.2"/>
    <row r="320" ht="15.75" hidden="1" customHeight="1" x14ac:dyDescent="0.2"/>
    <row r="321" ht="15.75" hidden="1" customHeight="1" x14ac:dyDescent="0.2"/>
    <row r="322" ht="15.75" hidden="1" customHeight="1" x14ac:dyDescent="0.2"/>
    <row r="323" ht="15.75" hidden="1" customHeight="1" x14ac:dyDescent="0.2"/>
    <row r="324" ht="15.75" hidden="1" customHeight="1" x14ac:dyDescent="0.2"/>
    <row r="325" ht="15.75" hidden="1" customHeight="1" x14ac:dyDescent="0.2"/>
    <row r="326" ht="15.75" hidden="1" customHeight="1" x14ac:dyDescent="0.2"/>
    <row r="327" ht="15.75" hidden="1" customHeight="1" x14ac:dyDescent="0.2"/>
    <row r="328" ht="15.75" hidden="1" customHeight="1" x14ac:dyDescent="0.2"/>
    <row r="329" ht="15.75" hidden="1" customHeight="1" x14ac:dyDescent="0.2"/>
    <row r="330" ht="15.75" hidden="1" customHeight="1" x14ac:dyDescent="0.2"/>
    <row r="331" ht="15.75" hidden="1" customHeight="1" x14ac:dyDescent="0.2"/>
    <row r="332" ht="15.75" hidden="1" customHeight="1" x14ac:dyDescent="0.2"/>
    <row r="333" ht="15.75" hidden="1" customHeight="1" x14ac:dyDescent="0.2"/>
    <row r="334" ht="15.75" hidden="1" customHeight="1" x14ac:dyDescent="0.2"/>
    <row r="335" ht="15.75" hidden="1" customHeight="1" x14ac:dyDescent="0.2"/>
    <row r="336" ht="15.75" hidden="1" customHeight="1" x14ac:dyDescent="0.2"/>
    <row r="337" ht="15.75" hidden="1" customHeight="1" x14ac:dyDescent="0.2"/>
    <row r="338" ht="15.75" hidden="1" customHeight="1" x14ac:dyDescent="0.2"/>
    <row r="339" ht="15.75" hidden="1" customHeight="1" x14ac:dyDescent="0.2"/>
    <row r="340" ht="15.75" hidden="1" customHeight="1" x14ac:dyDescent="0.2"/>
    <row r="341" ht="15.75" hidden="1" customHeight="1" x14ac:dyDescent="0.2"/>
    <row r="342" ht="15.75" hidden="1" customHeight="1" x14ac:dyDescent="0.2"/>
    <row r="343" ht="15.75" hidden="1" customHeight="1" x14ac:dyDescent="0.2"/>
    <row r="344" ht="15.75" hidden="1" customHeight="1" x14ac:dyDescent="0.2"/>
    <row r="345" ht="15.75" hidden="1" customHeight="1" x14ac:dyDescent="0.2"/>
    <row r="346" ht="15.75" hidden="1" customHeight="1" x14ac:dyDescent="0.2"/>
    <row r="347" ht="15.75" hidden="1" customHeight="1" x14ac:dyDescent="0.2"/>
    <row r="348" ht="15.75" hidden="1" customHeight="1" x14ac:dyDescent="0.2"/>
    <row r="349" ht="15.75" hidden="1" customHeight="1" x14ac:dyDescent="0.2"/>
    <row r="350" ht="15.75" hidden="1" customHeight="1" x14ac:dyDescent="0.2"/>
    <row r="351" ht="15.75" hidden="1" customHeight="1" x14ac:dyDescent="0.2"/>
    <row r="352" ht="15.75" hidden="1" customHeight="1" x14ac:dyDescent="0.2"/>
    <row r="353" ht="15.75" hidden="1" customHeight="1" x14ac:dyDescent="0.2"/>
    <row r="354" ht="15.75" hidden="1" customHeight="1" x14ac:dyDescent="0.2"/>
    <row r="355" ht="15.75" hidden="1" customHeight="1" x14ac:dyDescent="0.2"/>
    <row r="356" ht="15.75" hidden="1" customHeight="1" x14ac:dyDescent="0.2"/>
    <row r="357" ht="15.75" hidden="1" customHeight="1" x14ac:dyDescent="0.2"/>
    <row r="358" ht="15.75" hidden="1" customHeight="1" x14ac:dyDescent="0.2"/>
    <row r="359" ht="15.75" hidden="1" customHeight="1" x14ac:dyDescent="0.2"/>
    <row r="360" ht="15.75" hidden="1" customHeight="1" x14ac:dyDescent="0.2"/>
    <row r="361" ht="15.75" hidden="1" customHeight="1" x14ac:dyDescent="0.2"/>
    <row r="362" ht="15.75" hidden="1" customHeight="1" x14ac:dyDescent="0.2"/>
    <row r="363" ht="15.75" hidden="1" customHeight="1" x14ac:dyDescent="0.2"/>
    <row r="364" ht="15.75" hidden="1" customHeight="1" x14ac:dyDescent="0.2"/>
    <row r="365" ht="15.75" hidden="1" customHeight="1" x14ac:dyDescent="0.2"/>
    <row r="366" ht="15.75" hidden="1" customHeight="1" x14ac:dyDescent="0.2"/>
    <row r="367" ht="15.75" hidden="1" customHeight="1" x14ac:dyDescent="0.2"/>
    <row r="368" ht="15.75" hidden="1" customHeight="1" x14ac:dyDescent="0.2"/>
    <row r="369" ht="15.75" hidden="1" customHeight="1" x14ac:dyDescent="0.2"/>
    <row r="370" ht="15.75" hidden="1" customHeight="1" x14ac:dyDescent="0.2"/>
    <row r="371" ht="15.75" hidden="1" customHeight="1" x14ac:dyDescent="0.2"/>
    <row r="372" ht="15.75" hidden="1" customHeight="1" x14ac:dyDescent="0.2"/>
    <row r="373" ht="15.75" hidden="1" customHeight="1" x14ac:dyDescent="0.2"/>
    <row r="374" ht="15.75" hidden="1" customHeight="1" x14ac:dyDescent="0.2"/>
    <row r="375" ht="15.75" hidden="1" customHeight="1" x14ac:dyDescent="0.2"/>
    <row r="376" ht="15.75" hidden="1" customHeight="1" x14ac:dyDescent="0.2"/>
    <row r="377" ht="15.75" hidden="1" customHeight="1" x14ac:dyDescent="0.2"/>
    <row r="378" ht="15.75" hidden="1" customHeight="1" x14ac:dyDescent="0.2"/>
    <row r="379" ht="15.75" hidden="1" customHeight="1" x14ac:dyDescent="0.2"/>
    <row r="380" ht="15.75" hidden="1" customHeight="1" x14ac:dyDescent="0.2"/>
    <row r="381" ht="15.75" hidden="1" customHeight="1" x14ac:dyDescent="0.2"/>
    <row r="382" ht="15.75" hidden="1" customHeight="1" x14ac:dyDescent="0.2"/>
    <row r="383" ht="15.75" hidden="1" customHeight="1" x14ac:dyDescent="0.2"/>
    <row r="384" ht="15.75" hidden="1" customHeight="1" x14ac:dyDescent="0.2"/>
    <row r="385" ht="15.75" hidden="1" customHeight="1" x14ac:dyDescent="0.2"/>
    <row r="386" ht="15.75" hidden="1" customHeight="1" x14ac:dyDescent="0.2"/>
    <row r="387" ht="15.75" hidden="1" customHeight="1" x14ac:dyDescent="0.2"/>
    <row r="388" ht="15.75" hidden="1" customHeight="1" x14ac:dyDescent="0.2"/>
    <row r="389" ht="15.75" hidden="1" customHeight="1" x14ac:dyDescent="0.2"/>
    <row r="390" ht="15.75" hidden="1" customHeight="1" x14ac:dyDescent="0.2"/>
    <row r="391" ht="15.75" hidden="1" customHeight="1" x14ac:dyDescent="0.2"/>
    <row r="392" ht="15.75" hidden="1" customHeight="1" x14ac:dyDescent="0.2"/>
    <row r="393" ht="15.75" hidden="1" customHeight="1" x14ac:dyDescent="0.2"/>
    <row r="394" ht="15.75" hidden="1" customHeight="1" x14ac:dyDescent="0.2"/>
    <row r="395" ht="15.75" hidden="1" customHeight="1" x14ac:dyDescent="0.2"/>
    <row r="396" ht="15.75" hidden="1" customHeight="1" x14ac:dyDescent="0.2"/>
    <row r="397" ht="15.75" hidden="1" customHeight="1" x14ac:dyDescent="0.2"/>
    <row r="398" ht="15.75" hidden="1" customHeight="1" x14ac:dyDescent="0.2"/>
    <row r="399" ht="15.75" hidden="1" customHeight="1" x14ac:dyDescent="0.2"/>
    <row r="400" ht="15.75" hidden="1" customHeight="1" x14ac:dyDescent="0.2"/>
    <row r="401" ht="15.75" hidden="1" customHeight="1" x14ac:dyDescent="0.2"/>
    <row r="402" ht="15.75" hidden="1" customHeight="1" x14ac:dyDescent="0.2"/>
    <row r="403" ht="15.75" hidden="1" customHeight="1" x14ac:dyDescent="0.2"/>
    <row r="404" ht="15.75" hidden="1" customHeight="1" x14ac:dyDescent="0.2"/>
    <row r="405" ht="15.75" hidden="1" customHeight="1" x14ac:dyDescent="0.2"/>
    <row r="406" ht="15.75" hidden="1" customHeight="1" x14ac:dyDescent="0.2"/>
    <row r="407" ht="15.75" hidden="1" customHeight="1" x14ac:dyDescent="0.2"/>
    <row r="408" ht="15.75" hidden="1" customHeight="1" x14ac:dyDescent="0.2"/>
    <row r="409" ht="15.75" hidden="1" customHeight="1" x14ac:dyDescent="0.2"/>
    <row r="410" ht="15.75" hidden="1" customHeight="1" x14ac:dyDescent="0.2"/>
    <row r="411" ht="15.75" hidden="1" customHeight="1" x14ac:dyDescent="0.2"/>
    <row r="412" ht="15.75" hidden="1" customHeight="1" x14ac:dyDescent="0.2"/>
    <row r="413" ht="15.75" hidden="1" customHeight="1" x14ac:dyDescent="0.2"/>
    <row r="414" ht="15.75" hidden="1" customHeight="1" x14ac:dyDescent="0.2"/>
    <row r="415" ht="15.75" hidden="1" customHeight="1" x14ac:dyDescent="0.2"/>
    <row r="416" ht="15.75" hidden="1" customHeight="1" x14ac:dyDescent="0.2"/>
    <row r="417" ht="15.75" hidden="1" customHeight="1" x14ac:dyDescent="0.2"/>
    <row r="418" ht="15.75" hidden="1" customHeight="1" x14ac:dyDescent="0.2"/>
    <row r="419" ht="15.75" hidden="1" customHeight="1" x14ac:dyDescent="0.2"/>
    <row r="420" ht="15.75" hidden="1" customHeight="1" x14ac:dyDescent="0.2"/>
    <row r="421" ht="15.75" hidden="1" customHeight="1" x14ac:dyDescent="0.2"/>
    <row r="422" ht="15.75" hidden="1" customHeight="1" x14ac:dyDescent="0.2"/>
    <row r="423" ht="15.75" hidden="1" customHeight="1" x14ac:dyDescent="0.2"/>
    <row r="424" ht="15.75" hidden="1" customHeight="1" x14ac:dyDescent="0.2"/>
    <row r="425" ht="15.75" hidden="1" customHeight="1" x14ac:dyDescent="0.2"/>
    <row r="426" ht="15.75" hidden="1" customHeight="1" x14ac:dyDescent="0.2"/>
    <row r="427" ht="15.75" hidden="1" customHeight="1" x14ac:dyDescent="0.2"/>
    <row r="428" ht="15.75" hidden="1" customHeight="1" x14ac:dyDescent="0.2"/>
    <row r="429" ht="15.75" hidden="1" customHeight="1" x14ac:dyDescent="0.2"/>
    <row r="430" ht="15.75" hidden="1" customHeight="1" x14ac:dyDescent="0.2"/>
    <row r="431" ht="15.75" hidden="1" customHeight="1" x14ac:dyDescent="0.2"/>
    <row r="432" ht="15.75" hidden="1" customHeight="1" x14ac:dyDescent="0.2"/>
    <row r="433" ht="15.75" hidden="1" customHeight="1" x14ac:dyDescent="0.2"/>
    <row r="434" ht="15.75" hidden="1" customHeight="1" x14ac:dyDescent="0.2"/>
    <row r="435" ht="15.75" hidden="1" customHeight="1" x14ac:dyDescent="0.2"/>
    <row r="436" ht="15.75" hidden="1" customHeight="1" x14ac:dyDescent="0.2"/>
    <row r="437" ht="15.75" hidden="1" customHeight="1" x14ac:dyDescent="0.2"/>
    <row r="438" ht="15.75" hidden="1" customHeight="1" x14ac:dyDescent="0.2"/>
    <row r="439" ht="15.75" hidden="1" customHeight="1" x14ac:dyDescent="0.2"/>
    <row r="440" ht="15.75" hidden="1" customHeight="1" x14ac:dyDescent="0.2"/>
    <row r="441" ht="15.75" hidden="1" customHeight="1" x14ac:dyDescent="0.2"/>
    <row r="442" ht="15.75" hidden="1" customHeight="1" x14ac:dyDescent="0.2"/>
    <row r="443" ht="15.75" hidden="1" customHeight="1" x14ac:dyDescent="0.2"/>
    <row r="444" ht="15.75" hidden="1" customHeight="1" x14ac:dyDescent="0.2"/>
    <row r="445" ht="15.75" hidden="1" customHeight="1" x14ac:dyDescent="0.2"/>
    <row r="446" ht="15.75" hidden="1" customHeight="1" x14ac:dyDescent="0.2"/>
    <row r="447" ht="15.75" hidden="1" customHeight="1" x14ac:dyDescent="0.2"/>
    <row r="448" ht="15.75" hidden="1" customHeight="1" x14ac:dyDescent="0.2"/>
    <row r="449" ht="15.75" hidden="1" customHeight="1" x14ac:dyDescent="0.2"/>
    <row r="450" ht="15.75" hidden="1" customHeight="1" x14ac:dyDescent="0.2"/>
    <row r="451" ht="15.75" hidden="1" customHeight="1" x14ac:dyDescent="0.2"/>
    <row r="452" ht="15.75" hidden="1" customHeight="1" x14ac:dyDescent="0.2"/>
    <row r="453" ht="15.75" hidden="1" customHeight="1" x14ac:dyDescent="0.2"/>
    <row r="454" ht="15.75" hidden="1" customHeight="1" x14ac:dyDescent="0.2"/>
    <row r="455" ht="15.75" hidden="1" customHeight="1" x14ac:dyDescent="0.2"/>
    <row r="456" ht="15.75" hidden="1" customHeight="1" x14ac:dyDescent="0.2"/>
    <row r="457" ht="15.75" hidden="1" customHeight="1" x14ac:dyDescent="0.2"/>
    <row r="458" ht="15.75" hidden="1" customHeight="1" x14ac:dyDescent="0.2"/>
    <row r="459" ht="15.75" hidden="1" customHeight="1" x14ac:dyDescent="0.2"/>
    <row r="460" ht="15.75" hidden="1" customHeight="1" x14ac:dyDescent="0.2"/>
    <row r="461" ht="15.75" hidden="1" customHeight="1" x14ac:dyDescent="0.2"/>
    <row r="462" ht="15.75" hidden="1" customHeight="1" x14ac:dyDescent="0.2"/>
    <row r="463" ht="15.75" hidden="1" customHeight="1" x14ac:dyDescent="0.2"/>
    <row r="464" ht="15.75" hidden="1" customHeight="1" x14ac:dyDescent="0.2"/>
    <row r="465" ht="15.75" hidden="1" customHeight="1" x14ac:dyDescent="0.2"/>
    <row r="466" ht="15.75" hidden="1" customHeight="1" x14ac:dyDescent="0.2"/>
    <row r="467" ht="15.75" hidden="1" customHeight="1" x14ac:dyDescent="0.2"/>
    <row r="468" ht="15.75" hidden="1" customHeight="1" x14ac:dyDescent="0.2"/>
    <row r="469" ht="15.75" hidden="1" customHeight="1" x14ac:dyDescent="0.2"/>
    <row r="470" ht="15.75" hidden="1" customHeight="1" x14ac:dyDescent="0.2"/>
    <row r="471" ht="15.75" hidden="1" customHeight="1" x14ac:dyDescent="0.2"/>
    <row r="472" ht="15.75" hidden="1" customHeight="1" x14ac:dyDescent="0.2"/>
    <row r="473" ht="15.75" hidden="1" customHeight="1" x14ac:dyDescent="0.2"/>
    <row r="474" ht="15.75" hidden="1" customHeight="1" x14ac:dyDescent="0.2"/>
    <row r="475" ht="15.75" hidden="1" customHeight="1" x14ac:dyDescent="0.2"/>
    <row r="476" ht="15.75" hidden="1" customHeight="1" x14ac:dyDescent="0.2"/>
    <row r="477" ht="15.75" hidden="1" customHeight="1" x14ac:dyDescent="0.2"/>
    <row r="478" ht="15.75" hidden="1" customHeight="1" x14ac:dyDescent="0.2"/>
    <row r="479" ht="15.75" hidden="1" customHeight="1" x14ac:dyDescent="0.2"/>
    <row r="480" ht="15.75" hidden="1" customHeight="1" x14ac:dyDescent="0.2"/>
    <row r="481" ht="15.75" hidden="1" customHeight="1" x14ac:dyDescent="0.2"/>
    <row r="482" ht="15.75" hidden="1" customHeight="1" x14ac:dyDescent="0.2"/>
    <row r="483" ht="15.75" hidden="1" customHeight="1" x14ac:dyDescent="0.2"/>
    <row r="484" ht="15.75" hidden="1" customHeight="1" x14ac:dyDescent="0.2"/>
    <row r="485" ht="15.75" hidden="1" customHeight="1" x14ac:dyDescent="0.2"/>
    <row r="486" ht="15.75" hidden="1" customHeight="1" x14ac:dyDescent="0.2"/>
    <row r="487" ht="15.75" hidden="1" customHeight="1" x14ac:dyDescent="0.2"/>
    <row r="488" ht="15.75" hidden="1" customHeight="1" x14ac:dyDescent="0.2"/>
    <row r="489" ht="15.75" hidden="1" customHeight="1" x14ac:dyDescent="0.2"/>
    <row r="490" ht="15.75" hidden="1" customHeight="1" x14ac:dyDescent="0.2"/>
    <row r="491" ht="15.75" hidden="1" customHeight="1" x14ac:dyDescent="0.2"/>
    <row r="492" ht="15.75" hidden="1" customHeight="1" x14ac:dyDescent="0.2"/>
    <row r="493" ht="15.75" hidden="1" customHeight="1" x14ac:dyDescent="0.2"/>
    <row r="494" ht="15.75" hidden="1" customHeight="1" x14ac:dyDescent="0.2"/>
    <row r="495" ht="15.75" hidden="1" customHeight="1" x14ac:dyDescent="0.2"/>
    <row r="496" ht="15.75" hidden="1" customHeight="1" x14ac:dyDescent="0.2"/>
    <row r="497" ht="15.75" hidden="1" customHeight="1" x14ac:dyDescent="0.2"/>
    <row r="498" ht="15.75" hidden="1" customHeight="1" x14ac:dyDescent="0.2"/>
    <row r="499" ht="15.75" hidden="1" customHeight="1" x14ac:dyDescent="0.2"/>
    <row r="500" ht="15.75" hidden="1" customHeight="1" x14ac:dyDescent="0.2"/>
    <row r="501" ht="15.75" hidden="1" customHeight="1" x14ac:dyDescent="0.2"/>
    <row r="502" ht="15.75" hidden="1" customHeight="1" x14ac:dyDescent="0.2"/>
    <row r="503" ht="15.75" hidden="1" customHeight="1" x14ac:dyDescent="0.2"/>
    <row r="504" ht="15.75" hidden="1" customHeight="1" x14ac:dyDescent="0.2"/>
    <row r="505" ht="15.75" hidden="1" customHeight="1" x14ac:dyDescent="0.2"/>
    <row r="506" ht="15.75" hidden="1" customHeight="1" x14ac:dyDescent="0.2"/>
    <row r="507" ht="15.75" hidden="1" customHeight="1" x14ac:dyDescent="0.2"/>
    <row r="508" ht="15.75" hidden="1" customHeight="1" x14ac:dyDescent="0.2"/>
    <row r="509" ht="15.75" hidden="1" customHeight="1" x14ac:dyDescent="0.2"/>
    <row r="510" ht="15.75" hidden="1" customHeight="1" x14ac:dyDescent="0.2"/>
    <row r="511" ht="15.75" hidden="1" customHeight="1" x14ac:dyDescent="0.2"/>
    <row r="512" ht="15.75" hidden="1" customHeight="1" x14ac:dyDescent="0.2"/>
    <row r="513" ht="15.75" hidden="1" customHeight="1" x14ac:dyDescent="0.2"/>
    <row r="514" ht="15.75" hidden="1" customHeight="1" x14ac:dyDescent="0.2"/>
    <row r="515" ht="15.75" hidden="1" customHeight="1" x14ac:dyDescent="0.2"/>
    <row r="516" ht="15.75" hidden="1" customHeight="1" x14ac:dyDescent="0.2"/>
    <row r="517" ht="15.75" hidden="1" customHeight="1" x14ac:dyDescent="0.2"/>
    <row r="518" ht="15.75" hidden="1" customHeight="1" x14ac:dyDescent="0.2"/>
    <row r="519" ht="15.75" hidden="1" customHeight="1" x14ac:dyDescent="0.2"/>
    <row r="520" ht="15.75" hidden="1" customHeight="1" x14ac:dyDescent="0.2"/>
    <row r="521" ht="15.75" hidden="1" customHeight="1" x14ac:dyDescent="0.2"/>
    <row r="522" ht="15.75" hidden="1" customHeight="1" x14ac:dyDescent="0.2"/>
    <row r="523" ht="15.75" hidden="1" customHeight="1" x14ac:dyDescent="0.2"/>
    <row r="524" ht="15.75" hidden="1" customHeight="1" x14ac:dyDescent="0.2"/>
    <row r="525" ht="15.75" hidden="1" customHeight="1" x14ac:dyDescent="0.2"/>
    <row r="526" ht="15.75" hidden="1" customHeight="1" x14ac:dyDescent="0.2"/>
    <row r="527" ht="15.75" hidden="1" customHeight="1" x14ac:dyDescent="0.2"/>
    <row r="528" ht="15.75" hidden="1" customHeight="1" x14ac:dyDescent="0.2"/>
    <row r="529" ht="15.75" hidden="1" customHeight="1" x14ac:dyDescent="0.2"/>
    <row r="530" ht="15.75" hidden="1" customHeight="1" x14ac:dyDescent="0.2"/>
    <row r="531" ht="15.75" hidden="1" customHeight="1" x14ac:dyDescent="0.2"/>
    <row r="532" ht="15.75" hidden="1" customHeight="1" x14ac:dyDescent="0.2"/>
    <row r="533" ht="15.75" hidden="1" customHeight="1" x14ac:dyDescent="0.2"/>
    <row r="534" ht="15.75" hidden="1" customHeight="1" x14ac:dyDescent="0.2"/>
    <row r="535" ht="15.75" hidden="1" customHeight="1" x14ac:dyDescent="0.2"/>
    <row r="536" ht="15.75" hidden="1" customHeight="1" x14ac:dyDescent="0.2"/>
    <row r="537" ht="15.75" hidden="1" customHeight="1" x14ac:dyDescent="0.2"/>
    <row r="538" ht="15.75" hidden="1" customHeight="1" x14ac:dyDescent="0.2"/>
    <row r="539" ht="15.75" hidden="1" customHeight="1" x14ac:dyDescent="0.2"/>
    <row r="540" ht="15.75" hidden="1" customHeight="1" x14ac:dyDescent="0.2"/>
    <row r="541" ht="15.75" hidden="1" customHeight="1" x14ac:dyDescent="0.2"/>
    <row r="542" ht="15.75" hidden="1" customHeight="1" x14ac:dyDescent="0.2"/>
    <row r="543" ht="15.75" hidden="1" customHeight="1" x14ac:dyDescent="0.2"/>
    <row r="544" ht="15.75" hidden="1" customHeight="1" x14ac:dyDescent="0.2"/>
    <row r="545" ht="15.75" hidden="1" customHeight="1" x14ac:dyDescent="0.2"/>
    <row r="546" ht="15.75" hidden="1" customHeight="1" x14ac:dyDescent="0.2"/>
    <row r="547" ht="15.75" hidden="1" customHeight="1" x14ac:dyDescent="0.2"/>
    <row r="548" ht="15.75" hidden="1" customHeight="1" x14ac:dyDescent="0.2"/>
    <row r="549" ht="15.75" hidden="1" customHeight="1" x14ac:dyDescent="0.2"/>
    <row r="550" ht="15.75" hidden="1" customHeight="1" x14ac:dyDescent="0.2"/>
    <row r="551" ht="15.75" hidden="1" customHeight="1" x14ac:dyDescent="0.2"/>
    <row r="552" ht="15.75" hidden="1" customHeight="1" x14ac:dyDescent="0.2"/>
    <row r="553" ht="15.75" hidden="1" customHeight="1" x14ac:dyDescent="0.2"/>
    <row r="554" ht="15.75" hidden="1" customHeight="1" x14ac:dyDescent="0.2"/>
    <row r="555" ht="15.75" hidden="1" customHeight="1" x14ac:dyDescent="0.2"/>
    <row r="556" ht="15.75" hidden="1" customHeight="1" x14ac:dyDescent="0.2"/>
    <row r="557" ht="15.75" hidden="1" customHeight="1" x14ac:dyDescent="0.2"/>
    <row r="558" ht="15.75" hidden="1" customHeight="1" x14ac:dyDescent="0.2"/>
    <row r="559" ht="15.75" hidden="1" customHeight="1" x14ac:dyDescent="0.2"/>
    <row r="560" ht="15.75" hidden="1" customHeight="1" x14ac:dyDescent="0.2"/>
    <row r="561" ht="15.75" hidden="1" customHeight="1" x14ac:dyDescent="0.2"/>
    <row r="562" ht="15.75" hidden="1" customHeight="1" x14ac:dyDescent="0.2"/>
    <row r="563" ht="15.75" hidden="1" customHeight="1" x14ac:dyDescent="0.2"/>
    <row r="564" ht="15.75" hidden="1" customHeight="1" x14ac:dyDescent="0.2"/>
    <row r="565" ht="15.75" hidden="1" customHeight="1" x14ac:dyDescent="0.2"/>
    <row r="566" ht="15.75" hidden="1" customHeight="1" x14ac:dyDescent="0.2"/>
    <row r="567" ht="15.75" hidden="1" customHeight="1" x14ac:dyDescent="0.2"/>
    <row r="568" ht="15.75" hidden="1" customHeight="1" x14ac:dyDescent="0.2"/>
    <row r="569" ht="15.75" hidden="1" customHeight="1" x14ac:dyDescent="0.2"/>
    <row r="570" ht="15.75" hidden="1" customHeight="1" x14ac:dyDescent="0.2"/>
    <row r="571" ht="15.75" hidden="1" customHeight="1" x14ac:dyDescent="0.2"/>
    <row r="572" ht="15.75" hidden="1" customHeight="1" x14ac:dyDescent="0.2"/>
    <row r="573" ht="15.75" hidden="1" customHeight="1" x14ac:dyDescent="0.2"/>
    <row r="574" ht="15.75" hidden="1" customHeight="1" x14ac:dyDescent="0.2"/>
    <row r="575" ht="15.75" hidden="1" customHeight="1" x14ac:dyDescent="0.2"/>
    <row r="576" ht="15.75" hidden="1" customHeight="1" x14ac:dyDescent="0.2"/>
    <row r="577" ht="15.75" hidden="1" customHeight="1" x14ac:dyDescent="0.2"/>
    <row r="578" ht="15.75" hidden="1" customHeight="1" x14ac:dyDescent="0.2"/>
    <row r="579" ht="15.75" hidden="1" customHeight="1" x14ac:dyDescent="0.2"/>
    <row r="580" ht="15.75" hidden="1" customHeight="1" x14ac:dyDescent="0.2"/>
    <row r="581" ht="15.75" hidden="1" customHeight="1" x14ac:dyDescent="0.2"/>
    <row r="582" ht="15.75" hidden="1" customHeight="1" x14ac:dyDescent="0.2"/>
    <row r="583" ht="15.75" hidden="1" customHeight="1" x14ac:dyDescent="0.2"/>
    <row r="584" ht="15.75" hidden="1" customHeight="1" x14ac:dyDescent="0.2"/>
    <row r="585" ht="15.75" hidden="1" customHeight="1" x14ac:dyDescent="0.2"/>
    <row r="586" ht="15.75" hidden="1" customHeight="1" x14ac:dyDescent="0.2"/>
    <row r="587" ht="15.75" hidden="1" customHeight="1" x14ac:dyDescent="0.2"/>
    <row r="588" ht="15.75" hidden="1" customHeight="1" x14ac:dyDescent="0.2"/>
    <row r="589" ht="15.75" hidden="1" customHeight="1" x14ac:dyDescent="0.2"/>
    <row r="590" ht="15.75" hidden="1" customHeight="1" x14ac:dyDescent="0.2"/>
    <row r="591" ht="15.75" hidden="1" customHeight="1" x14ac:dyDescent="0.2"/>
    <row r="592" ht="15.75" hidden="1" customHeight="1" x14ac:dyDescent="0.2"/>
    <row r="593" ht="15.75" hidden="1" customHeight="1" x14ac:dyDescent="0.2"/>
    <row r="594" ht="15.75" hidden="1" customHeight="1" x14ac:dyDescent="0.2"/>
    <row r="595" ht="15.75" hidden="1" customHeight="1" x14ac:dyDescent="0.2"/>
    <row r="596" ht="15.75" hidden="1" customHeight="1" x14ac:dyDescent="0.2"/>
    <row r="597" ht="15.75" hidden="1" customHeight="1" x14ac:dyDescent="0.2"/>
    <row r="598" ht="15.75" hidden="1" customHeight="1" x14ac:dyDescent="0.2"/>
    <row r="599" ht="15.75" hidden="1" customHeight="1" x14ac:dyDescent="0.2"/>
    <row r="600" ht="15.75" hidden="1" customHeight="1" x14ac:dyDescent="0.2"/>
    <row r="601" ht="15.75" hidden="1" customHeight="1" x14ac:dyDescent="0.2"/>
    <row r="602" ht="15.75" hidden="1" customHeight="1" x14ac:dyDescent="0.2"/>
    <row r="603" ht="15.75" hidden="1" customHeight="1" x14ac:dyDescent="0.2"/>
    <row r="604" ht="15.75" hidden="1" customHeight="1" x14ac:dyDescent="0.2"/>
    <row r="605" ht="15.75" hidden="1" customHeight="1" x14ac:dyDescent="0.2"/>
    <row r="606" ht="15.75" hidden="1" customHeight="1" x14ac:dyDescent="0.2"/>
    <row r="607" ht="15.75" hidden="1" customHeight="1" x14ac:dyDescent="0.2"/>
    <row r="608" ht="15.75" hidden="1" customHeight="1" x14ac:dyDescent="0.2"/>
    <row r="609" ht="15.75" hidden="1" customHeight="1" x14ac:dyDescent="0.2"/>
    <row r="610" ht="15.75" hidden="1" customHeight="1" x14ac:dyDescent="0.2"/>
    <row r="611" ht="15.75" hidden="1" customHeight="1" x14ac:dyDescent="0.2"/>
    <row r="612" ht="15.75" hidden="1" customHeight="1" x14ac:dyDescent="0.2"/>
    <row r="613" ht="15.75" hidden="1" customHeight="1" x14ac:dyDescent="0.2"/>
    <row r="614" ht="15.75" hidden="1" customHeight="1" x14ac:dyDescent="0.2"/>
    <row r="615" ht="15.75" hidden="1" customHeight="1" x14ac:dyDescent="0.2"/>
    <row r="616" ht="15.75" hidden="1" customHeight="1" x14ac:dyDescent="0.2"/>
    <row r="617" ht="15.75" hidden="1" customHeight="1" x14ac:dyDescent="0.2"/>
    <row r="618" ht="15.75" hidden="1" customHeight="1" x14ac:dyDescent="0.2"/>
    <row r="619" ht="15.75" hidden="1" customHeight="1" x14ac:dyDescent="0.2"/>
    <row r="620" ht="15.75" hidden="1" customHeight="1" x14ac:dyDescent="0.2"/>
    <row r="621" ht="15.75" hidden="1" customHeight="1" x14ac:dyDescent="0.2"/>
    <row r="622" ht="15.75" hidden="1" customHeight="1" x14ac:dyDescent="0.2"/>
    <row r="623" ht="15.75" hidden="1" customHeight="1" x14ac:dyDescent="0.2"/>
    <row r="624" ht="15.75" hidden="1" customHeight="1" x14ac:dyDescent="0.2"/>
    <row r="625" ht="15.75" hidden="1" customHeight="1" x14ac:dyDescent="0.2"/>
    <row r="626" ht="15.75" hidden="1" customHeight="1" x14ac:dyDescent="0.2"/>
    <row r="627" ht="15.75" hidden="1" customHeight="1" x14ac:dyDescent="0.2"/>
    <row r="628" ht="15.75" hidden="1" customHeight="1" x14ac:dyDescent="0.2"/>
    <row r="629" ht="15.75" hidden="1" customHeight="1" x14ac:dyDescent="0.2"/>
    <row r="630" ht="15.75" hidden="1" customHeight="1" x14ac:dyDescent="0.2"/>
    <row r="631" ht="15.75" hidden="1" customHeight="1" x14ac:dyDescent="0.2"/>
    <row r="632" ht="15.75" hidden="1" customHeight="1" x14ac:dyDescent="0.2"/>
    <row r="633" ht="15.75" hidden="1" customHeight="1" x14ac:dyDescent="0.2"/>
    <row r="634" ht="15.75" hidden="1" customHeight="1" x14ac:dyDescent="0.2"/>
    <row r="635" ht="15.75" hidden="1" customHeight="1" x14ac:dyDescent="0.2"/>
    <row r="636" ht="15.75" hidden="1" customHeight="1" x14ac:dyDescent="0.2"/>
    <row r="637" ht="15.75" hidden="1" customHeight="1" x14ac:dyDescent="0.2"/>
    <row r="638" ht="15.75" hidden="1" customHeight="1" x14ac:dyDescent="0.2"/>
    <row r="639" ht="15.75" hidden="1" customHeight="1" x14ac:dyDescent="0.2"/>
    <row r="640" ht="15.75" hidden="1" customHeight="1" x14ac:dyDescent="0.2"/>
    <row r="641" ht="15.75" hidden="1" customHeight="1" x14ac:dyDescent="0.2"/>
    <row r="642" ht="15.75" hidden="1" customHeight="1" x14ac:dyDescent="0.2"/>
    <row r="643" ht="15.75" hidden="1" customHeight="1" x14ac:dyDescent="0.2"/>
    <row r="644" ht="15.75" hidden="1" customHeight="1" x14ac:dyDescent="0.2"/>
    <row r="645" ht="15.75" hidden="1" customHeight="1" x14ac:dyDescent="0.2"/>
    <row r="646" ht="15.75" hidden="1" customHeight="1" x14ac:dyDescent="0.2"/>
    <row r="647" ht="15.75" hidden="1" customHeight="1" x14ac:dyDescent="0.2"/>
    <row r="648" ht="15.75" hidden="1" customHeight="1" x14ac:dyDescent="0.2"/>
    <row r="649" ht="15.75" hidden="1" customHeight="1" x14ac:dyDescent="0.2"/>
    <row r="650" ht="15.75" hidden="1" customHeight="1" x14ac:dyDescent="0.2"/>
    <row r="651" ht="15.75" hidden="1" customHeight="1" x14ac:dyDescent="0.2"/>
    <row r="652" ht="15.75" hidden="1" customHeight="1" x14ac:dyDescent="0.2"/>
    <row r="653" ht="15.75" hidden="1" customHeight="1" x14ac:dyDescent="0.2"/>
    <row r="654" ht="15.75" hidden="1" customHeight="1" x14ac:dyDescent="0.2"/>
    <row r="655" ht="15.75" hidden="1" customHeight="1" x14ac:dyDescent="0.2"/>
    <row r="656" ht="15.75" hidden="1" customHeight="1" x14ac:dyDescent="0.2"/>
    <row r="657" ht="15.75" hidden="1" customHeight="1" x14ac:dyDescent="0.2"/>
    <row r="658" ht="15.75" hidden="1" customHeight="1" x14ac:dyDescent="0.2"/>
    <row r="659" ht="15.75" hidden="1" customHeight="1" x14ac:dyDescent="0.2"/>
    <row r="660" ht="15.75" hidden="1" customHeight="1" x14ac:dyDescent="0.2"/>
    <row r="661" ht="15.75" hidden="1" customHeight="1" x14ac:dyDescent="0.2"/>
    <row r="662" ht="15.75" hidden="1" customHeight="1" x14ac:dyDescent="0.2"/>
    <row r="663" ht="15.75" hidden="1" customHeight="1" x14ac:dyDescent="0.2"/>
    <row r="664" ht="15.75" hidden="1" customHeight="1" x14ac:dyDescent="0.2"/>
    <row r="665" ht="15.75" hidden="1" customHeight="1" x14ac:dyDescent="0.2"/>
    <row r="666" ht="15.75" hidden="1" customHeight="1" x14ac:dyDescent="0.2"/>
    <row r="667" ht="15.75" hidden="1" customHeight="1" x14ac:dyDescent="0.2"/>
    <row r="668" ht="15.75" hidden="1" customHeight="1" x14ac:dyDescent="0.2"/>
    <row r="669" ht="15.75" hidden="1" customHeight="1" x14ac:dyDescent="0.2"/>
    <row r="670" ht="15.75" hidden="1" customHeight="1" x14ac:dyDescent="0.2"/>
    <row r="671" ht="15.75" hidden="1" customHeight="1" x14ac:dyDescent="0.2"/>
    <row r="672" ht="15.75" hidden="1" customHeight="1" x14ac:dyDescent="0.2"/>
    <row r="673" ht="15.75" hidden="1" customHeight="1" x14ac:dyDescent="0.2"/>
    <row r="674" ht="15.75" hidden="1" customHeight="1" x14ac:dyDescent="0.2"/>
    <row r="675" ht="15.75" hidden="1" customHeight="1" x14ac:dyDescent="0.2"/>
    <row r="676" ht="15.75" hidden="1" customHeight="1" x14ac:dyDescent="0.2"/>
    <row r="677" ht="15.75" hidden="1" customHeight="1" x14ac:dyDescent="0.2"/>
    <row r="678" ht="15.75" hidden="1" customHeight="1" x14ac:dyDescent="0.2"/>
    <row r="679" ht="15.75" hidden="1" customHeight="1" x14ac:dyDescent="0.2"/>
    <row r="680" ht="15.75" hidden="1" customHeight="1" x14ac:dyDescent="0.2"/>
    <row r="681" ht="15.75" hidden="1" customHeight="1" x14ac:dyDescent="0.2"/>
    <row r="682" ht="15.75" hidden="1" customHeight="1" x14ac:dyDescent="0.2"/>
    <row r="683" ht="15.75" hidden="1" customHeight="1" x14ac:dyDescent="0.2"/>
    <row r="684" ht="15.75" hidden="1" customHeight="1" x14ac:dyDescent="0.2"/>
    <row r="685" ht="15.75" hidden="1" customHeight="1" x14ac:dyDescent="0.2"/>
    <row r="686" ht="15.75" hidden="1" customHeight="1" x14ac:dyDescent="0.2"/>
    <row r="687" ht="15.75" hidden="1" customHeight="1" x14ac:dyDescent="0.2"/>
    <row r="688" ht="15.75" hidden="1" customHeight="1" x14ac:dyDescent="0.2"/>
    <row r="689" ht="15.75" hidden="1" customHeight="1" x14ac:dyDescent="0.2"/>
    <row r="690" ht="15.75" hidden="1" customHeight="1" x14ac:dyDescent="0.2"/>
    <row r="691" ht="15.75" hidden="1" customHeight="1" x14ac:dyDescent="0.2"/>
    <row r="692" ht="15.75" hidden="1" customHeight="1" x14ac:dyDescent="0.2"/>
    <row r="693" ht="15.75" hidden="1" customHeight="1" x14ac:dyDescent="0.2"/>
    <row r="694" ht="15.75" hidden="1" customHeight="1" x14ac:dyDescent="0.2"/>
    <row r="695" ht="15.75" hidden="1" customHeight="1" x14ac:dyDescent="0.2"/>
    <row r="696" ht="15.75" hidden="1" customHeight="1" x14ac:dyDescent="0.2"/>
    <row r="697" ht="15.75" hidden="1" customHeight="1" x14ac:dyDescent="0.2"/>
    <row r="698" ht="15.75" hidden="1" customHeight="1" x14ac:dyDescent="0.2"/>
    <row r="699" ht="15.75" hidden="1" customHeight="1" x14ac:dyDescent="0.2"/>
    <row r="700" ht="15.75" hidden="1" customHeight="1" x14ac:dyDescent="0.2"/>
    <row r="701" ht="15.75" hidden="1" customHeight="1" x14ac:dyDescent="0.2"/>
    <row r="702" ht="15.75" hidden="1" customHeight="1" x14ac:dyDescent="0.2"/>
    <row r="703" ht="15.75" hidden="1" customHeight="1" x14ac:dyDescent="0.2"/>
    <row r="704" ht="15.75" hidden="1" customHeight="1" x14ac:dyDescent="0.2"/>
    <row r="705" ht="15.75" hidden="1" customHeight="1" x14ac:dyDescent="0.2"/>
    <row r="706" ht="15.75" hidden="1" customHeight="1" x14ac:dyDescent="0.2"/>
    <row r="707" ht="15.75" hidden="1" customHeight="1" x14ac:dyDescent="0.2"/>
    <row r="708" ht="15.75" hidden="1" customHeight="1" x14ac:dyDescent="0.2"/>
    <row r="709" ht="15.75" hidden="1" customHeight="1" x14ac:dyDescent="0.2"/>
    <row r="710" ht="15.75" hidden="1" customHeight="1" x14ac:dyDescent="0.2"/>
    <row r="711" ht="15.75" hidden="1" customHeight="1" x14ac:dyDescent="0.2"/>
    <row r="712" ht="15.75" hidden="1" customHeight="1" x14ac:dyDescent="0.2"/>
    <row r="713" ht="15.75" hidden="1" customHeight="1" x14ac:dyDescent="0.2"/>
    <row r="714" ht="15.75" hidden="1" customHeight="1" x14ac:dyDescent="0.2"/>
    <row r="715" ht="15.75" hidden="1" customHeight="1" x14ac:dyDescent="0.2"/>
    <row r="716" ht="15.75" hidden="1" customHeight="1" x14ac:dyDescent="0.2"/>
    <row r="717" ht="15.75" hidden="1" customHeight="1" x14ac:dyDescent="0.2"/>
    <row r="718" ht="15.75" hidden="1" customHeight="1" x14ac:dyDescent="0.2"/>
    <row r="719" ht="15.75" hidden="1" customHeight="1" x14ac:dyDescent="0.2"/>
    <row r="720" ht="15.75" hidden="1" customHeight="1" x14ac:dyDescent="0.2"/>
    <row r="721" ht="15.75" hidden="1" customHeight="1" x14ac:dyDescent="0.2"/>
    <row r="722" ht="15.75" hidden="1" customHeight="1" x14ac:dyDescent="0.2"/>
    <row r="723" ht="15.75" hidden="1" customHeight="1" x14ac:dyDescent="0.2"/>
    <row r="724" ht="15.75" hidden="1" customHeight="1" x14ac:dyDescent="0.2"/>
    <row r="725" ht="15.75" hidden="1" customHeight="1" x14ac:dyDescent="0.2"/>
    <row r="726" ht="15.75" hidden="1" customHeight="1" x14ac:dyDescent="0.2"/>
    <row r="727" ht="15.75" hidden="1" customHeight="1" x14ac:dyDescent="0.2"/>
    <row r="728" ht="15.75" hidden="1" customHeight="1" x14ac:dyDescent="0.2"/>
    <row r="729" ht="15.75" hidden="1" customHeight="1" x14ac:dyDescent="0.2"/>
    <row r="730" ht="15.75" hidden="1" customHeight="1" x14ac:dyDescent="0.2"/>
    <row r="731" ht="15.75" hidden="1" customHeight="1" x14ac:dyDescent="0.2"/>
    <row r="732" ht="15.75" hidden="1" customHeight="1" x14ac:dyDescent="0.2"/>
    <row r="733" ht="15.75" hidden="1" customHeight="1" x14ac:dyDescent="0.2"/>
    <row r="734" ht="15.75" hidden="1" customHeight="1" x14ac:dyDescent="0.2"/>
    <row r="735" ht="15.75" hidden="1" customHeight="1" x14ac:dyDescent="0.2"/>
    <row r="736" ht="15.75" hidden="1" customHeight="1" x14ac:dyDescent="0.2"/>
    <row r="737" ht="15.75" hidden="1" customHeight="1" x14ac:dyDescent="0.2"/>
    <row r="738" ht="15.75" hidden="1" customHeight="1" x14ac:dyDescent="0.2"/>
    <row r="739" ht="15.75" hidden="1" customHeight="1" x14ac:dyDescent="0.2"/>
    <row r="740" ht="15.75" hidden="1" customHeight="1" x14ac:dyDescent="0.2"/>
    <row r="741" ht="15.75" hidden="1" customHeight="1" x14ac:dyDescent="0.2"/>
    <row r="742" ht="15.75" hidden="1" customHeight="1" x14ac:dyDescent="0.2"/>
    <row r="743" ht="15.75" hidden="1" customHeight="1" x14ac:dyDescent="0.2"/>
    <row r="744" ht="15.75" hidden="1" customHeight="1" x14ac:dyDescent="0.2"/>
    <row r="745" ht="15.75" hidden="1" customHeight="1" x14ac:dyDescent="0.2"/>
    <row r="746" ht="15.75" hidden="1" customHeight="1" x14ac:dyDescent="0.2"/>
    <row r="747" ht="15.75" hidden="1" customHeight="1" x14ac:dyDescent="0.2"/>
    <row r="748" ht="15.75" hidden="1" customHeight="1" x14ac:dyDescent="0.2"/>
    <row r="749" ht="15.75" hidden="1" customHeight="1" x14ac:dyDescent="0.2"/>
    <row r="750" ht="15.75" hidden="1" customHeight="1" x14ac:dyDescent="0.2"/>
    <row r="751" ht="15.75" hidden="1" customHeight="1" x14ac:dyDescent="0.2"/>
    <row r="752" ht="15.75" hidden="1" customHeight="1" x14ac:dyDescent="0.2"/>
    <row r="753" ht="15.75" hidden="1" customHeight="1" x14ac:dyDescent="0.2"/>
    <row r="754" ht="15.75" hidden="1" customHeight="1" x14ac:dyDescent="0.2"/>
    <row r="755" ht="15.75" hidden="1" customHeight="1" x14ac:dyDescent="0.2"/>
    <row r="756" ht="15.75" hidden="1" customHeight="1" x14ac:dyDescent="0.2"/>
    <row r="757" ht="15.75" hidden="1" customHeight="1" x14ac:dyDescent="0.2"/>
    <row r="758" ht="15.75" hidden="1" customHeight="1" x14ac:dyDescent="0.2"/>
    <row r="759" ht="15.75" hidden="1" customHeight="1" x14ac:dyDescent="0.2"/>
    <row r="760" ht="15.75" hidden="1" customHeight="1" x14ac:dyDescent="0.2"/>
    <row r="761" ht="15.75" hidden="1" customHeight="1" x14ac:dyDescent="0.2"/>
    <row r="762" ht="15.75" hidden="1" customHeight="1" x14ac:dyDescent="0.2"/>
    <row r="763" ht="15.75" hidden="1" customHeight="1" x14ac:dyDescent="0.2"/>
    <row r="764" ht="15.75" hidden="1" customHeight="1" x14ac:dyDescent="0.2"/>
    <row r="765" ht="15.75" hidden="1" customHeight="1" x14ac:dyDescent="0.2"/>
    <row r="766" ht="15.75" hidden="1" customHeight="1" x14ac:dyDescent="0.2"/>
    <row r="767" ht="15.75" hidden="1" customHeight="1" x14ac:dyDescent="0.2"/>
    <row r="768" ht="15.75" hidden="1" customHeight="1" x14ac:dyDescent="0.2"/>
    <row r="769" ht="15.75" hidden="1" customHeight="1" x14ac:dyDescent="0.2"/>
    <row r="770" ht="15.75" hidden="1" customHeight="1" x14ac:dyDescent="0.2"/>
    <row r="771" ht="15.75" hidden="1" customHeight="1" x14ac:dyDescent="0.2"/>
    <row r="772" ht="15.75" hidden="1" customHeight="1" x14ac:dyDescent="0.2"/>
    <row r="773" ht="15.75" hidden="1" customHeight="1" x14ac:dyDescent="0.2"/>
    <row r="774" ht="15.75" hidden="1" customHeight="1" x14ac:dyDescent="0.2"/>
    <row r="775" ht="15.75" hidden="1" customHeight="1" x14ac:dyDescent="0.2"/>
    <row r="776" ht="15.75" hidden="1" customHeight="1" x14ac:dyDescent="0.2"/>
    <row r="777" ht="15.75" hidden="1" customHeight="1" x14ac:dyDescent="0.2"/>
    <row r="778" ht="15.75" hidden="1" customHeight="1" x14ac:dyDescent="0.2"/>
    <row r="779" ht="15.75" hidden="1" customHeight="1" x14ac:dyDescent="0.2"/>
    <row r="780" ht="15.75" hidden="1" customHeight="1" x14ac:dyDescent="0.2"/>
    <row r="781" ht="15.75" hidden="1" customHeight="1" x14ac:dyDescent="0.2"/>
    <row r="782" ht="15.75" hidden="1" customHeight="1" x14ac:dyDescent="0.2"/>
    <row r="783" ht="15.75" hidden="1" customHeight="1" x14ac:dyDescent="0.2"/>
    <row r="784" ht="15.75" hidden="1" customHeight="1" x14ac:dyDescent="0.2"/>
    <row r="785" ht="15.75" hidden="1" customHeight="1" x14ac:dyDescent="0.2"/>
    <row r="786" ht="15.75" hidden="1" customHeight="1" x14ac:dyDescent="0.2"/>
    <row r="787" ht="15.75" hidden="1" customHeight="1" x14ac:dyDescent="0.2"/>
    <row r="788" ht="15.75" hidden="1" customHeight="1" x14ac:dyDescent="0.2"/>
    <row r="789" ht="15.75" hidden="1" customHeight="1" x14ac:dyDescent="0.2"/>
    <row r="790" ht="15.75" hidden="1" customHeight="1" x14ac:dyDescent="0.2"/>
    <row r="791" ht="15.75" hidden="1" customHeight="1" x14ac:dyDescent="0.2"/>
    <row r="792" ht="15.75" hidden="1" customHeight="1" x14ac:dyDescent="0.2"/>
    <row r="793" ht="15.75" hidden="1" customHeight="1" x14ac:dyDescent="0.2"/>
    <row r="794" ht="15.75" hidden="1" customHeight="1" x14ac:dyDescent="0.2"/>
    <row r="795" ht="15.75" hidden="1" customHeight="1" x14ac:dyDescent="0.2"/>
    <row r="796" ht="15.75" hidden="1" customHeight="1" x14ac:dyDescent="0.2"/>
    <row r="797" ht="15.75" hidden="1" customHeight="1" x14ac:dyDescent="0.2"/>
    <row r="798" ht="15.75" hidden="1" customHeight="1" x14ac:dyDescent="0.2"/>
    <row r="799" ht="15.75" hidden="1" customHeight="1" x14ac:dyDescent="0.2"/>
    <row r="800" ht="15.75" hidden="1" customHeight="1" x14ac:dyDescent="0.2"/>
    <row r="801" ht="15.75" hidden="1" customHeight="1" x14ac:dyDescent="0.2"/>
    <row r="802" ht="15.75" hidden="1" customHeight="1" x14ac:dyDescent="0.2"/>
    <row r="803" ht="15.75" hidden="1" customHeight="1" x14ac:dyDescent="0.2"/>
    <row r="804" ht="15.75" hidden="1" customHeight="1" x14ac:dyDescent="0.2"/>
    <row r="805" ht="15.75" hidden="1" customHeight="1" x14ac:dyDescent="0.2"/>
    <row r="806" ht="15.75" hidden="1" customHeight="1" x14ac:dyDescent="0.2"/>
    <row r="807" ht="15.75" hidden="1" customHeight="1" x14ac:dyDescent="0.2"/>
    <row r="808" ht="15.75" hidden="1" customHeight="1" x14ac:dyDescent="0.2"/>
    <row r="809" ht="15.75" hidden="1" customHeight="1" x14ac:dyDescent="0.2"/>
    <row r="810" ht="15.75" hidden="1" customHeight="1" x14ac:dyDescent="0.2"/>
    <row r="811" ht="15.75" hidden="1" customHeight="1" x14ac:dyDescent="0.2"/>
    <row r="812" ht="15.75" hidden="1" customHeight="1" x14ac:dyDescent="0.2"/>
    <row r="813" ht="15.75" hidden="1" customHeight="1" x14ac:dyDescent="0.2"/>
    <row r="814" ht="15.75" hidden="1" customHeight="1" x14ac:dyDescent="0.2"/>
    <row r="815" ht="15.75" hidden="1" customHeight="1" x14ac:dyDescent="0.2"/>
    <row r="816" ht="15.75" hidden="1" customHeight="1" x14ac:dyDescent="0.2"/>
    <row r="817" ht="15.75" hidden="1" customHeight="1" x14ac:dyDescent="0.2"/>
    <row r="818" ht="15.75" hidden="1" customHeight="1" x14ac:dyDescent="0.2"/>
    <row r="819" ht="15.75" hidden="1" customHeight="1" x14ac:dyDescent="0.2"/>
    <row r="820" ht="15.75" hidden="1" customHeight="1" x14ac:dyDescent="0.2"/>
    <row r="821" ht="15.75" hidden="1" customHeight="1" x14ac:dyDescent="0.2"/>
    <row r="822" ht="15.75" hidden="1" customHeight="1" x14ac:dyDescent="0.2"/>
    <row r="823" ht="15.75" hidden="1" customHeight="1" x14ac:dyDescent="0.2"/>
    <row r="824" ht="15.75" hidden="1" customHeight="1" x14ac:dyDescent="0.2"/>
    <row r="825" ht="15.75" hidden="1" customHeight="1" x14ac:dyDescent="0.2"/>
    <row r="826" ht="15.75" hidden="1" customHeight="1" x14ac:dyDescent="0.2"/>
    <row r="827" ht="15.75" hidden="1" customHeight="1" x14ac:dyDescent="0.2"/>
    <row r="828" ht="15.75" hidden="1" customHeight="1" x14ac:dyDescent="0.2"/>
    <row r="829" ht="15.75" hidden="1" customHeight="1" x14ac:dyDescent="0.2"/>
    <row r="830" ht="15.75" hidden="1" customHeight="1" x14ac:dyDescent="0.2"/>
    <row r="831" ht="15.75" hidden="1" customHeight="1" x14ac:dyDescent="0.2"/>
    <row r="832" ht="15.75" hidden="1" customHeight="1" x14ac:dyDescent="0.2"/>
    <row r="833" ht="15.75" hidden="1" customHeight="1" x14ac:dyDescent="0.2"/>
    <row r="834" ht="15.75" hidden="1" customHeight="1" x14ac:dyDescent="0.2"/>
    <row r="835" ht="15.75" hidden="1" customHeight="1" x14ac:dyDescent="0.2"/>
    <row r="836" ht="15.75" hidden="1" customHeight="1" x14ac:dyDescent="0.2"/>
    <row r="837" ht="15.75" hidden="1" customHeight="1" x14ac:dyDescent="0.2"/>
    <row r="838" ht="15.75" hidden="1" customHeight="1" x14ac:dyDescent="0.2"/>
    <row r="839" ht="15.75" hidden="1" customHeight="1" x14ac:dyDescent="0.2"/>
    <row r="840" ht="15.75" hidden="1" customHeight="1" x14ac:dyDescent="0.2"/>
    <row r="841" ht="15.75" hidden="1" customHeight="1" x14ac:dyDescent="0.2"/>
    <row r="842" ht="15.75" hidden="1" customHeight="1" x14ac:dyDescent="0.2"/>
    <row r="843" ht="15.75" hidden="1" customHeight="1" x14ac:dyDescent="0.2"/>
    <row r="844" ht="15.75" hidden="1" customHeight="1" x14ac:dyDescent="0.2"/>
    <row r="845" ht="15.75" hidden="1" customHeight="1" x14ac:dyDescent="0.2"/>
    <row r="846" ht="15.75" hidden="1" customHeight="1" x14ac:dyDescent="0.2"/>
    <row r="847" ht="15.75" hidden="1" customHeight="1" x14ac:dyDescent="0.2"/>
    <row r="848" ht="15.75" hidden="1" customHeight="1" x14ac:dyDescent="0.2"/>
    <row r="849" ht="15.75" hidden="1" customHeight="1" x14ac:dyDescent="0.2"/>
    <row r="850" ht="15.75" hidden="1" customHeight="1" x14ac:dyDescent="0.2"/>
    <row r="851" ht="15.75" hidden="1" customHeight="1" x14ac:dyDescent="0.2"/>
    <row r="852" ht="15.75" hidden="1" customHeight="1" x14ac:dyDescent="0.2"/>
    <row r="853" ht="15.75" hidden="1" customHeight="1" x14ac:dyDescent="0.2"/>
    <row r="854" ht="15.75" hidden="1" customHeight="1" x14ac:dyDescent="0.2"/>
    <row r="855" ht="15.75" hidden="1" customHeight="1" x14ac:dyDescent="0.2"/>
    <row r="856" ht="15.75" hidden="1" customHeight="1" x14ac:dyDescent="0.2"/>
    <row r="857" ht="15.75" hidden="1" customHeight="1" x14ac:dyDescent="0.2"/>
    <row r="858" ht="15.75" hidden="1" customHeight="1" x14ac:dyDescent="0.2"/>
    <row r="859" ht="15.75" hidden="1" customHeight="1" x14ac:dyDescent="0.2"/>
    <row r="860" ht="15.75" hidden="1" customHeight="1" x14ac:dyDescent="0.2"/>
    <row r="861" ht="15.75" hidden="1" customHeight="1" x14ac:dyDescent="0.2"/>
    <row r="862" ht="15.75" hidden="1" customHeight="1" x14ac:dyDescent="0.2"/>
    <row r="863" ht="15.75" hidden="1" customHeight="1" x14ac:dyDescent="0.2"/>
    <row r="864" ht="15.75" hidden="1" customHeight="1" x14ac:dyDescent="0.2"/>
    <row r="865" ht="15.75" hidden="1" customHeight="1" x14ac:dyDescent="0.2"/>
    <row r="866" ht="15.75" hidden="1" customHeight="1" x14ac:dyDescent="0.2"/>
    <row r="867" ht="15.75" hidden="1" customHeight="1" x14ac:dyDescent="0.2"/>
    <row r="868" ht="15.75" hidden="1" customHeight="1" x14ac:dyDescent="0.2"/>
    <row r="869" ht="15.75" hidden="1" customHeight="1" x14ac:dyDescent="0.2"/>
    <row r="870" ht="15.75" hidden="1" customHeight="1" x14ac:dyDescent="0.2"/>
    <row r="871" ht="15.75" hidden="1" customHeight="1" x14ac:dyDescent="0.2"/>
    <row r="872" ht="15.75" hidden="1" customHeight="1" x14ac:dyDescent="0.2"/>
    <row r="873" ht="15.75" hidden="1" customHeight="1" x14ac:dyDescent="0.2"/>
    <row r="874" ht="15.75" hidden="1" customHeight="1" x14ac:dyDescent="0.2"/>
    <row r="875" ht="15.75" hidden="1" customHeight="1" x14ac:dyDescent="0.2"/>
    <row r="876" ht="15.75" hidden="1" customHeight="1" x14ac:dyDescent="0.2"/>
    <row r="877" ht="15.75" hidden="1" customHeight="1" x14ac:dyDescent="0.2"/>
    <row r="878" ht="15.75" hidden="1" customHeight="1" x14ac:dyDescent="0.2"/>
    <row r="879" ht="15.75" hidden="1" customHeight="1" x14ac:dyDescent="0.2"/>
    <row r="880" ht="15.75" hidden="1" customHeight="1" x14ac:dyDescent="0.2"/>
    <row r="881" ht="15.75" hidden="1" customHeight="1" x14ac:dyDescent="0.2"/>
    <row r="882" ht="15.75" hidden="1" customHeight="1" x14ac:dyDescent="0.2"/>
    <row r="883" ht="15.75" hidden="1" customHeight="1" x14ac:dyDescent="0.2"/>
    <row r="884" ht="15.75" hidden="1" customHeight="1" x14ac:dyDescent="0.2"/>
    <row r="885" ht="15.75" hidden="1" customHeight="1" x14ac:dyDescent="0.2"/>
    <row r="886" ht="15.75" hidden="1" customHeight="1" x14ac:dyDescent="0.2"/>
    <row r="887" ht="15.75" hidden="1" customHeight="1" x14ac:dyDescent="0.2"/>
    <row r="888" ht="15.75" hidden="1" customHeight="1" x14ac:dyDescent="0.2"/>
    <row r="889" ht="15.75" hidden="1" customHeight="1" x14ac:dyDescent="0.2"/>
    <row r="890" ht="15.75" hidden="1" customHeight="1" x14ac:dyDescent="0.2"/>
    <row r="891" ht="15.75" hidden="1" customHeight="1" x14ac:dyDescent="0.2"/>
    <row r="892" ht="15.75" hidden="1" customHeight="1" x14ac:dyDescent="0.2"/>
    <row r="893" ht="15.75" hidden="1" customHeight="1" x14ac:dyDescent="0.2"/>
    <row r="894" ht="15.75" hidden="1" customHeight="1" x14ac:dyDescent="0.2"/>
    <row r="895" ht="15.75" hidden="1" customHeight="1" x14ac:dyDescent="0.2"/>
    <row r="896" ht="15.75" hidden="1" customHeight="1" x14ac:dyDescent="0.2"/>
    <row r="897" ht="15.75" hidden="1" customHeight="1" x14ac:dyDescent="0.2"/>
    <row r="898" ht="15.75" hidden="1" customHeight="1" x14ac:dyDescent="0.2"/>
    <row r="899" ht="15.75" hidden="1" customHeight="1" x14ac:dyDescent="0.2"/>
    <row r="900" ht="15.75" hidden="1" customHeight="1" x14ac:dyDescent="0.2"/>
    <row r="901" ht="15.75" hidden="1" customHeight="1" x14ac:dyDescent="0.2"/>
    <row r="902" ht="15.75" hidden="1" customHeight="1" x14ac:dyDescent="0.2"/>
    <row r="903" ht="15.75" hidden="1" customHeight="1" x14ac:dyDescent="0.2"/>
    <row r="904" ht="15.75" hidden="1" customHeight="1" x14ac:dyDescent="0.2"/>
    <row r="905" ht="15.75" hidden="1" customHeight="1" x14ac:dyDescent="0.2"/>
    <row r="906" ht="15.75" hidden="1" customHeight="1" x14ac:dyDescent="0.2"/>
    <row r="907" ht="15.75" hidden="1" customHeight="1" x14ac:dyDescent="0.2"/>
    <row r="908" ht="15.75" hidden="1" customHeight="1" x14ac:dyDescent="0.2"/>
    <row r="909" ht="15.75" hidden="1" customHeight="1" x14ac:dyDescent="0.2"/>
    <row r="910" ht="15.75" hidden="1" customHeight="1" x14ac:dyDescent="0.2"/>
    <row r="911" ht="15.75" hidden="1" customHeight="1" x14ac:dyDescent="0.2"/>
    <row r="912" ht="15.75" hidden="1" customHeight="1" x14ac:dyDescent="0.2"/>
    <row r="913" ht="15.75" hidden="1" customHeight="1" x14ac:dyDescent="0.2"/>
    <row r="914" ht="15.75" hidden="1" customHeight="1" x14ac:dyDescent="0.2"/>
    <row r="915" ht="15.75" hidden="1" customHeight="1" x14ac:dyDescent="0.2"/>
    <row r="916" ht="15.75" hidden="1" customHeight="1" x14ac:dyDescent="0.2"/>
    <row r="917" ht="15.75" hidden="1" customHeight="1" x14ac:dyDescent="0.2"/>
    <row r="918" ht="15.75" hidden="1" customHeight="1" x14ac:dyDescent="0.2"/>
    <row r="919" ht="15.75" hidden="1" customHeight="1" x14ac:dyDescent="0.2"/>
    <row r="920" ht="15.75" hidden="1" customHeight="1" x14ac:dyDescent="0.2"/>
    <row r="921" ht="15.75" hidden="1" customHeight="1" x14ac:dyDescent="0.2"/>
    <row r="922" ht="15.75" hidden="1" customHeight="1" x14ac:dyDescent="0.2"/>
    <row r="923" ht="15.75" hidden="1" customHeight="1" x14ac:dyDescent="0.2"/>
    <row r="924" ht="15.75" hidden="1" customHeight="1" x14ac:dyDescent="0.2"/>
    <row r="925" ht="15.75" hidden="1" customHeight="1" x14ac:dyDescent="0.2"/>
    <row r="926" ht="15.75" hidden="1" customHeight="1" x14ac:dyDescent="0.2"/>
    <row r="927" ht="15.75" hidden="1" customHeight="1" x14ac:dyDescent="0.2"/>
    <row r="928" ht="15.75" hidden="1" customHeight="1" x14ac:dyDescent="0.2"/>
    <row r="929" ht="15.75" hidden="1" customHeight="1" x14ac:dyDescent="0.2"/>
    <row r="930" ht="15.75" hidden="1" customHeight="1" x14ac:dyDescent="0.2"/>
    <row r="931" ht="15.75" hidden="1" customHeight="1" x14ac:dyDescent="0.2"/>
    <row r="932" ht="15.75" hidden="1" customHeight="1" x14ac:dyDescent="0.2"/>
    <row r="933" ht="15.75" hidden="1" customHeight="1" x14ac:dyDescent="0.2"/>
    <row r="934" ht="15.75" hidden="1" customHeight="1" x14ac:dyDescent="0.2"/>
    <row r="935" ht="15.75" hidden="1" customHeight="1" x14ac:dyDescent="0.2"/>
    <row r="936" ht="15.75" hidden="1" customHeight="1" x14ac:dyDescent="0.2"/>
    <row r="937" ht="15.75" hidden="1" customHeight="1" x14ac:dyDescent="0.2"/>
    <row r="938" ht="15.75" hidden="1" customHeight="1" x14ac:dyDescent="0.2"/>
    <row r="939" ht="15.75" hidden="1" customHeight="1" x14ac:dyDescent="0.2"/>
    <row r="940" ht="15.75" hidden="1" customHeight="1" x14ac:dyDescent="0.2"/>
    <row r="941" ht="15.75" hidden="1" customHeight="1" x14ac:dyDescent="0.2"/>
    <row r="942" ht="15.75" hidden="1" customHeight="1" x14ac:dyDescent="0.2"/>
    <row r="943" ht="15.75" hidden="1" customHeight="1" x14ac:dyDescent="0.2"/>
    <row r="944" ht="15.75" hidden="1" customHeight="1" x14ac:dyDescent="0.2"/>
    <row r="945" ht="15.75" hidden="1" customHeight="1" x14ac:dyDescent="0.2"/>
    <row r="946" ht="15.75" hidden="1" customHeight="1" x14ac:dyDescent="0.2"/>
    <row r="947" ht="15.75" hidden="1" customHeight="1" x14ac:dyDescent="0.2"/>
    <row r="948" ht="15.75" hidden="1" customHeight="1" x14ac:dyDescent="0.2"/>
    <row r="949" ht="15.75" hidden="1" customHeight="1" x14ac:dyDescent="0.2"/>
    <row r="950" ht="15.75" hidden="1" customHeight="1" x14ac:dyDescent="0.2"/>
    <row r="951" ht="15.75" hidden="1" customHeight="1" x14ac:dyDescent="0.2"/>
    <row r="952" ht="15.75" hidden="1" customHeight="1" x14ac:dyDescent="0.2"/>
    <row r="953" ht="15.75" hidden="1" customHeight="1" x14ac:dyDescent="0.2"/>
    <row r="954" ht="15.75" hidden="1" customHeight="1" x14ac:dyDescent="0.2"/>
    <row r="955" ht="15.75" hidden="1" customHeight="1" x14ac:dyDescent="0.2"/>
    <row r="956" ht="15.75" hidden="1" customHeight="1" x14ac:dyDescent="0.2"/>
    <row r="957" ht="15.75" hidden="1" customHeight="1" x14ac:dyDescent="0.2"/>
    <row r="958" ht="15.75" hidden="1" customHeight="1" x14ac:dyDescent="0.2"/>
    <row r="959" ht="15.75" hidden="1" customHeight="1" x14ac:dyDescent="0.2"/>
    <row r="960" ht="15.75" hidden="1" customHeight="1" x14ac:dyDescent="0.2"/>
    <row r="961" ht="15.75" hidden="1" customHeight="1" x14ac:dyDescent="0.2"/>
    <row r="962" ht="15.75" hidden="1" customHeight="1" x14ac:dyDescent="0.2"/>
    <row r="963" ht="15.75" hidden="1" customHeight="1" x14ac:dyDescent="0.2"/>
    <row r="964" ht="15.75" hidden="1" customHeight="1" x14ac:dyDescent="0.2"/>
    <row r="965" ht="15.75" hidden="1" customHeight="1" x14ac:dyDescent="0.2"/>
    <row r="966" ht="15.75" hidden="1" customHeight="1" x14ac:dyDescent="0.2"/>
    <row r="967" ht="15.75" hidden="1" customHeight="1" x14ac:dyDescent="0.2"/>
    <row r="968" ht="15.75" hidden="1" customHeight="1" x14ac:dyDescent="0.2"/>
    <row r="969" ht="15.75" hidden="1" customHeight="1" x14ac:dyDescent="0.2"/>
    <row r="970" ht="15.75" hidden="1" customHeight="1" x14ac:dyDescent="0.2"/>
    <row r="971" ht="15.75" hidden="1" customHeight="1" x14ac:dyDescent="0.2"/>
    <row r="972" ht="15.75" hidden="1" customHeight="1" x14ac:dyDescent="0.2"/>
    <row r="973" ht="15.75" hidden="1" customHeight="1" x14ac:dyDescent="0.2"/>
    <row r="974" ht="15.75" hidden="1" customHeight="1" x14ac:dyDescent="0.2"/>
    <row r="975" ht="15.75" hidden="1" customHeight="1" x14ac:dyDescent="0.2"/>
    <row r="976" ht="15.75" hidden="1" customHeight="1" x14ac:dyDescent="0.2"/>
    <row r="977" ht="15.75" hidden="1" customHeight="1" x14ac:dyDescent="0.2"/>
    <row r="978" ht="15.75" hidden="1" customHeight="1" x14ac:dyDescent="0.2"/>
    <row r="979" ht="15.75" hidden="1" customHeight="1" x14ac:dyDescent="0.2"/>
    <row r="980" ht="15.75" hidden="1" customHeight="1" x14ac:dyDescent="0.2"/>
    <row r="981" ht="15.75" hidden="1" customHeight="1" x14ac:dyDescent="0.2"/>
    <row r="982" ht="15.75" hidden="1" customHeight="1" x14ac:dyDescent="0.2"/>
    <row r="983" ht="15.75" hidden="1" customHeight="1" x14ac:dyDescent="0.2"/>
    <row r="984" ht="15.75" hidden="1" customHeight="1" x14ac:dyDescent="0.2"/>
    <row r="985" ht="15.75" hidden="1" customHeight="1" x14ac:dyDescent="0.2"/>
    <row r="986" ht="15.75" hidden="1" customHeight="1" x14ac:dyDescent="0.2"/>
    <row r="987" ht="15.75" hidden="1" customHeight="1" x14ac:dyDescent="0.2"/>
    <row r="988" ht="15.75" hidden="1" customHeight="1" x14ac:dyDescent="0.2"/>
    <row r="989" ht="15.75" hidden="1" customHeight="1" x14ac:dyDescent="0.2"/>
    <row r="990" ht="15.75" hidden="1" customHeight="1" x14ac:dyDescent="0.2"/>
    <row r="991" ht="15.75" hidden="1" customHeight="1" x14ac:dyDescent="0.2"/>
    <row r="992" ht="15.75" hidden="1" customHeight="1" x14ac:dyDescent="0.2"/>
    <row r="993" ht="15.75" hidden="1" customHeight="1" x14ac:dyDescent="0.2"/>
    <row r="994" ht="15.75" hidden="1" customHeight="1" x14ac:dyDescent="0.2"/>
    <row r="995" ht="15.75" hidden="1" customHeight="1" x14ac:dyDescent="0.2"/>
    <row r="996" ht="15.75" hidden="1" customHeight="1" x14ac:dyDescent="0.2"/>
    <row r="997" ht="15.75" hidden="1" customHeight="1" x14ac:dyDescent="0.2"/>
    <row r="998" ht="15.75" hidden="1" customHeight="1" x14ac:dyDescent="0.2"/>
    <row r="999" ht="15.75" hidden="1" customHeight="1" x14ac:dyDescent="0.2"/>
    <row r="1000" ht="15.75" hidden="1" customHeight="1" x14ac:dyDescent="0.2"/>
    <row r="1001" ht="15.75" hidden="1" customHeight="1" x14ac:dyDescent="0.2"/>
    <row r="1002" ht="15.75" hidden="1" customHeight="1" x14ac:dyDescent="0.2"/>
    <row r="1003" ht="15.75" hidden="1" customHeight="1" x14ac:dyDescent="0.2"/>
  </sheetData>
  <mergeCells count="9">
    <mergeCell ref="A26:A30"/>
    <mergeCell ref="B4:C4"/>
    <mergeCell ref="A3:A4"/>
    <mergeCell ref="B3:C3"/>
    <mergeCell ref="A1:C1"/>
    <mergeCell ref="A13:A16"/>
    <mergeCell ref="A7:A12"/>
    <mergeCell ref="A17:A20"/>
    <mergeCell ref="A21:A25"/>
  </mergeCells>
  <dataValidations count="3">
    <dataValidation type="list" allowBlank="1" sqref="C8:C29" xr:uid="{00000000-0002-0000-0000-000000000000}">
      <formula1>"No,Sí"</formula1>
    </dataValidation>
    <dataValidation type="list" allowBlank="1" sqref="C30" xr:uid="{C284CC05-593E-493B-A63C-348F821465EF}">
      <mc:AlternateContent xmlns:x12ac="http://schemas.microsoft.com/office/spreadsheetml/2011/1/ac" xmlns:mc="http://schemas.openxmlformats.org/markup-compatibility/2006">
        <mc:Choice Requires="x12ac">
          <x12ac:list>"Yes,No"</x12ac:list>
        </mc:Choice>
        <mc:Fallback>
          <formula1>"Yes,No"</formula1>
        </mc:Fallback>
      </mc:AlternateContent>
    </dataValidation>
    <dataValidation type="list" allowBlank="1" sqref="C7" xr:uid="{047625BA-B8C6-4828-8A54-3137296B5D15}">
      <formula1>"No,Yes"</formula1>
    </dataValidation>
  </dataValidations>
  <pageMargins left="0.7" right="0.7" top="0.75" bottom="0.75" header="0" footer="0"/>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ED7D31"/>
    <outlinePr summaryBelow="0" summaryRight="0"/>
  </sheetPr>
  <dimension ref="A1:H1000"/>
  <sheetViews>
    <sheetView showGridLines="0" zoomScaleNormal="100" workbookViewId="0">
      <pane ySplit="6" topLeftCell="A7" activePane="bottomLeft" state="frozen"/>
      <selection pane="bottomLeft" activeCell="C6" sqref="C6"/>
    </sheetView>
  </sheetViews>
  <sheetFormatPr baseColWidth="10" defaultColWidth="0" defaultRowHeight="15" customHeight="1" zeroHeight="1" x14ac:dyDescent="0.2"/>
  <cols>
    <col min="1" max="1" width="10" customWidth="1"/>
    <col min="2" max="2" width="63.7109375" customWidth="1"/>
    <col min="3" max="3" width="16.140625" bestFit="1" customWidth="1"/>
    <col min="4" max="4" width="2.140625" hidden="1" customWidth="1"/>
    <col min="5" max="6" width="14.42578125" hidden="1" customWidth="1"/>
    <col min="7" max="8" width="0" hidden="1" customWidth="1"/>
    <col min="9" max="16384" width="14.42578125" hidden="1"/>
  </cols>
  <sheetData>
    <row r="1" spans="1:8" ht="12.75" x14ac:dyDescent="0.2">
      <c r="A1" s="51" t="s">
        <v>3</v>
      </c>
      <c r="B1" s="49"/>
      <c r="C1" s="44"/>
    </row>
    <row r="2" spans="1:8" ht="15.75" customHeight="1" x14ac:dyDescent="0.2">
      <c r="A2" s="1"/>
      <c r="B2" s="2"/>
    </row>
    <row r="3" spans="1:8" ht="23.25" x14ac:dyDescent="0.35">
      <c r="A3" s="52" t="s">
        <v>2</v>
      </c>
      <c r="B3" s="46">
        <f>IF(SUM($D$7:$D$9)&gt;0,1,IF(SUM($D$10:$D$12)&gt;0,2,IF(SUM($D$13:$D$16)&gt;0,3,IF(SUM($D$17:$D$18)&gt;0,4,IF(SUM($D$19:$D$20),5,"")))))</f>
        <v>2</v>
      </c>
      <c r="C3" s="47"/>
    </row>
    <row r="4" spans="1:8" ht="12.75" x14ac:dyDescent="0.2">
      <c r="A4" s="42"/>
      <c r="B4" s="43" t="str">
        <f>IF(SUM($D$7:$D$9)&gt;0,"Basic",IF(SUM($D$10:$D$12)&gt;0,"Functional",IF(SUM($D$13:$D$16)&gt;0,"Competitive",IF(SUM($D$17:$D$18)&gt;0,"Outstanding",IF(SUM($D$19:$D$20),"Continuous Improvement","")))))</f>
        <v>Functional</v>
      </c>
      <c r="C4" s="44"/>
    </row>
    <row r="5" spans="1:8" ht="15.75" customHeight="1" x14ac:dyDescent="0.2"/>
    <row r="6" spans="1:8" ht="15.75" customHeight="1" x14ac:dyDescent="0.2">
      <c r="A6" s="5" t="s">
        <v>4</v>
      </c>
      <c r="B6" s="5" t="s">
        <v>6</v>
      </c>
      <c r="C6" s="5" t="s">
        <v>7</v>
      </c>
    </row>
    <row r="7" spans="1:8" ht="39" customHeight="1" x14ac:dyDescent="0.2">
      <c r="A7" s="50">
        <v>1</v>
      </c>
      <c r="B7" s="26" t="s">
        <v>35</v>
      </c>
      <c r="C7" s="6" t="s">
        <v>0</v>
      </c>
      <c r="D7">
        <f>IF(OR(C7="Yes",C7="Yes"),1,0)</f>
        <v>0</v>
      </c>
    </row>
    <row r="8" spans="1:8" ht="27" customHeight="1" x14ac:dyDescent="0.2">
      <c r="A8" s="41"/>
      <c r="B8" s="26" t="s">
        <v>36</v>
      </c>
      <c r="C8" s="6" t="s">
        <v>0</v>
      </c>
      <c r="D8" s="25">
        <f t="shared" ref="D8:D20" si="0">IF(OR(C8="Yes",C8="Yes"),1,0)</f>
        <v>0</v>
      </c>
    </row>
    <row r="9" spans="1:8" ht="26.25" customHeight="1" x14ac:dyDescent="0.2">
      <c r="A9" s="42"/>
      <c r="B9" s="26" t="s">
        <v>37</v>
      </c>
      <c r="C9" s="6" t="s">
        <v>0</v>
      </c>
      <c r="D9" s="25">
        <f t="shared" si="0"/>
        <v>0</v>
      </c>
    </row>
    <row r="10" spans="1:8" ht="27.75" customHeight="1" x14ac:dyDescent="0.2">
      <c r="A10" s="50">
        <v>2</v>
      </c>
      <c r="B10" s="26" t="s">
        <v>38</v>
      </c>
      <c r="C10" s="6" t="s">
        <v>49</v>
      </c>
      <c r="D10" s="25">
        <f t="shared" si="0"/>
        <v>1</v>
      </c>
    </row>
    <row r="11" spans="1:8" ht="27" customHeight="1" x14ac:dyDescent="0.2">
      <c r="A11" s="41"/>
      <c r="B11" s="26" t="s">
        <v>39</v>
      </c>
      <c r="C11" s="6" t="s">
        <v>49</v>
      </c>
      <c r="D11" s="25">
        <f t="shared" si="0"/>
        <v>1</v>
      </c>
    </row>
    <row r="12" spans="1:8" ht="27" customHeight="1" x14ac:dyDescent="0.2">
      <c r="A12" s="42"/>
      <c r="B12" s="26" t="s">
        <v>40</v>
      </c>
      <c r="C12" s="6" t="s">
        <v>49</v>
      </c>
      <c r="D12" s="25">
        <f t="shared" si="0"/>
        <v>1</v>
      </c>
    </row>
    <row r="13" spans="1:8" ht="39" customHeight="1" x14ac:dyDescent="0.2">
      <c r="A13" s="50">
        <v>3</v>
      </c>
      <c r="B13" s="26" t="s">
        <v>41</v>
      </c>
      <c r="C13" s="6" t="s">
        <v>49</v>
      </c>
      <c r="D13" s="25">
        <f t="shared" si="0"/>
        <v>1</v>
      </c>
      <c r="G13" s="23"/>
    </row>
    <row r="14" spans="1:8" ht="15.75" customHeight="1" x14ac:dyDescent="0.2">
      <c r="A14" s="41"/>
      <c r="B14" s="24" t="s">
        <v>42</v>
      </c>
      <c r="C14" s="6" t="s">
        <v>49</v>
      </c>
      <c r="D14" s="25">
        <f t="shared" si="0"/>
        <v>1</v>
      </c>
      <c r="G14" s="23"/>
      <c r="H14" s="23"/>
    </row>
    <row r="15" spans="1:8" ht="27.75" customHeight="1" x14ac:dyDescent="0.2">
      <c r="A15" s="41"/>
      <c r="B15" s="26" t="s">
        <v>43</v>
      </c>
      <c r="C15" s="6" t="s">
        <v>49</v>
      </c>
      <c r="D15" s="25">
        <f t="shared" si="0"/>
        <v>1</v>
      </c>
      <c r="G15" s="23"/>
      <c r="H15" s="23"/>
    </row>
    <row r="16" spans="1:8" ht="40.5" customHeight="1" x14ac:dyDescent="0.2">
      <c r="A16" s="42"/>
      <c r="B16" s="26" t="s">
        <v>44</v>
      </c>
      <c r="C16" s="6" t="s">
        <v>49</v>
      </c>
      <c r="D16" s="25">
        <f t="shared" si="0"/>
        <v>1</v>
      </c>
      <c r="G16" s="23"/>
      <c r="H16" s="23"/>
    </row>
    <row r="17" spans="1:8" ht="26.25" customHeight="1" x14ac:dyDescent="0.2">
      <c r="A17" s="50">
        <v>4</v>
      </c>
      <c r="B17" s="26" t="s">
        <v>45</v>
      </c>
      <c r="C17" s="6" t="s">
        <v>0</v>
      </c>
      <c r="D17" s="25">
        <f t="shared" si="0"/>
        <v>0</v>
      </c>
      <c r="G17" s="23"/>
      <c r="H17" s="23"/>
    </row>
    <row r="18" spans="1:8" ht="40.5" customHeight="1" x14ac:dyDescent="0.2">
      <c r="A18" s="42"/>
      <c r="B18" s="26" t="s">
        <v>46</v>
      </c>
      <c r="C18" s="6" t="s">
        <v>49</v>
      </c>
      <c r="D18" s="25">
        <f t="shared" si="0"/>
        <v>1</v>
      </c>
    </row>
    <row r="19" spans="1:8" ht="26.25" customHeight="1" x14ac:dyDescent="0.2">
      <c r="A19" s="50">
        <v>5</v>
      </c>
      <c r="B19" s="26" t="s">
        <v>47</v>
      </c>
      <c r="C19" s="6" t="s">
        <v>0</v>
      </c>
      <c r="D19" s="25">
        <f t="shared" si="0"/>
        <v>0</v>
      </c>
    </row>
    <row r="20" spans="1:8" ht="43.5" customHeight="1" x14ac:dyDescent="0.2">
      <c r="A20" s="42"/>
      <c r="B20" s="26" t="s">
        <v>48</v>
      </c>
      <c r="C20" s="6" t="s">
        <v>0</v>
      </c>
      <c r="D20" s="25">
        <f t="shared" si="0"/>
        <v>0</v>
      </c>
    </row>
    <row r="21" spans="1:8" ht="15.75" hidden="1" customHeight="1" x14ac:dyDescent="0.2"/>
    <row r="22" spans="1:8" ht="15.75" hidden="1" customHeight="1" x14ac:dyDescent="0.2"/>
    <row r="23" spans="1:8" ht="15.75" hidden="1" customHeight="1" x14ac:dyDescent="0.2"/>
    <row r="24" spans="1:8" ht="15.75" hidden="1" customHeight="1" x14ac:dyDescent="0.2"/>
    <row r="25" spans="1:8" ht="15.75" hidden="1" customHeight="1" x14ac:dyDescent="0.2"/>
    <row r="26" spans="1:8" ht="15.75" hidden="1" customHeight="1" x14ac:dyDescent="0.2"/>
    <row r="27" spans="1:8" ht="15.75" hidden="1" customHeight="1" x14ac:dyDescent="0.2"/>
    <row r="28" spans="1:8" ht="15.75" hidden="1" customHeight="1" x14ac:dyDescent="0.2"/>
    <row r="29" spans="1:8" ht="15.75" hidden="1" customHeight="1" x14ac:dyDescent="0.2"/>
    <row r="30" spans="1:8" ht="15.75" hidden="1" customHeight="1" x14ac:dyDescent="0.2"/>
    <row r="31" spans="1:8" ht="15.75" hidden="1" customHeight="1" x14ac:dyDescent="0.2"/>
    <row r="32" spans="1:8" ht="15.75" hidden="1" customHeight="1" x14ac:dyDescent="0.2"/>
    <row r="33" ht="15.75" hidden="1" customHeight="1" x14ac:dyDescent="0.2"/>
    <row r="34" ht="15.75" hidden="1" customHeight="1" x14ac:dyDescent="0.2"/>
    <row r="35" ht="15.75" hidden="1" customHeight="1" x14ac:dyDescent="0.2"/>
    <row r="36" ht="15.75" hidden="1" customHeight="1" x14ac:dyDescent="0.2"/>
    <row r="37" ht="15.75" hidden="1" customHeight="1" x14ac:dyDescent="0.2"/>
    <row r="38" ht="15.75" hidden="1" customHeight="1" x14ac:dyDescent="0.2"/>
    <row r="39" ht="15.75" hidden="1" customHeight="1" x14ac:dyDescent="0.2"/>
    <row r="40" ht="15.75" hidden="1" customHeight="1" x14ac:dyDescent="0.2"/>
    <row r="41" ht="15.75" hidden="1" customHeight="1" x14ac:dyDescent="0.2"/>
    <row r="42" ht="15.75" hidden="1" customHeight="1" x14ac:dyDescent="0.2"/>
    <row r="43" ht="15.75" hidden="1" customHeight="1" x14ac:dyDescent="0.2"/>
    <row r="44" ht="15.75" hidden="1" customHeight="1" x14ac:dyDescent="0.2"/>
    <row r="45" ht="15.75" hidden="1" customHeight="1" x14ac:dyDescent="0.2"/>
    <row r="46" ht="15.75" hidden="1" customHeight="1" x14ac:dyDescent="0.2"/>
    <row r="47" ht="15.75" hidden="1" customHeight="1" x14ac:dyDescent="0.2"/>
    <row r="48" ht="15.75" hidden="1" customHeight="1" x14ac:dyDescent="0.2"/>
    <row r="49" ht="15.75" hidden="1" customHeight="1" x14ac:dyDescent="0.2"/>
    <row r="50" ht="15.75" hidden="1" customHeight="1" x14ac:dyDescent="0.2"/>
    <row r="51" ht="15.75" hidden="1" customHeight="1" x14ac:dyDescent="0.2"/>
    <row r="52" ht="15.75" hidden="1" customHeight="1" x14ac:dyDescent="0.2"/>
    <row r="53" ht="15.75" hidden="1" customHeight="1" x14ac:dyDescent="0.2"/>
    <row r="54" ht="15.75" hidden="1" customHeight="1" x14ac:dyDescent="0.2"/>
    <row r="55" ht="15.75" hidden="1" customHeight="1" x14ac:dyDescent="0.2"/>
    <row r="56" ht="15.75" hidden="1" customHeight="1" x14ac:dyDescent="0.2"/>
    <row r="57" ht="15.75" hidden="1" customHeight="1" x14ac:dyDescent="0.2"/>
    <row r="58" ht="15.75" hidden="1" customHeight="1" x14ac:dyDescent="0.2"/>
    <row r="59" ht="15.75" hidden="1" customHeight="1" x14ac:dyDescent="0.2"/>
    <row r="60" ht="15.75" hidden="1" customHeight="1" x14ac:dyDescent="0.2"/>
    <row r="61" ht="15.75" hidden="1" customHeight="1" x14ac:dyDescent="0.2"/>
    <row r="62" ht="15.75" hidden="1" customHeight="1" x14ac:dyDescent="0.2"/>
    <row r="63" ht="15.75" hidden="1" customHeight="1" x14ac:dyDescent="0.2"/>
    <row r="64" ht="15.75" hidden="1" customHeight="1" x14ac:dyDescent="0.2"/>
    <row r="65" ht="15.75" hidden="1" customHeight="1" x14ac:dyDescent="0.2"/>
    <row r="66" ht="15.75" hidden="1" customHeight="1" x14ac:dyDescent="0.2"/>
    <row r="67" ht="15.75" hidden="1" customHeight="1" x14ac:dyDescent="0.2"/>
    <row r="68" ht="15.75" hidden="1" customHeight="1" x14ac:dyDescent="0.2"/>
    <row r="69" ht="15.75" hidden="1" customHeight="1" x14ac:dyDescent="0.2"/>
    <row r="70" ht="15.75" hidden="1" customHeight="1" x14ac:dyDescent="0.2"/>
    <row r="71" ht="15.75" hidden="1" customHeight="1" x14ac:dyDescent="0.2"/>
    <row r="72" ht="15.75" hidden="1" customHeight="1" x14ac:dyDescent="0.2"/>
    <row r="73" ht="15.75" hidden="1" customHeight="1" x14ac:dyDescent="0.2"/>
    <row r="74" ht="15.75" hidden="1" customHeight="1" x14ac:dyDescent="0.2"/>
    <row r="75" ht="15.75" hidden="1" customHeight="1" x14ac:dyDescent="0.2"/>
    <row r="76" ht="15.75" hidden="1" customHeight="1" x14ac:dyDescent="0.2"/>
    <row r="77" ht="15.75" hidden="1" customHeight="1" x14ac:dyDescent="0.2"/>
    <row r="78" ht="15.75" hidden="1" customHeight="1" x14ac:dyDescent="0.2"/>
    <row r="79" ht="15.75" hidden="1" customHeight="1" x14ac:dyDescent="0.2"/>
    <row r="80" ht="15.75" hidden="1" customHeight="1" x14ac:dyDescent="0.2"/>
    <row r="81" ht="15.75" hidden="1" customHeight="1" x14ac:dyDescent="0.2"/>
    <row r="82" ht="15.75" hidden="1" customHeight="1" x14ac:dyDescent="0.2"/>
    <row r="83" ht="15.75" hidden="1" customHeight="1" x14ac:dyDescent="0.2"/>
    <row r="84" ht="15.75" hidden="1" customHeight="1" x14ac:dyDescent="0.2"/>
    <row r="85" ht="15.75" hidden="1" customHeight="1" x14ac:dyDescent="0.2"/>
    <row r="86" ht="15.75" hidden="1" customHeight="1" x14ac:dyDescent="0.2"/>
    <row r="87" ht="15.75" hidden="1" customHeight="1" x14ac:dyDescent="0.2"/>
    <row r="88" ht="15.75" hidden="1" customHeight="1" x14ac:dyDescent="0.2"/>
    <row r="89" ht="15.75" hidden="1" customHeight="1" x14ac:dyDescent="0.2"/>
    <row r="90" ht="15.75" hidden="1" customHeight="1" x14ac:dyDescent="0.2"/>
    <row r="91" ht="15.75" hidden="1" customHeight="1" x14ac:dyDescent="0.2"/>
    <row r="92" ht="15.75" hidden="1" customHeight="1" x14ac:dyDescent="0.2"/>
    <row r="93" ht="15.75" hidden="1" customHeight="1" x14ac:dyDescent="0.2"/>
    <row r="94" ht="15.75" hidden="1" customHeight="1" x14ac:dyDescent="0.2"/>
    <row r="95" ht="15.75" hidden="1" customHeight="1" x14ac:dyDescent="0.2"/>
    <row r="96" ht="15.75" hidden="1" customHeight="1" x14ac:dyDescent="0.2"/>
    <row r="97" ht="15.75" hidden="1" customHeight="1" x14ac:dyDescent="0.2"/>
    <row r="98" ht="15.75" hidden="1" customHeight="1" x14ac:dyDescent="0.2"/>
    <row r="99" ht="15.75" hidden="1" customHeight="1" x14ac:dyDescent="0.2"/>
    <row r="100" ht="15.75" hidden="1" customHeight="1" x14ac:dyDescent="0.2"/>
    <row r="101" ht="15.75" hidden="1" customHeight="1" x14ac:dyDescent="0.2"/>
    <row r="102" ht="15.75" hidden="1" customHeight="1" x14ac:dyDescent="0.2"/>
    <row r="103" ht="15.75" hidden="1" customHeight="1" x14ac:dyDescent="0.2"/>
    <row r="104" ht="15.75" hidden="1" customHeight="1" x14ac:dyDescent="0.2"/>
    <row r="105" ht="15.75" hidden="1" customHeight="1" x14ac:dyDescent="0.2"/>
    <row r="106" ht="15.75" hidden="1" customHeight="1" x14ac:dyDescent="0.2"/>
    <row r="107" ht="15.75" hidden="1" customHeight="1" x14ac:dyDescent="0.2"/>
    <row r="108" ht="15.75" hidden="1" customHeight="1" x14ac:dyDescent="0.2"/>
    <row r="109" ht="15.75" hidden="1" customHeight="1" x14ac:dyDescent="0.2"/>
    <row r="110" ht="15.75" hidden="1" customHeight="1" x14ac:dyDescent="0.2"/>
    <row r="111" ht="15.75" hidden="1" customHeight="1" x14ac:dyDescent="0.2"/>
    <row r="112" ht="15.75" hidden="1" customHeight="1" x14ac:dyDescent="0.2"/>
    <row r="113" ht="15.75" hidden="1" customHeight="1" x14ac:dyDescent="0.2"/>
    <row r="114" ht="15.75" hidden="1" customHeight="1" x14ac:dyDescent="0.2"/>
    <row r="115" ht="15.75" hidden="1" customHeight="1" x14ac:dyDescent="0.2"/>
    <row r="116" ht="15.75" hidden="1" customHeight="1" x14ac:dyDescent="0.2"/>
    <row r="117" ht="15.75" hidden="1" customHeight="1" x14ac:dyDescent="0.2"/>
    <row r="118" ht="15.75" hidden="1" customHeight="1" x14ac:dyDescent="0.2"/>
    <row r="119" ht="15.75" hidden="1" customHeight="1" x14ac:dyDescent="0.2"/>
    <row r="120" ht="15.75" hidden="1" customHeight="1" x14ac:dyDescent="0.2"/>
    <row r="121" ht="15.75" hidden="1" customHeight="1" x14ac:dyDescent="0.2"/>
    <row r="122" ht="15.75" hidden="1" customHeight="1" x14ac:dyDescent="0.2"/>
    <row r="123" ht="15.75" hidden="1" customHeight="1" x14ac:dyDescent="0.2"/>
    <row r="124" ht="15.75" hidden="1" customHeight="1" x14ac:dyDescent="0.2"/>
    <row r="125" ht="15.75" hidden="1" customHeight="1" x14ac:dyDescent="0.2"/>
    <row r="126" ht="15.75" hidden="1" customHeight="1" x14ac:dyDescent="0.2"/>
    <row r="127" ht="15.75" hidden="1" customHeight="1" x14ac:dyDescent="0.2"/>
    <row r="128" ht="15.75" hidden="1" customHeight="1" x14ac:dyDescent="0.2"/>
    <row r="129" ht="15.75" hidden="1" customHeight="1" x14ac:dyDescent="0.2"/>
    <row r="130" ht="15.75" hidden="1" customHeight="1" x14ac:dyDescent="0.2"/>
    <row r="131" ht="15.75" hidden="1" customHeight="1" x14ac:dyDescent="0.2"/>
    <row r="132" ht="15.75" hidden="1" customHeight="1" x14ac:dyDescent="0.2"/>
    <row r="133" ht="15.75" hidden="1" customHeight="1" x14ac:dyDescent="0.2"/>
    <row r="134" ht="15.75" hidden="1" customHeight="1" x14ac:dyDescent="0.2"/>
    <row r="135" ht="15.75" hidden="1" customHeight="1" x14ac:dyDescent="0.2"/>
    <row r="136" ht="15.75" hidden="1" customHeight="1" x14ac:dyDescent="0.2"/>
    <row r="137" ht="15.75" hidden="1" customHeight="1" x14ac:dyDescent="0.2"/>
    <row r="138" ht="15.75" hidden="1" customHeight="1" x14ac:dyDescent="0.2"/>
    <row r="139" ht="15.75" hidden="1" customHeight="1" x14ac:dyDescent="0.2"/>
    <row r="140" ht="15.75" hidden="1" customHeight="1" x14ac:dyDescent="0.2"/>
    <row r="141" ht="15.75" hidden="1" customHeight="1" x14ac:dyDescent="0.2"/>
    <row r="142" ht="15.75" hidden="1" customHeight="1" x14ac:dyDescent="0.2"/>
    <row r="143" ht="15.75" hidden="1" customHeight="1" x14ac:dyDescent="0.2"/>
    <row r="144" ht="15.75" hidden="1" customHeight="1" x14ac:dyDescent="0.2"/>
    <row r="145" ht="15.75" hidden="1" customHeight="1" x14ac:dyDescent="0.2"/>
    <row r="146" ht="15.75" hidden="1" customHeight="1" x14ac:dyDescent="0.2"/>
    <row r="147" ht="15.75" hidden="1" customHeight="1" x14ac:dyDescent="0.2"/>
    <row r="148" ht="15.75" hidden="1" customHeight="1" x14ac:dyDescent="0.2"/>
    <row r="149" ht="15.75" hidden="1" customHeight="1" x14ac:dyDescent="0.2"/>
    <row r="150" ht="15.75" hidden="1" customHeight="1" x14ac:dyDescent="0.2"/>
    <row r="151" ht="15.75" hidden="1" customHeight="1" x14ac:dyDescent="0.2"/>
    <row r="152" ht="15.75" hidden="1" customHeight="1" x14ac:dyDescent="0.2"/>
    <row r="153" ht="15.75" hidden="1" customHeight="1" x14ac:dyDescent="0.2"/>
    <row r="154" ht="15.75" hidden="1" customHeight="1" x14ac:dyDescent="0.2"/>
    <row r="155" ht="15.75" hidden="1" customHeight="1" x14ac:dyDescent="0.2"/>
    <row r="156" ht="15.75" hidden="1" customHeight="1" x14ac:dyDescent="0.2"/>
    <row r="157" ht="15.75" hidden="1" customHeight="1" x14ac:dyDescent="0.2"/>
    <row r="158" ht="15.75" hidden="1" customHeight="1" x14ac:dyDescent="0.2"/>
    <row r="159" ht="15.75" hidden="1" customHeight="1" x14ac:dyDescent="0.2"/>
    <row r="160" ht="15.75" hidden="1" customHeight="1" x14ac:dyDescent="0.2"/>
    <row r="161" ht="15.75" hidden="1" customHeight="1" x14ac:dyDescent="0.2"/>
    <row r="162" ht="15.75" hidden="1" customHeight="1" x14ac:dyDescent="0.2"/>
    <row r="163" ht="15.75" hidden="1" customHeight="1" x14ac:dyDescent="0.2"/>
    <row r="164" ht="15.75" hidden="1" customHeight="1" x14ac:dyDescent="0.2"/>
    <row r="165" ht="15.75" hidden="1" customHeight="1" x14ac:dyDescent="0.2"/>
    <row r="166" ht="15.75" hidden="1" customHeight="1" x14ac:dyDescent="0.2"/>
    <row r="167" ht="15.75" hidden="1" customHeight="1" x14ac:dyDescent="0.2"/>
    <row r="168" ht="15.75" hidden="1" customHeight="1" x14ac:dyDescent="0.2"/>
    <row r="169" ht="15.75" hidden="1" customHeight="1" x14ac:dyDescent="0.2"/>
    <row r="170" ht="15.75" hidden="1" customHeight="1" x14ac:dyDescent="0.2"/>
    <row r="171" ht="15.75" hidden="1" customHeight="1" x14ac:dyDescent="0.2"/>
    <row r="172" ht="15.75" hidden="1" customHeight="1" x14ac:dyDescent="0.2"/>
    <row r="173" ht="15.75" hidden="1" customHeight="1" x14ac:dyDescent="0.2"/>
    <row r="174" ht="15.75" hidden="1" customHeight="1" x14ac:dyDescent="0.2"/>
    <row r="175" ht="15.75" hidden="1" customHeight="1" x14ac:dyDescent="0.2"/>
    <row r="176" ht="15.75" hidden="1" customHeight="1" x14ac:dyDescent="0.2"/>
    <row r="177" ht="15.75" hidden="1" customHeight="1" x14ac:dyDescent="0.2"/>
    <row r="178" ht="15.75" hidden="1" customHeight="1" x14ac:dyDescent="0.2"/>
    <row r="179" ht="15.75" hidden="1" customHeight="1" x14ac:dyDescent="0.2"/>
    <row r="180" ht="15.75" hidden="1" customHeight="1" x14ac:dyDescent="0.2"/>
    <row r="181" ht="15.75" hidden="1" customHeight="1" x14ac:dyDescent="0.2"/>
    <row r="182" ht="15.75" hidden="1" customHeight="1" x14ac:dyDescent="0.2"/>
    <row r="183" ht="15.75" hidden="1" customHeight="1" x14ac:dyDescent="0.2"/>
    <row r="184" ht="15.75" hidden="1" customHeight="1" x14ac:dyDescent="0.2"/>
    <row r="185" ht="15.75" hidden="1" customHeight="1" x14ac:dyDescent="0.2"/>
    <row r="186" ht="15.75" hidden="1" customHeight="1" x14ac:dyDescent="0.2"/>
    <row r="187" ht="15.75" hidden="1" customHeight="1" x14ac:dyDescent="0.2"/>
    <row r="188" ht="15.75" hidden="1" customHeight="1" x14ac:dyDescent="0.2"/>
    <row r="189" ht="15.75" hidden="1" customHeight="1" x14ac:dyDescent="0.2"/>
    <row r="190" ht="15.75" hidden="1" customHeight="1" x14ac:dyDescent="0.2"/>
    <row r="191" ht="15.75" hidden="1" customHeight="1" x14ac:dyDescent="0.2"/>
    <row r="192" ht="15.75" hidden="1" customHeight="1" x14ac:dyDescent="0.2"/>
    <row r="193" ht="15.75" hidden="1" customHeight="1" x14ac:dyDescent="0.2"/>
    <row r="194" ht="15.75" hidden="1" customHeight="1" x14ac:dyDescent="0.2"/>
    <row r="195" ht="15.75" hidden="1" customHeight="1" x14ac:dyDescent="0.2"/>
    <row r="196" ht="15.75" hidden="1" customHeight="1" x14ac:dyDescent="0.2"/>
    <row r="197" ht="15.75" hidden="1" customHeight="1" x14ac:dyDescent="0.2"/>
    <row r="198" ht="15.75" hidden="1" customHeight="1" x14ac:dyDescent="0.2"/>
    <row r="199" ht="15.75" hidden="1" customHeight="1" x14ac:dyDescent="0.2"/>
    <row r="200" ht="15.75" hidden="1" customHeight="1" x14ac:dyDescent="0.2"/>
    <row r="201" ht="15.75" hidden="1" customHeight="1" x14ac:dyDescent="0.2"/>
    <row r="202" ht="15.75" hidden="1" customHeight="1" x14ac:dyDescent="0.2"/>
    <row r="203" ht="15.75" hidden="1" customHeight="1" x14ac:dyDescent="0.2"/>
    <row r="204" ht="15.75" hidden="1" customHeight="1" x14ac:dyDescent="0.2"/>
    <row r="205" ht="15.75" hidden="1" customHeight="1" x14ac:dyDescent="0.2"/>
    <row r="206" ht="15.75" hidden="1" customHeight="1" x14ac:dyDescent="0.2"/>
    <row r="207" ht="15.75" hidden="1" customHeight="1" x14ac:dyDescent="0.2"/>
    <row r="208" ht="15.75" hidden="1" customHeight="1" x14ac:dyDescent="0.2"/>
    <row r="209" ht="15.75" hidden="1" customHeight="1" x14ac:dyDescent="0.2"/>
    <row r="210" ht="15.75" hidden="1" customHeight="1" x14ac:dyDescent="0.2"/>
    <row r="211" ht="15.75" hidden="1" customHeight="1" x14ac:dyDescent="0.2"/>
    <row r="212" ht="15.75" hidden="1" customHeight="1" x14ac:dyDescent="0.2"/>
    <row r="213" ht="15.75" hidden="1" customHeight="1" x14ac:dyDescent="0.2"/>
    <row r="214" ht="15.75" hidden="1" customHeight="1" x14ac:dyDescent="0.2"/>
    <row r="215" ht="15.75" hidden="1" customHeight="1" x14ac:dyDescent="0.2"/>
    <row r="216" ht="15.75" hidden="1" customHeight="1" x14ac:dyDescent="0.2"/>
    <row r="217" ht="15.75" hidden="1" customHeight="1" x14ac:dyDescent="0.2"/>
    <row r="218" ht="15.75" hidden="1" customHeight="1" x14ac:dyDescent="0.2"/>
    <row r="219" ht="15.75" hidden="1" customHeight="1" x14ac:dyDescent="0.2"/>
    <row r="220" ht="15.75" hidden="1" customHeight="1" x14ac:dyDescent="0.2"/>
    <row r="221" ht="15.75" hidden="1" customHeight="1" x14ac:dyDescent="0.2"/>
    <row r="222" ht="15.75" hidden="1" customHeight="1" x14ac:dyDescent="0.2"/>
    <row r="223" ht="15.75" hidden="1" customHeight="1" x14ac:dyDescent="0.2"/>
    <row r="224" ht="15.75" hidden="1" customHeight="1" x14ac:dyDescent="0.2"/>
    <row r="225" ht="15.75" hidden="1" customHeight="1" x14ac:dyDescent="0.2"/>
    <row r="226" ht="15.75" hidden="1" customHeight="1" x14ac:dyDescent="0.2"/>
    <row r="227" ht="15.75" hidden="1" customHeight="1" x14ac:dyDescent="0.2"/>
    <row r="228" ht="15.75" hidden="1" customHeight="1" x14ac:dyDescent="0.2"/>
    <row r="229" ht="15.75" hidden="1" customHeight="1" x14ac:dyDescent="0.2"/>
    <row r="230" ht="15.75" hidden="1" customHeight="1" x14ac:dyDescent="0.2"/>
    <row r="231" ht="15.75" hidden="1" customHeight="1" x14ac:dyDescent="0.2"/>
    <row r="232" ht="15.75" hidden="1" customHeight="1" x14ac:dyDescent="0.2"/>
    <row r="233" ht="15.75" hidden="1" customHeight="1" x14ac:dyDescent="0.2"/>
    <row r="234" ht="15.75" hidden="1" customHeight="1" x14ac:dyDescent="0.2"/>
    <row r="235" ht="15.75" hidden="1" customHeight="1" x14ac:dyDescent="0.2"/>
    <row r="236" ht="15.75" hidden="1" customHeight="1" x14ac:dyDescent="0.2"/>
    <row r="237" ht="15.75" hidden="1" customHeight="1" x14ac:dyDescent="0.2"/>
    <row r="238" ht="15.75" hidden="1" customHeight="1" x14ac:dyDescent="0.2"/>
    <row r="239" ht="15.75" hidden="1" customHeight="1" x14ac:dyDescent="0.2"/>
    <row r="240" ht="15.75" hidden="1" customHeight="1" x14ac:dyDescent="0.2"/>
    <row r="241" ht="15.75" hidden="1" customHeight="1" x14ac:dyDescent="0.2"/>
    <row r="242" ht="15.75" hidden="1" customHeight="1" x14ac:dyDescent="0.2"/>
    <row r="243" ht="15.75" hidden="1" customHeight="1" x14ac:dyDescent="0.2"/>
    <row r="244" ht="15.75" hidden="1" customHeight="1" x14ac:dyDescent="0.2"/>
    <row r="245" ht="15.75" hidden="1" customHeight="1" x14ac:dyDescent="0.2"/>
    <row r="246" ht="15.75" hidden="1" customHeight="1" x14ac:dyDescent="0.2"/>
    <row r="247" ht="15.75" hidden="1" customHeight="1" x14ac:dyDescent="0.2"/>
    <row r="248" ht="15.75" hidden="1" customHeight="1" x14ac:dyDescent="0.2"/>
    <row r="249" ht="15.75" hidden="1" customHeight="1" x14ac:dyDescent="0.2"/>
    <row r="250" ht="15.75" hidden="1" customHeight="1" x14ac:dyDescent="0.2"/>
    <row r="251" ht="15.75" hidden="1" customHeight="1" x14ac:dyDescent="0.2"/>
    <row r="252" ht="15.75" hidden="1" customHeight="1" x14ac:dyDescent="0.2"/>
    <row r="253" ht="15.75" hidden="1" customHeight="1" x14ac:dyDescent="0.2"/>
    <row r="254" ht="15.75" hidden="1" customHeight="1" x14ac:dyDescent="0.2"/>
    <row r="255" ht="15.75" hidden="1" customHeight="1" x14ac:dyDescent="0.2"/>
    <row r="256" ht="15.75" hidden="1" customHeight="1" x14ac:dyDescent="0.2"/>
    <row r="257" ht="15.75" hidden="1" customHeight="1" x14ac:dyDescent="0.2"/>
    <row r="258" ht="15.75" hidden="1" customHeight="1" x14ac:dyDescent="0.2"/>
    <row r="259" ht="15.75" hidden="1" customHeight="1" x14ac:dyDescent="0.2"/>
    <row r="260" ht="15.75" hidden="1" customHeight="1" x14ac:dyDescent="0.2"/>
    <row r="261" ht="15.75" hidden="1" customHeight="1" x14ac:dyDescent="0.2"/>
    <row r="262" ht="15.75" hidden="1" customHeight="1" x14ac:dyDescent="0.2"/>
    <row r="263" ht="15.75" hidden="1" customHeight="1" x14ac:dyDescent="0.2"/>
    <row r="264" ht="15.75" hidden="1" customHeight="1" x14ac:dyDescent="0.2"/>
    <row r="265" ht="15.75" hidden="1" customHeight="1" x14ac:dyDescent="0.2"/>
    <row r="266" ht="15.75" hidden="1" customHeight="1" x14ac:dyDescent="0.2"/>
    <row r="267" ht="15.75" hidden="1" customHeight="1" x14ac:dyDescent="0.2"/>
    <row r="268" ht="15.75" hidden="1" customHeight="1" x14ac:dyDescent="0.2"/>
    <row r="269" ht="15.75" hidden="1" customHeight="1" x14ac:dyDescent="0.2"/>
    <row r="270" ht="15.75" hidden="1" customHeight="1" x14ac:dyDescent="0.2"/>
    <row r="271" ht="15.75" hidden="1" customHeight="1" x14ac:dyDescent="0.2"/>
    <row r="272" ht="15.75" hidden="1" customHeight="1" x14ac:dyDescent="0.2"/>
    <row r="273" ht="15.75" hidden="1" customHeight="1" x14ac:dyDescent="0.2"/>
    <row r="274" ht="15.75" hidden="1" customHeight="1" x14ac:dyDescent="0.2"/>
    <row r="275" ht="15.75" hidden="1" customHeight="1" x14ac:dyDescent="0.2"/>
    <row r="276" ht="15.75" hidden="1" customHeight="1" x14ac:dyDescent="0.2"/>
    <row r="277" ht="15.75" hidden="1" customHeight="1" x14ac:dyDescent="0.2"/>
    <row r="278" ht="15.75" hidden="1" customHeight="1" x14ac:dyDescent="0.2"/>
    <row r="279" ht="15.75" hidden="1" customHeight="1" x14ac:dyDescent="0.2"/>
    <row r="280" ht="15.75" hidden="1" customHeight="1" x14ac:dyDescent="0.2"/>
    <row r="281" ht="15.75" hidden="1" customHeight="1" x14ac:dyDescent="0.2"/>
    <row r="282" ht="15.75" hidden="1" customHeight="1" x14ac:dyDescent="0.2"/>
    <row r="283" ht="15.75" hidden="1" customHeight="1" x14ac:dyDescent="0.2"/>
    <row r="284" ht="15.75" hidden="1" customHeight="1" x14ac:dyDescent="0.2"/>
    <row r="285" ht="15.75" hidden="1" customHeight="1" x14ac:dyDescent="0.2"/>
    <row r="286" ht="15.75" hidden="1" customHeight="1" x14ac:dyDescent="0.2"/>
    <row r="287" ht="15.75" hidden="1" customHeight="1" x14ac:dyDescent="0.2"/>
    <row r="288" ht="15.75" hidden="1" customHeight="1" x14ac:dyDescent="0.2"/>
    <row r="289" ht="15.75" hidden="1" customHeight="1" x14ac:dyDescent="0.2"/>
    <row r="290" ht="15.75" hidden="1" customHeight="1" x14ac:dyDescent="0.2"/>
    <row r="291" ht="15.75" hidden="1" customHeight="1" x14ac:dyDescent="0.2"/>
    <row r="292" ht="15.75" hidden="1" customHeight="1" x14ac:dyDescent="0.2"/>
    <row r="293" ht="15.75" hidden="1" customHeight="1" x14ac:dyDescent="0.2"/>
    <row r="294" ht="15.75" hidden="1" customHeight="1" x14ac:dyDescent="0.2"/>
    <row r="295" ht="15.75" hidden="1" customHeight="1" x14ac:dyDescent="0.2"/>
    <row r="296" ht="15.75" hidden="1" customHeight="1" x14ac:dyDescent="0.2"/>
    <row r="297" ht="15.75" hidden="1" customHeight="1" x14ac:dyDescent="0.2"/>
    <row r="298" ht="15.75" hidden="1" customHeight="1" x14ac:dyDescent="0.2"/>
    <row r="299" ht="15.75" hidden="1" customHeight="1" x14ac:dyDescent="0.2"/>
    <row r="300" ht="15.75" hidden="1" customHeight="1" x14ac:dyDescent="0.2"/>
    <row r="301" ht="15.75" hidden="1" customHeight="1" x14ac:dyDescent="0.2"/>
    <row r="302" ht="15.75" hidden="1" customHeight="1" x14ac:dyDescent="0.2"/>
    <row r="303" ht="15.75" hidden="1" customHeight="1" x14ac:dyDescent="0.2"/>
    <row r="304" ht="15.75" hidden="1" customHeight="1" x14ac:dyDescent="0.2"/>
    <row r="305" ht="15.75" hidden="1" customHeight="1" x14ac:dyDescent="0.2"/>
    <row r="306" ht="15.75" hidden="1" customHeight="1" x14ac:dyDescent="0.2"/>
    <row r="307" ht="15.75" hidden="1" customHeight="1" x14ac:dyDescent="0.2"/>
    <row r="308" ht="15.75" hidden="1" customHeight="1" x14ac:dyDescent="0.2"/>
    <row r="309" ht="15.75" hidden="1" customHeight="1" x14ac:dyDescent="0.2"/>
    <row r="310" ht="15.75" hidden="1" customHeight="1" x14ac:dyDescent="0.2"/>
    <row r="311" ht="15.75" hidden="1" customHeight="1" x14ac:dyDescent="0.2"/>
    <row r="312" ht="15.75" hidden="1" customHeight="1" x14ac:dyDescent="0.2"/>
    <row r="313" ht="15.75" hidden="1" customHeight="1" x14ac:dyDescent="0.2"/>
    <row r="314" ht="15.75" hidden="1" customHeight="1" x14ac:dyDescent="0.2"/>
    <row r="315" ht="15.75" hidden="1" customHeight="1" x14ac:dyDescent="0.2"/>
    <row r="316" ht="15.75" hidden="1" customHeight="1" x14ac:dyDescent="0.2"/>
    <row r="317" ht="15.75" hidden="1" customHeight="1" x14ac:dyDescent="0.2"/>
    <row r="318" ht="15.75" hidden="1" customHeight="1" x14ac:dyDescent="0.2"/>
    <row r="319" ht="15.75" hidden="1" customHeight="1" x14ac:dyDescent="0.2"/>
    <row r="320" ht="15.75" hidden="1" customHeight="1" x14ac:dyDescent="0.2"/>
    <row r="321" ht="15.75" hidden="1" customHeight="1" x14ac:dyDescent="0.2"/>
    <row r="322" ht="15.75" hidden="1" customHeight="1" x14ac:dyDescent="0.2"/>
    <row r="323" ht="15.75" hidden="1" customHeight="1" x14ac:dyDescent="0.2"/>
    <row r="324" ht="15.75" hidden="1" customHeight="1" x14ac:dyDescent="0.2"/>
    <row r="325" ht="15.75" hidden="1" customHeight="1" x14ac:dyDescent="0.2"/>
    <row r="326" ht="15.75" hidden="1" customHeight="1" x14ac:dyDescent="0.2"/>
    <row r="327" ht="15.75" hidden="1" customHeight="1" x14ac:dyDescent="0.2"/>
    <row r="328" ht="15.75" hidden="1" customHeight="1" x14ac:dyDescent="0.2"/>
    <row r="329" ht="15.75" hidden="1" customHeight="1" x14ac:dyDescent="0.2"/>
    <row r="330" ht="15.75" hidden="1" customHeight="1" x14ac:dyDescent="0.2"/>
    <row r="331" ht="15.75" hidden="1" customHeight="1" x14ac:dyDescent="0.2"/>
    <row r="332" ht="15.75" hidden="1" customHeight="1" x14ac:dyDescent="0.2"/>
    <row r="333" ht="15.75" hidden="1" customHeight="1" x14ac:dyDescent="0.2"/>
    <row r="334" ht="15.75" hidden="1" customHeight="1" x14ac:dyDescent="0.2"/>
    <row r="335" ht="15.75" hidden="1" customHeight="1" x14ac:dyDescent="0.2"/>
    <row r="336" ht="15.75" hidden="1" customHeight="1" x14ac:dyDescent="0.2"/>
    <row r="337" ht="15.75" hidden="1" customHeight="1" x14ac:dyDescent="0.2"/>
    <row r="338" ht="15.75" hidden="1" customHeight="1" x14ac:dyDescent="0.2"/>
    <row r="339" ht="15.75" hidden="1" customHeight="1" x14ac:dyDescent="0.2"/>
    <row r="340" ht="15.75" hidden="1" customHeight="1" x14ac:dyDescent="0.2"/>
    <row r="341" ht="15.75" hidden="1" customHeight="1" x14ac:dyDescent="0.2"/>
    <row r="342" ht="15.75" hidden="1" customHeight="1" x14ac:dyDescent="0.2"/>
    <row r="343" ht="15.75" hidden="1" customHeight="1" x14ac:dyDescent="0.2"/>
    <row r="344" ht="15.75" hidden="1" customHeight="1" x14ac:dyDescent="0.2"/>
    <row r="345" ht="15.75" hidden="1" customHeight="1" x14ac:dyDescent="0.2"/>
    <row r="346" ht="15.75" hidden="1" customHeight="1" x14ac:dyDescent="0.2"/>
    <row r="347" ht="15.75" hidden="1" customHeight="1" x14ac:dyDescent="0.2"/>
    <row r="348" ht="15.75" hidden="1" customHeight="1" x14ac:dyDescent="0.2"/>
    <row r="349" ht="15.75" hidden="1" customHeight="1" x14ac:dyDescent="0.2"/>
    <row r="350" ht="15.75" hidden="1" customHeight="1" x14ac:dyDescent="0.2"/>
    <row r="351" ht="15.75" hidden="1" customHeight="1" x14ac:dyDescent="0.2"/>
    <row r="352" ht="15.75" hidden="1" customHeight="1" x14ac:dyDescent="0.2"/>
    <row r="353" ht="15.75" hidden="1" customHeight="1" x14ac:dyDescent="0.2"/>
    <row r="354" ht="15.75" hidden="1" customHeight="1" x14ac:dyDescent="0.2"/>
    <row r="355" ht="15.75" hidden="1" customHeight="1" x14ac:dyDescent="0.2"/>
    <row r="356" ht="15.75" hidden="1" customHeight="1" x14ac:dyDescent="0.2"/>
    <row r="357" ht="15.75" hidden="1" customHeight="1" x14ac:dyDescent="0.2"/>
    <row r="358" ht="15.75" hidden="1" customHeight="1" x14ac:dyDescent="0.2"/>
    <row r="359" ht="15.75" hidden="1" customHeight="1" x14ac:dyDescent="0.2"/>
    <row r="360" ht="15.75" hidden="1" customHeight="1" x14ac:dyDescent="0.2"/>
    <row r="361" ht="15.75" hidden="1" customHeight="1" x14ac:dyDescent="0.2"/>
    <row r="362" ht="15.75" hidden="1" customHeight="1" x14ac:dyDescent="0.2"/>
    <row r="363" ht="15.75" hidden="1" customHeight="1" x14ac:dyDescent="0.2"/>
    <row r="364" ht="15.75" hidden="1" customHeight="1" x14ac:dyDescent="0.2"/>
    <row r="365" ht="15.75" hidden="1" customHeight="1" x14ac:dyDescent="0.2"/>
    <row r="366" ht="15.75" hidden="1" customHeight="1" x14ac:dyDescent="0.2"/>
    <row r="367" ht="15.75" hidden="1" customHeight="1" x14ac:dyDescent="0.2"/>
    <row r="368" ht="15.75" hidden="1" customHeight="1" x14ac:dyDescent="0.2"/>
    <row r="369" ht="15.75" hidden="1" customHeight="1" x14ac:dyDescent="0.2"/>
    <row r="370" ht="15.75" hidden="1" customHeight="1" x14ac:dyDescent="0.2"/>
    <row r="371" ht="15.75" hidden="1" customHeight="1" x14ac:dyDescent="0.2"/>
    <row r="372" ht="15.75" hidden="1" customHeight="1" x14ac:dyDescent="0.2"/>
    <row r="373" ht="15.75" hidden="1" customHeight="1" x14ac:dyDescent="0.2"/>
    <row r="374" ht="15.75" hidden="1" customHeight="1" x14ac:dyDescent="0.2"/>
    <row r="375" ht="15.75" hidden="1" customHeight="1" x14ac:dyDescent="0.2"/>
    <row r="376" ht="15.75" hidden="1" customHeight="1" x14ac:dyDescent="0.2"/>
    <row r="377" ht="15.75" hidden="1" customHeight="1" x14ac:dyDescent="0.2"/>
    <row r="378" ht="15.75" hidden="1" customHeight="1" x14ac:dyDescent="0.2"/>
    <row r="379" ht="15.75" hidden="1" customHeight="1" x14ac:dyDescent="0.2"/>
    <row r="380" ht="15.75" hidden="1" customHeight="1" x14ac:dyDescent="0.2"/>
    <row r="381" ht="15.75" hidden="1" customHeight="1" x14ac:dyDescent="0.2"/>
    <row r="382" ht="15.75" hidden="1" customHeight="1" x14ac:dyDescent="0.2"/>
    <row r="383" ht="15.75" hidden="1" customHeight="1" x14ac:dyDescent="0.2"/>
    <row r="384" ht="15.75" hidden="1" customHeight="1" x14ac:dyDescent="0.2"/>
    <row r="385" ht="15.75" hidden="1" customHeight="1" x14ac:dyDescent="0.2"/>
    <row r="386" ht="15.75" hidden="1" customHeight="1" x14ac:dyDescent="0.2"/>
    <row r="387" ht="15.75" hidden="1" customHeight="1" x14ac:dyDescent="0.2"/>
    <row r="388" ht="15.75" hidden="1" customHeight="1" x14ac:dyDescent="0.2"/>
    <row r="389" ht="15.75" hidden="1" customHeight="1" x14ac:dyDescent="0.2"/>
    <row r="390" ht="15.75" hidden="1" customHeight="1" x14ac:dyDescent="0.2"/>
    <row r="391" ht="15.75" hidden="1" customHeight="1" x14ac:dyDescent="0.2"/>
    <row r="392" ht="15.75" hidden="1" customHeight="1" x14ac:dyDescent="0.2"/>
    <row r="393" ht="15.75" hidden="1" customHeight="1" x14ac:dyDescent="0.2"/>
    <row r="394" ht="15.75" hidden="1" customHeight="1" x14ac:dyDescent="0.2"/>
    <row r="395" ht="15.75" hidden="1" customHeight="1" x14ac:dyDescent="0.2"/>
    <row r="396" ht="15.75" hidden="1" customHeight="1" x14ac:dyDescent="0.2"/>
    <row r="397" ht="15.75" hidden="1" customHeight="1" x14ac:dyDescent="0.2"/>
    <row r="398" ht="15.75" hidden="1" customHeight="1" x14ac:dyDescent="0.2"/>
    <row r="399" ht="15.75" hidden="1" customHeight="1" x14ac:dyDescent="0.2"/>
    <row r="400" ht="15.75" hidden="1" customHeight="1" x14ac:dyDescent="0.2"/>
    <row r="401" ht="15.75" hidden="1" customHeight="1" x14ac:dyDescent="0.2"/>
    <row r="402" ht="15.75" hidden="1" customHeight="1" x14ac:dyDescent="0.2"/>
    <row r="403" ht="15.75" hidden="1" customHeight="1" x14ac:dyDescent="0.2"/>
    <row r="404" ht="15.75" hidden="1" customHeight="1" x14ac:dyDescent="0.2"/>
    <row r="405" ht="15.75" hidden="1" customHeight="1" x14ac:dyDescent="0.2"/>
    <row r="406" ht="15.75" hidden="1" customHeight="1" x14ac:dyDescent="0.2"/>
    <row r="407" ht="15.75" hidden="1" customHeight="1" x14ac:dyDescent="0.2"/>
    <row r="408" ht="15.75" hidden="1" customHeight="1" x14ac:dyDescent="0.2"/>
    <row r="409" ht="15.75" hidden="1" customHeight="1" x14ac:dyDescent="0.2"/>
    <row r="410" ht="15.75" hidden="1" customHeight="1" x14ac:dyDescent="0.2"/>
    <row r="411" ht="15.75" hidden="1" customHeight="1" x14ac:dyDescent="0.2"/>
    <row r="412" ht="15.75" hidden="1" customHeight="1" x14ac:dyDescent="0.2"/>
    <row r="413" ht="15.75" hidden="1" customHeight="1" x14ac:dyDescent="0.2"/>
    <row r="414" ht="15.75" hidden="1" customHeight="1" x14ac:dyDescent="0.2"/>
    <row r="415" ht="15.75" hidden="1" customHeight="1" x14ac:dyDescent="0.2"/>
    <row r="416" ht="15.75" hidden="1" customHeight="1" x14ac:dyDescent="0.2"/>
    <row r="417" ht="15.75" hidden="1" customHeight="1" x14ac:dyDescent="0.2"/>
    <row r="418" ht="15.75" hidden="1" customHeight="1" x14ac:dyDescent="0.2"/>
    <row r="419" ht="15.75" hidden="1" customHeight="1" x14ac:dyDescent="0.2"/>
    <row r="420" ht="15.75" hidden="1" customHeight="1" x14ac:dyDescent="0.2"/>
    <row r="421" ht="15.75" hidden="1" customHeight="1" x14ac:dyDescent="0.2"/>
    <row r="422" ht="15.75" hidden="1" customHeight="1" x14ac:dyDescent="0.2"/>
    <row r="423" ht="15.75" hidden="1" customHeight="1" x14ac:dyDescent="0.2"/>
    <row r="424" ht="15.75" hidden="1" customHeight="1" x14ac:dyDescent="0.2"/>
    <row r="425" ht="15.75" hidden="1" customHeight="1" x14ac:dyDescent="0.2"/>
    <row r="426" ht="15.75" hidden="1" customHeight="1" x14ac:dyDescent="0.2"/>
    <row r="427" ht="15.75" hidden="1" customHeight="1" x14ac:dyDescent="0.2"/>
    <row r="428" ht="15.75" hidden="1" customHeight="1" x14ac:dyDescent="0.2"/>
    <row r="429" ht="15.75" hidden="1" customHeight="1" x14ac:dyDescent="0.2"/>
    <row r="430" ht="15.75" hidden="1" customHeight="1" x14ac:dyDescent="0.2"/>
    <row r="431" ht="15.75" hidden="1" customHeight="1" x14ac:dyDescent="0.2"/>
    <row r="432" ht="15.75" hidden="1" customHeight="1" x14ac:dyDescent="0.2"/>
    <row r="433" ht="15.75" hidden="1" customHeight="1" x14ac:dyDescent="0.2"/>
    <row r="434" ht="15.75" hidden="1" customHeight="1" x14ac:dyDescent="0.2"/>
    <row r="435" ht="15.75" hidden="1" customHeight="1" x14ac:dyDescent="0.2"/>
    <row r="436" ht="15.75" hidden="1" customHeight="1" x14ac:dyDescent="0.2"/>
    <row r="437" ht="15.75" hidden="1" customHeight="1" x14ac:dyDescent="0.2"/>
    <row r="438" ht="15.75" hidden="1" customHeight="1" x14ac:dyDescent="0.2"/>
    <row r="439" ht="15.75" hidden="1" customHeight="1" x14ac:dyDescent="0.2"/>
    <row r="440" ht="15.75" hidden="1" customHeight="1" x14ac:dyDescent="0.2"/>
    <row r="441" ht="15.75" hidden="1" customHeight="1" x14ac:dyDescent="0.2"/>
    <row r="442" ht="15.75" hidden="1" customHeight="1" x14ac:dyDescent="0.2"/>
    <row r="443" ht="15.75" hidden="1" customHeight="1" x14ac:dyDescent="0.2"/>
    <row r="444" ht="15.75" hidden="1" customHeight="1" x14ac:dyDescent="0.2"/>
    <row r="445" ht="15.75" hidden="1" customHeight="1" x14ac:dyDescent="0.2"/>
    <row r="446" ht="15.75" hidden="1" customHeight="1" x14ac:dyDescent="0.2"/>
    <row r="447" ht="15.75" hidden="1" customHeight="1" x14ac:dyDescent="0.2"/>
    <row r="448" ht="15.75" hidden="1" customHeight="1" x14ac:dyDescent="0.2"/>
    <row r="449" ht="15.75" hidden="1" customHeight="1" x14ac:dyDescent="0.2"/>
    <row r="450" ht="15.75" hidden="1" customHeight="1" x14ac:dyDescent="0.2"/>
    <row r="451" ht="15.75" hidden="1" customHeight="1" x14ac:dyDescent="0.2"/>
    <row r="452" ht="15.75" hidden="1" customHeight="1" x14ac:dyDescent="0.2"/>
    <row r="453" ht="15.75" hidden="1" customHeight="1" x14ac:dyDescent="0.2"/>
    <row r="454" ht="15.75" hidden="1" customHeight="1" x14ac:dyDescent="0.2"/>
    <row r="455" ht="15.75" hidden="1" customHeight="1" x14ac:dyDescent="0.2"/>
    <row r="456" ht="15.75" hidden="1" customHeight="1" x14ac:dyDescent="0.2"/>
    <row r="457" ht="15.75" hidden="1" customHeight="1" x14ac:dyDescent="0.2"/>
    <row r="458" ht="15.75" hidden="1" customHeight="1" x14ac:dyDescent="0.2"/>
    <row r="459" ht="15.75" hidden="1" customHeight="1" x14ac:dyDescent="0.2"/>
    <row r="460" ht="15.75" hidden="1" customHeight="1" x14ac:dyDescent="0.2"/>
    <row r="461" ht="15.75" hidden="1" customHeight="1" x14ac:dyDescent="0.2"/>
    <row r="462" ht="15.75" hidden="1" customHeight="1" x14ac:dyDescent="0.2"/>
    <row r="463" ht="15.75" hidden="1" customHeight="1" x14ac:dyDescent="0.2"/>
    <row r="464" ht="15.75" hidden="1" customHeight="1" x14ac:dyDescent="0.2"/>
    <row r="465" ht="15.75" hidden="1" customHeight="1" x14ac:dyDescent="0.2"/>
    <row r="466" ht="15.75" hidden="1" customHeight="1" x14ac:dyDescent="0.2"/>
    <row r="467" ht="15.75" hidden="1" customHeight="1" x14ac:dyDescent="0.2"/>
    <row r="468" ht="15.75" hidden="1" customHeight="1" x14ac:dyDescent="0.2"/>
    <row r="469" ht="15.75" hidden="1" customHeight="1" x14ac:dyDescent="0.2"/>
    <row r="470" ht="15.75" hidden="1" customHeight="1" x14ac:dyDescent="0.2"/>
    <row r="471" ht="15.75" hidden="1" customHeight="1" x14ac:dyDescent="0.2"/>
    <row r="472" ht="15.75" hidden="1" customHeight="1" x14ac:dyDescent="0.2"/>
    <row r="473" ht="15.75" hidden="1" customHeight="1" x14ac:dyDescent="0.2"/>
    <row r="474" ht="15.75" hidden="1" customHeight="1" x14ac:dyDescent="0.2"/>
    <row r="475" ht="15.75" hidden="1" customHeight="1" x14ac:dyDescent="0.2"/>
    <row r="476" ht="15.75" hidden="1" customHeight="1" x14ac:dyDescent="0.2"/>
    <row r="477" ht="15.75" hidden="1" customHeight="1" x14ac:dyDescent="0.2"/>
    <row r="478" ht="15.75" hidden="1" customHeight="1" x14ac:dyDescent="0.2"/>
    <row r="479" ht="15.75" hidden="1" customHeight="1" x14ac:dyDescent="0.2"/>
    <row r="480" ht="15.75" hidden="1" customHeight="1" x14ac:dyDescent="0.2"/>
    <row r="481" ht="15.75" hidden="1" customHeight="1" x14ac:dyDescent="0.2"/>
    <row r="482" ht="15.75" hidden="1" customHeight="1" x14ac:dyDescent="0.2"/>
    <row r="483" ht="15.75" hidden="1" customHeight="1" x14ac:dyDescent="0.2"/>
    <row r="484" ht="15.75" hidden="1" customHeight="1" x14ac:dyDescent="0.2"/>
    <row r="485" ht="15.75" hidden="1" customHeight="1" x14ac:dyDescent="0.2"/>
    <row r="486" ht="15.75" hidden="1" customHeight="1" x14ac:dyDescent="0.2"/>
    <row r="487" ht="15.75" hidden="1" customHeight="1" x14ac:dyDescent="0.2"/>
    <row r="488" ht="15.75" hidden="1" customHeight="1" x14ac:dyDescent="0.2"/>
    <row r="489" ht="15.75" hidden="1" customHeight="1" x14ac:dyDescent="0.2"/>
    <row r="490" ht="15.75" hidden="1" customHeight="1" x14ac:dyDescent="0.2"/>
    <row r="491" ht="15.75" hidden="1" customHeight="1" x14ac:dyDescent="0.2"/>
    <row r="492" ht="15.75" hidden="1" customHeight="1" x14ac:dyDescent="0.2"/>
    <row r="493" ht="15.75" hidden="1" customHeight="1" x14ac:dyDescent="0.2"/>
    <row r="494" ht="15.75" hidden="1" customHeight="1" x14ac:dyDescent="0.2"/>
    <row r="495" ht="15.75" hidden="1" customHeight="1" x14ac:dyDescent="0.2"/>
    <row r="496" ht="15.75" hidden="1" customHeight="1" x14ac:dyDescent="0.2"/>
    <row r="497" ht="15.75" hidden="1" customHeight="1" x14ac:dyDescent="0.2"/>
    <row r="498" ht="15.75" hidden="1" customHeight="1" x14ac:dyDescent="0.2"/>
    <row r="499" ht="15.75" hidden="1" customHeight="1" x14ac:dyDescent="0.2"/>
    <row r="500" ht="15.75" hidden="1" customHeight="1" x14ac:dyDescent="0.2"/>
    <row r="501" ht="15.75" hidden="1" customHeight="1" x14ac:dyDescent="0.2"/>
    <row r="502" ht="15.75" hidden="1" customHeight="1" x14ac:dyDescent="0.2"/>
    <row r="503" ht="15.75" hidden="1" customHeight="1" x14ac:dyDescent="0.2"/>
    <row r="504" ht="15.75" hidden="1" customHeight="1" x14ac:dyDescent="0.2"/>
    <row r="505" ht="15.75" hidden="1" customHeight="1" x14ac:dyDescent="0.2"/>
    <row r="506" ht="15.75" hidden="1" customHeight="1" x14ac:dyDescent="0.2"/>
    <row r="507" ht="15.75" hidden="1" customHeight="1" x14ac:dyDescent="0.2"/>
    <row r="508" ht="15.75" hidden="1" customHeight="1" x14ac:dyDescent="0.2"/>
    <row r="509" ht="15.75" hidden="1" customHeight="1" x14ac:dyDescent="0.2"/>
    <row r="510" ht="15.75" hidden="1" customHeight="1" x14ac:dyDescent="0.2"/>
    <row r="511" ht="15.75" hidden="1" customHeight="1" x14ac:dyDescent="0.2"/>
    <row r="512" ht="15.75" hidden="1" customHeight="1" x14ac:dyDescent="0.2"/>
    <row r="513" ht="15.75" hidden="1" customHeight="1" x14ac:dyDescent="0.2"/>
    <row r="514" ht="15.75" hidden="1" customHeight="1" x14ac:dyDescent="0.2"/>
    <row r="515" ht="15.75" hidden="1" customHeight="1" x14ac:dyDescent="0.2"/>
    <row r="516" ht="15.75" hidden="1" customHeight="1" x14ac:dyDescent="0.2"/>
    <row r="517" ht="15.75" hidden="1" customHeight="1" x14ac:dyDescent="0.2"/>
    <row r="518" ht="15.75" hidden="1" customHeight="1" x14ac:dyDescent="0.2"/>
    <row r="519" ht="15.75" hidden="1" customHeight="1" x14ac:dyDescent="0.2"/>
    <row r="520" ht="15.75" hidden="1" customHeight="1" x14ac:dyDescent="0.2"/>
    <row r="521" ht="15.75" hidden="1" customHeight="1" x14ac:dyDescent="0.2"/>
    <row r="522" ht="15.75" hidden="1" customHeight="1" x14ac:dyDescent="0.2"/>
    <row r="523" ht="15.75" hidden="1" customHeight="1" x14ac:dyDescent="0.2"/>
    <row r="524" ht="15.75" hidden="1" customHeight="1" x14ac:dyDescent="0.2"/>
    <row r="525" ht="15.75" hidden="1" customHeight="1" x14ac:dyDescent="0.2"/>
    <row r="526" ht="15.75" hidden="1" customHeight="1" x14ac:dyDescent="0.2"/>
    <row r="527" ht="15.75" hidden="1" customHeight="1" x14ac:dyDescent="0.2"/>
    <row r="528" ht="15.75" hidden="1" customHeight="1" x14ac:dyDescent="0.2"/>
    <row r="529" ht="15.75" hidden="1" customHeight="1" x14ac:dyDescent="0.2"/>
    <row r="530" ht="15.75" hidden="1" customHeight="1" x14ac:dyDescent="0.2"/>
    <row r="531" ht="15.75" hidden="1" customHeight="1" x14ac:dyDescent="0.2"/>
    <row r="532" ht="15.75" hidden="1" customHeight="1" x14ac:dyDescent="0.2"/>
    <row r="533" ht="15.75" hidden="1" customHeight="1" x14ac:dyDescent="0.2"/>
    <row r="534" ht="15.75" hidden="1" customHeight="1" x14ac:dyDescent="0.2"/>
    <row r="535" ht="15.75" hidden="1" customHeight="1" x14ac:dyDescent="0.2"/>
    <row r="536" ht="15.75" hidden="1" customHeight="1" x14ac:dyDescent="0.2"/>
    <row r="537" ht="15.75" hidden="1" customHeight="1" x14ac:dyDescent="0.2"/>
    <row r="538" ht="15.75" hidden="1" customHeight="1" x14ac:dyDescent="0.2"/>
    <row r="539" ht="15.75" hidden="1" customHeight="1" x14ac:dyDescent="0.2"/>
    <row r="540" ht="15.75" hidden="1" customHeight="1" x14ac:dyDescent="0.2"/>
    <row r="541" ht="15.75" hidden="1" customHeight="1" x14ac:dyDescent="0.2"/>
    <row r="542" ht="15.75" hidden="1" customHeight="1" x14ac:dyDescent="0.2"/>
    <row r="543" ht="15.75" hidden="1" customHeight="1" x14ac:dyDescent="0.2"/>
    <row r="544" ht="15.75" hidden="1" customHeight="1" x14ac:dyDescent="0.2"/>
    <row r="545" ht="15.75" hidden="1" customHeight="1" x14ac:dyDescent="0.2"/>
    <row r="546" ht="15.75" hidden="1" customHeight="1" x14ac:dyDescent="0.2"/>
    <row r="547" ht="15.75" hidden="1" customHeight="1" x14ac:dyDescent="0.2"/>
    <row r="548" ht="15.75" hidden="1" customHeight="1" x14ac:dyDescent="0.2"/>
    <row r="549" ht="15.75" hidden="1" customHeight="1" x14ac:dyDescent="0.2"/>
    <row r="550" ht="15.75" hidden="1" customHeight="1" x14ac:dyDescent="0.2"/>
    <row r="551" ht="15.75" hidden="1" customHeight="1" x14ac:dyDescent="0.2"/>
    <row r="552" ht="15.75" hidden="1" customHeight="1" x14ac:dyDescent="0.2"/>
    <row r="553" ht="15.75" hidden="1" customHeight="1" x14ac:dyDescent="0.2"/>
    <row r="554" ht="15.75" hidden="1" customHeight="1" x14ac:dyDescent="0.2"/>
    <row r="555" ht="15.75" hidden="1" customHeight="1" x14ac:dyDescent="0.2"/>
    <row r="556" ht="15.75" hidden="1" customHeight="1" x14ac:dyDescent="0.2"/>
    <row r="557" ht="15.75" hidden="1" customHeight="1" x14ac:dyDescent="0.2"/>
    <row r="558" ht="15.75" hidden="1" customHeight="1" x14ac:dyDescent="0.2"/>
    <row r="559" ht="15.75" hidden="1" customHeight="1" x14ac:dyDescent="0.2"/>
    <row r="560" ht="15.75" hidden="1" customHeight="1" x14ac:dyDescent="0.2"/>
    <row r="561" ht="15.75" hidden="1" customHeight="1" x14ac:dyDescent="0.2"/>
    <row r="562" ht="15.75" hidden="1" customHeight="1" x14ac:dyDescent="0.2"/>
    <row r="563" ht="15.75" hidden="1" customHeight="1" x14ac:dyDescent="0.2"/>
    <row r="564" ht="15.75" hidden="1" customHeight="1" x14ac:dyDescent="0.2"/>
    <row r="565" ht="15.75" hidden="1" customHeight="1" x14ac:dyDescent="0.2"/>
    <row r="566" ht="15.75" hidden="1" customHeight="1" x14ac:dyDescent="0.2"/>
    <row r="567" ht="15.75" hidden="1" customHeight="1" x14ac:dyDescent="0.2"/>
    <row r="568" ht="15.75" hidden="1" customHeight="1" x14ac:dyDescent="0.2"/>
    <row r="569" ht="15.75" hidden="1" customHeight="1" x14ac:dyDescent="0.2"/>
    <row r="570" ht="15.75" hidden="1" customHeight="1" x14ac:dyDescent="0.2"/>
    <row r="571" ht="15.75" hidden="1" customHeight="1" x14ac:dyDescent="0.2"/>
    <row r="572" ht="15.75" hidden="1" customHeight="1" x14ac:dyDescent="0.2"/>
    <row r="573" ht="15.75" hidden="1" customHeight="1" x14ac:dyDescent="0.2"/>
    <row r="574" ht="15.75" hidden="1" customHeight="1" x14ac:dyDescent="0.2"/>
    <row r="575" ht="15.75" hidden="1" customHeight="1" x14ac:dyDescent="0.2"/>
    <row r="576" ht="15.75" hidden="1" customHeight="1" x14ac:dyDescent="0.2"/>
    <row r="577" ht="15.75" hidden="1" customHeight="1" x14ac:dyDescent="0.2"/>
    <row r="578" ht="15.75" hidden="1" customHeight="1" x14ac:dyDescent="0.2"/>
    <row r="579" ht="15.75" hidden="1" customHeight="1" x14ac:dyDescent="0.2"/>
    <row r="580" ht="15.75" hidden="1" customHeight="1" x14ac:dyDescent="0.2"/>
    <row r="581" ht="15.75" hidden="1" customHeight="1" x14ac:dyDescent="0.2"/>
    <row r="582" ht="15.75" hidden="1" customHeight="1" x14ac:dyDescent="0.2"/>
    <row r="583" ht="15.75" hidden="1" customHeight="1" x14ac:dyDescent="0.2"/>
    <row r="584" ht="15.75" hidden="1" customHeight="1" x14ac:dyDescent="0.2"/>
    <row r="585" ht="15.75" hidden="1" customHeight="1" x14ac:dyDescent="0.2"/>
    <row r="586" ht="15.75" hidden="1" customHeight="1" x14ac:dyDescent="0.2"/>
    <row r="587" ht="15.75" hidden="1" customHeight="1" x14ac:dyDescent="0.2"/>
    <row r="588" ht="15.75" hidden="1" customHeight="1" x14ac:dyDescent="0.2"/>
    <row r="589" ht="15.75" hidden="1" customHeight="1" x14ac:dyDescent="0.2"/>
    <row r="590" ht="15.75" hidden="1" customHeight="1" x14ac:dyDescent="0.2"/>
    <row r="591" ht="15.75" hidden="1" customHeight="1" x14ac:dyDescent="0.2"/>
    <row r="592" ht="15.75" hidden="1" customHeight="1" x14ac:dyDescent="0.2"/>
    <row r="593" ht="15.75" hidden="1" customHeight="1" x14ac:dyDescent="0.2"/>
    <row r="594" ht="15.75" hidden="1" customHeight="1" x14ac:dyDescent="0.2"/>
    <row r="595" ht="15.75" hidden="1" customHeight="1" x14ac:dyDescent="0.2"/>
    <row r="596" ht="15.75" hidden="1" customHeight="1" x14ac:dyDescent="0.2"/>
    <row r="597" ht="15.75" hidden="1" customHeight="1" x14ac:dyDescent="0.2"/>
    <row r="598" ht="15.75" hidden="1" customHeight="1" x14ac:dyDescent="0.2"/>
    <row r="599" ht="15.75" hidden="1" customHeight="1" x14ac:dyDescent="0.2"/>
    <row r="600" ht="15.75" hidden="1" customHeight="1" x14ac:dyDescent="0.2"/>
    <row r="601" ht="15.75" hidden="1" customHeight="1" x14ac:dyDescent="0.2"/>
    <row r="602" ht="15.75" hidden="1" customHeight="1" x14ac:dyDescent="0.2"/>
    <row r="603" ht="15.75" hidden="1" customHeight="1" x14ac:dyDescent="0.2"/>
    <row r="604" ht="15.75" hidden="1" customHeight="1" x14ac:dyDescent="0.2"/>
    <row r="605" ht="15.75" hidden="1" customHeight="1" x14ac:dyDescent="0.2"/>
    <row r="606" ht="15.75" hidden="1" customHeight="1" x14ac:dyDescent="0.2"/>
    <row r="607" ht="15.75" hidden="1" customHeight="1" x14ac:dyDescent="0.2"/>
    <row r="608" ht="15.75" hidden="1" customHeight="1" x14ac:dyDescent="0.2"/>
    <row r="609" ht="15.75" hidden="1" customHeight="1" x14ac:dyDescent="0.2"/>
    <row r="610" ht="15.75" hidden="1" customHeight="1" x14ac:dyDescent="0.2"/>
    <row r="611" ht="15.75" hidden="1" customHeight="1" x14ac:dyDescent="0.2"/>
    <row r="612" ht="15.75" hidden="1" customHeight="1" x14ac:dyDescent="0.2"/>
    <row r="613" ht="15.75" hidden="1" customHeight="1" x14ac:dyDescent="0.2"/>
    <row r="614" ht="15.75" hidden="1" customHeight="1" x14ac:dyDescent="0.2"/>
    <row r="615" ht="15.75" hidden="1" customHeight="1" x14ac:dyDescent="0.2"/>
    <row r="616" ht="15.75" hidden="1" customHeight="1" x14ac:dyDescent="0.2"/>
    <row r="617" ht="15.75" hidden="1" customHeight="1" x14ac:dyDescent="0.2"/>
    <row r="618" ht="15.75" hidden="1" customHeight="1" x14ac:dyDescent="0.2"/>
    <row r="619" ht="15.75" hidden="1" customHeight="1" x14ac:dyDescent="0.2"/>
    <row r="620" ht="15.75" hidden="1" customHeight="1" x14ac:dyDescent="0.2"/>
    <row r="621" ht="15.75" hidden="1" customHeight="1" x14ac:dyDescent="0.2"/>
    <row r="622" ht="15.75" hidden="1" customHeight="1" x14ac:dyDescent="0.2"/>
    <row r="623" ht="15.75" hidden="1" customHeight="1" x14ac:dyDescent="0.2"/>
    <row r="624" ht="15.75" hidden="1" customHeight="1" x14ac:dyDescent="0.2"/>
    <row r="625" ht="15.75" hidden="1" customHeight="1" x14ac:dyDescent="0.2"/>
    <row r="626" ht="15.75" hidden="1" customHeight="1" x14ac:dyDescent="0.2"/>
    <row r="627" ht="15.75" hidden="1" customHeight="1" x14ac:dyDescent="0.2"/>
    <row r="628" ht="15.75" hidden="1" customHeight="1" x14ac:dyDescent="0.2"/>
    <row r="629" ht="15.75" hidden="1" customHeight="1" x14ac:dyDescent="0.2"/>
    <row r="630" ht="15.75" hidden="1" customHeight="1" x14ac:dyDescent="0.2"/>
    <row r="631" ht="15.75" hidden="1" customHeight="1" x14ac:dyDescent="0.2"/>
    <row r="632" ht="15.75" hidden="1" customHeight="1" x14ac:dyDescent="0.2"/>
    <row r="633" ht="15.75" hidden="1" customHeight="1" x14ac:dyDescent="0.2"/>
    <row r="634" ht="15.75" hidden="1" customHeight="1" x14ac:dyDescent="0.2"/>
    <row r="635" ht="15.75" hidden="1" customHeight="1" x14ac:dyDescent="0.2"/>
    <row r="636" ht="15.75" hidden="1" customHeight="1" x14ac:dyDescent="0.2"/>
    <row r="637" ht="15.75" hidden="1" customHeight="1" x14ac:dyDescent="0.2"/>
    <row r="638" ht="15.75" hidden="1" customHeight="1" x14ac:dyDescent="0.2"/>
    <row r="639" ht="15.75" hidden="1" customHeight="1" x14ac:dyDescent="0.2"/>
    <row r="640" ht="15.75" hidden="1" customHeight="1" x14ac:dyDescent="0.2"/>
    <row r="641" ht="15.75" hidden="1" customHeight="1" x14ac:dyDescent="0.2"/>
    <row r="642" ht="15.75" hidden="1" customHeight="1" x14ac:dyDescent="0.2"/>
    <row r="643" ht="15.75" hidden="1" customHeight="1" x14ac:dyDescent="0.2"/>
    <row r="644" ht="15.75" hidden="1" customHeight="1" x14ac:dyDescent="0.2"/>
    <row r="645" ht="15.75" hidden="1" customHeight="1" x14ac:dyDescent="0.2"/>
    <row r="646" ht="15.75" hidden="1" customHeight="1" x14ac:dyDescent="0.2"/>
    <row r="647" ht="15.75" hidden="1" customHeight="1" x14ac:dyDescent="0.2"/>
    <row r="648" ht="15.75" hidden="1" customHeight="1" x14ac:dyDescent="0.2"/>
    <row r="649" ht="15.75" hidden="1" customHeight="1" x14ac:dyDescent="0.2"/>
    <row r="650" ht="15.75" hidden="1" customHeight="1" x14ac:dyDescent="0.2"/>
    <row r="651" ht="15.75" hidden="1" customHeight="1" x14ac:dyDescent="0.2"/>
    <row r="652" ht="15.75" hidden="1" customHeight="1" x14ac:dyDescent="0.2"/>
    <row r="653" ht="15.75" hidden="1" customHeight="1" x14ac:dyDescent="0.2"/>
    <row r="654" ht="15.75" hidden="1" customHeight="1" x14ac:dyDescent="0.2"/>
    <row r="655" ht="15.75" hidden="1" customHeight="1" x14ac:dyDescent="0.2"/>
    <row r="656" ht="15.75" hidden="1" customHeight="1" x14ac:dyDescent="0.2"/>
    <row r="657" ht="15.75" hidden="1" customHeight="1" x14ac:dyDescent="0.2"/>
    <row r="658" ht="15.75" hidden="1" customHeight="1" x14ac:dyDescent="0.2"/>
    <row r="659" ht="15.75" hidden="1" customHeight="1" x14ac:dyDescent="0.2"/>
    <row r="660" ht="15.75" hidden="1" customHeight="1" x14ac:dyDescent="0.2"/>
    <row r="661" ht="15.75" hidden="1" customHeight="1" x14ac:dyDescent="0.2"/>
    <row r="662" ht="15.75" hidden="1" customHeight="1" x14ac:dyDescent="0.2"/>
    <row r="663" ht="15.75" hidden="1" customHeight="1" x14ac:dyDescent="0.2"/>
    <row r="664" ht="15.75" hidden="1" customHeight="1" x14ac:dyDescent="0.2"/>
    <row r="665" ht="15.75" hidden="1" customHeight="1" x14ac:dyDescent="0.2"/>
    <row r="666" ht="15.75" hidden="1" customHeight="1" x14ac:dyDescent="0.2"/>
    <row r="667" ht="15.75" hidden="1" customHeight="1" x14ac:dyDescent="0.2"/>
    <row r="668" ht="15.75" hidden="1" customHeight="1" x14ac:dyDescent="0.2"/>
    <row r="669" ht="15.75" hidden="1" customHeight="1" x14ac:dyDescent="0.2"/>
    <row r="670" ht="15.75" hidden="1" customHeight="1" x14ac:dyDescent="0.2"/>
    <row r="671" ht="15.75" hidden="1" customHeight="1" x14ac:dyDescent="0.2"/>
    <row r="672" ht="15.75" hidden="1" customHeight="1" x14ac:dyDescent="0.2"/>
    <row r="673" ht="15.75" hidden="1" customHeight="1" x14ac:dyDescent="0.2"/>
    <row r="674" ht="15.75" hidden="1" customHeight="1" x14ac:dyDescent="0.2"/>
    <row r="675" ht="15.75" hidden="1" customHeight="1" x14ac:dyDescent="0.2"/>
    <row r="676" ht="15.75" hidden="1" customHeight="1" x14ac:dyDescent="0.2"/>
    <row r="677" ht="15.75" hidden="1" customHeight="1" x14ac:dyDescent="0.2"/>
    <row r="678" ht="15.75" hidden="1" customHeight="1" x14ac:dyDescent="0.2"/>
    <row r="679" ht="15.75" hidden="1" customHeight="1" x14ac:dyDescent="0.2"/>
    <row r="680" ht="15.75" hidden="1" customHeight="1" x14ac:dyDescent="0.2"/>
    <row r="681" ht="15.75" hidden="1" customHeight="1" x14ac:dyDescent="0.2"/>
    <row r="682" ht="15.75" hidden="1" customHeight="1" x14ac:dyDescent="0.2"/>
    <row r="683" ht="15.75" hidden="1" customHeight="1" x14ac:dyDescent="0.2"/>
    <row r="684" ht="15.75" hidden="1" customHeight="1" x14ac:dyDescent="0.2"/>
    <row r="685" ht="15.75" hidden="1" customHeight="1" x14ac:dyDescent="0.2"/>
    <row r="686" ht="15.75" hidden="1" customHeight="1" x14ac:dyDescent="0.2"/>
    <row r="687" ht="15.75" hidden="1" customHeight="1" x14ac:dyDescent="0.2"/>
    <row r="688" ht="15.75" hidden="1" customHeight="1" x14ac:dyDescent="0.2"/>
    <row r="689" ht="15.75" hidden="1" customHeight="1" x14ac:dyDescent="0.2"/>
    <row r="690" ht="15.75" hidden="1" customHeight="1" x14ac:dyDescent="0.2"/>
    <row r="691" ht="15.75" hidden="1" customHeight="1" x14ac:dyDescent="0.2"/>
    <row r="692" ht="15.75" hidden="1" customHeight="1" x14ac:dyDescent="0.2"/>
    <row r="693" ht="15.75" hidden="1" customHeight="1" x14ac:dyDescent="0.2"/>
    <row r="694" ht="15.75" hidden="1" customHeight="1" x14ac:dyDescent="0.2"/>
    <row r="695" ht="15.75" hidden="1" customHeight="1" x14ac:dyDescent="0.2"/>
    <row r="696" ht="15.75" hidden="1" customHeight="1" x14ac:dyDescent="0.2"/>
    <row r="697" ht="15.75" hidden="1" customHeight="1" x14ac:dyDescent="0.2"/>
    <row r="698" ht="15.75" hidden="1" customHeight="1" x14ac:dyDescent="0.2"/>
    <row r="699" ht="15.75" hidden="1" customHeight="1" x14ac:dyDescent="0.2"/>
    <row r="700" ht="15.75" hidden="1" customHeight="1" x14ac:dyDescent="0.2"/>
    <row r="701" ht="15.75" hidden="1" customHeight="1" x14ac:dyDescent="0.2"/>
    <row r="702" ht="15.75" hidden="1" customHeight="1" x14ac:dyDescent="0.2"/>
    <row r="703" ht="15.75" hidden="1" customHeight="1" x14ac:dyDescent="0.2"/>
    <row r="704" ht="15.75" hidden="1" customHeight="1" x14ac:dyDescent="0.2"/>
    <row r="705" ht="15.75" hidden="1" customHeight="1" x14ac:dyDescent="0.2"/>
    <row r="706" ht="15.75" hidden="1" customHeight="1" x14ac:dyDescent="0.2"/>
    <row r="707" ht="15.75" hidden="1" customHeight="1" x14ac:dyDescent="0.2"/>
    <row r="708" ht="15.75" hidden="1" customHeight="1" x14ac:dyDescent="0.2"/>
    <row r="709" ht="15.75" hidden="1" customHeight="1" x14ac:dyDescent="0.2"/>
    <row r="710" ht="15.75" hidden="1" customHeight="1" x14ac:dyDescent="0.2"/>
    <row r="711" ht="15.75" hidden="1" customHeight="1" x14ac:dyDescent="0.2"/>
    <row r="712" ht="15.75" hidden="1" customHeight="1" x14ac:dyDescent="0.2"/>
    <row r="713" ht="15.75" hidden="1" customHeight="1" x14ac:dyDescent="0.2"/>
    <row r="714" ht="15.75" hidden="1" customHeight="1" x14ac:dyDescent="0.2"/>
    <row r="715" ht="15.75" hidden="1" customHeight="1" x14ac:dyDescent="0.2"/>
    <row r="716" ht="15.75" hidden="1" customHeight="1" x14ac:dyDescent="0.2"/>
    <row r="717" ht="15.75" hidden="1" customHeight="1" x14ac:dyDescent="0.2"/>
    <row r="718" ht="15.75" hidden="1" customHeight="1" x14ac:dyDescent="0.2"/>
    <row r="719" ht="15.75" hidden="1" customHeight="1" x14ac:dyDescent="0.2"/>
    <row r="720" ht="15.75" hidden="1" customHeight="1" x14ac:dyDescent="0.2"/>
    <row r="721" ht="15.75" hidden="1" customHeight="1" x14ac:dyDescent="0.2"/>
    <row r="722" ht="15.75" hidden="1" customHeight="1" x14ac:dyDescent="0.2"/>
    <row r="723" ht="15.75" hidden="1" customHeight="1" x14ac:dyDescent="0.2"/>
    <row r="724" ht="15.75" hidden="1" customHeight="1" x14ac:dyDescent="0.2"/>
    <row r="725" ht="15.75" hidden="1" customHeight="1" x14ac:dyDescent="0.2"/>
    <row r="726" ht="15.75" hidden="1" customHeight="1" x14ac:dyDescent="0.2"/>
    <row r="727" ht="15.75" hidden="1" customHeight="1" x14ac:dyDescent="0.2"/>
    <row r="728" ht="15.75" hidden="1" customHeight="1" x14ac:dyDescent="0.2"/>
    <row r="729" ht="15.75" hidden="1" customHeight="1" x14ac:dyDescent="0.2"/>
    <row r="730" ht="15.75" hidden="1" customHeight="1" x14ac:dyDescent="0.2"/>
    <row r="731" ht="15.75" hidden="1" customHeight="1" x14ac:dyDescent="0.2"/>
    <row r="732" ht="15.75" hidden="1" customHeight="1" x14ac:dyDescent="0.2"/>
    <row r="733" ht="15.75" hidden="1" customHeight="1" x14ac:dyDescent="0.2"/>
    <row r="734" ht="15.75" hidden="1" customHeight="1" x14ac:dyDescent="0.2"/>
    <row r="735" ht="15.75" hidden="1" customHeight="1" x14ac:dyDescent="0.2"/>
    <row r="736" ht="15.75" hidden="1" customHeight="1" x14ac:dyDescent="0.2"/>
    <row r="737" ht="15.75" hidden="1" customHeight="1" x14ac:dyDescent="0.2"/>
    <row r="738" ht="15.75" hidden="1" customHeight="1" x14ac:dyDescent="0.2"/>
    <row r="739" ht="15.75" hidden="1" customHeight="1" x14ac:dyDescent="0.2"/>
    <row r="740" ht="15.75" hidden="1" customHeight="1" x14ac:dyDescent="0.2"/>
    <row r="741" ht="15.75" hidden="1" customHeight="1" x14ac:dyDescent="0.2"/>
    <row r="742" ht="15.75" hidden="1" customHeight="1" x14ac:dyDescent="0.2"/>
    <row r="743" ht="15.75" hidden="1" customHeight="1" x14ac:dyDescent="0.2"/>
    <row r="744" ht="15.75" hidden="1" customHeight="1" x14ac:dyDescent="0.2"/>
    <row r="745" ht="15.75" hidden="1" customHeight="1" x14ac:dyDescent="0.2"/>
    <row r="746" ht="15.75" hidden="1" customHeight="1" x14ac:dyDescent="0.2"/>
    <row r="747" ht="15.75" hidden="1" customHeight="1" x14ac:dyDescent="0.2"/>
    <row r="748" ht="15.75" hidden="1" customHeight="1" x14ac:dyDescent="0.2"/>
    <row r="749" ht="15.75" hidden="1" customHeight="1" x14ac:dyDescent="0.2"/>
    <row r="750" ht="15.75" hidden="1" customHeight="1" x14ac:dyDescent="0.2"/>
    <row r="751" ht="15.75" hidden="1" customHeight="1" x14ac:dyDescent="0.2"/>
    <row r="752" ht="15.75" hidden="1" customHeight="1" x14ac:dyDescent="0.2"/>
    <row r="753" ht="15.75" hidden="1" customHeight="1" x14ac:dyDescent="0.2"/>
    <row r="754" ht="15.75" hidden="1" customHeight="1" x14ac:dyDescent="0.2"/>
    <row r="755" ht="15.75" hidden="1" customHeight="1" x14ac:dyDescent="0.2"/>
    <row r="756" ht="15.75" hidden="1" customHeight="1" x14ac:dyDescent="0.2"/>
    <row r="757" ht="15.75" hidden="1" customHeight="1" x14ac:dyDescent="0.2"/>
    <row r="758" ht="15.75" hidden="1" customHeight="1" x14ac:dyDescent="0.2"/>
    <row r="759" ht="15.75" hidden="1" customHeight="1" x14ac:dyDescent="0.2"/>
    <row r="760" ht="15.75" hidden="1" customHeight="1" x14ac:dyDescent="0.2"/>
    <row r="761" ht="15.75" hidden="1" customHeight="1" x14ac:dyDescent="0.2"/>
    <row r="762" ht="15.75" hidden="1" customHeight="1" x14ac:dyDescent="0.2"/>
    <row r="763" ht="15.75" hidden="1" customHeight="1" x14ac:dyDescent="0.2"/>
    <row r="764" ht="15.75" hidden="1" customHeight="1" x14ac:dyDescent="0.2"/>
    <row r="765" ht="15.75" hidden="1" customHeight="1" x14ac:dyDescent="0.2"/>
    <row r="766" ht="15.75" hidden="1" customHeight="1" x14ac:dyDescent="0.2"/>
    <row r="767" ht="15.75" hidden="1" customHeight="1" x14ac:dyDescent="0.2"/>
    <row r="768" ht="15.75" hidden="1" customHeight="1" x14ac:dyDescent="0.2"/>
    <row r="769" ht="15.75" hidden="1" customHeight="1" x14ac:dyDescent="0.2"/>
    <row r="770" ht="15.75" hidden="1" customHeight="1" x14ac:dyDescent="0.2"/>
    <row r="771" ht="15.75" hidden="1" customHeight="1" x14ac:dyDescent="0.2"/>
    <row r="772" ht="15.75" hidden="1" customHeight="1" x14ac:dyDescent="0.2"/>
    <row r="773" ht="15.75" hidden="1" customHeight="1" x14ac:dyDescent="0.2"/>
    <row r="774" ht="15.75" hidden="1" customHeight="1" x14ac:dyDescent="0.2"/>
    <row r="775" ht="15.75" hidden="1" customHeight="1" x14ac:dyDescent="0.2"/>
    <row r="776" ht="15.75" hidden="1" customHeight="1" x14ac:dyDescent="0.2"/>
    <row r="777" ht="15.75" hidden="1" customHeight="1" x14ac:dyDescent="0.2"/>
    <row r="778" ht="15.75" hidden="1" customHeight="1" x14ac:dyDescent="0.2"/>
    <row r="779" ht="15.75" hidden="1" customHeight="1" x14ac:dyDescent="0.2"/>
    <row r="780" ht="15.75" hidden="1" customHeight="1" x14ac:dyDescent="0.2"/>
    <row r="781" ht="15.75" hidden="1" customHeight="1" x14ac:dyDescent="0.2"/>
    <row r="782" ht="15.75" hidden="1" customHeight="1" x14ac:dyDescent="0.2"/>
    <row r="783" ht="15.75" hidden="1" customHeight="1" x14ac:dyDescent="0.2"/>
    <row r="784" ht="15.75" hidden="1" customHeight="1" x14ac:dyDescent="0.2"/>
    <row r="785" ht="15.75" hidden="1" customHeight="1" x14ac:dyDescent="0.2"/>
    <row r="786" ht="15.75" hidden="1" customHeight="1" x14ac:dyDescent="0.2"/>
    <row r="787" ht="15.75" hidden="1" customHeight="1" x14ac:dyDescent="0.2"/>
    <row r="788" ht="15.75" hidden="1" customHeight="1" x14ac:dyDescent="0.2"/>
    <row r="789" ht="15.75" hidden="1" customHeight="1" x14ac:dyDescent="0.2"/>
    <row r="790" ht="15.75" hidden="1" customHeight="1" x14ac:dyDescent="0.2"/>
    <row r="791" ht="15.75" hidden="1" customHeight="1" x14ac:dyDescent="0.2"/>
    <row r="792" ht="15.75" hidden="1" customHeight="1" x14ac:dyDescent="0.2"/>
    <row r="793" ht="15.75" hidden="1" customHeight="1" x14ac:dyDescent="0.2"/>
    <row r="794" ht="15.75" hidden="1" customHeight="1" x14ac:dyDescent="0.2"/>
    <row r="795" ht="15.75" hidden="1" customHeight="1" x14ac:dyDescent="0.2"/>
    <row r="796" ht="15.75" hidden="1" customHeight="1" x14ac:dyDescent="0.2"/>
    <row r="797" ht="15.75" hidden="1" customHeight="1" x14ac:dyDescent="0.2"/>
    <row r="798" ht="15.75" hidden="1" customHeight="1" x14ac:dyDescent="0.2"/>
    <row r="799" ht="15.75" hidden="1" customHeight="1" x14ac:dyDescent="0.2"/>
    <row r="800" ht="15.75" hidden="1" customHeight="1" x14ac:dyDescent="0.2"/>
    <row r="801" ht="15.75" hidden="1" customHeight="1" x14ac:dyDescent="0.2"/>
    <row r="802" ht="15.75" hidden="1" customHeight="1" x14ac:dyDescent="0.2"/>
    <row r="803" ht="15.75" hidden="1" customHeight="1" x14ac:dyDescent="0.2"/>
    <row r="804" ht="15.75" hidden="1" customHeight="1" x14ac:dyDescent="0.2"/>
    <row r="805" ht="15.75" hidden="1" customHeight="1" x14ac:dyDescent="0.2"/>
    <row r="806" ht="15.75" hidden="1" customHeight="1" x14ac:dyDescent="0.2"/>
    <row r="807" ht="15.75" hidden="1" customHeight="1" x14ac:dyDescent="0.2"/>
    <row r="808" ht="15.75" hidden="1" customHeight="1" x14ac:dyDescent="0.2"/>
    <row r="809" ht="15.75" hidden="1" customHeight="1" x14ac:dyDescent="0.2"/>
    <row r="810" ht="15.75" hidden="1" customHeight="1" x14ac:dyDescent="0.2"/>
    <row r="811" ht="15.75" hidden="1" customHeight="1" x14ac:dyDescent="0.2"/>
    <row r="812" ht="15.75" hidden="1" customHeight="1" x14ac:dyDescent="0.2"/>
    <row r="813" ht="15.75" hidden="1" customHeight="1" x14ac:dyDescent="0.2"/>
    <row r="814" ht="15.75" hidden="1" customHeight="1" x14ac:dyDescent="0.2"/>
    <row r="815" ht="15.75" hidden="1" customHeight="1" x14ac:dyDescent="0.2"/>
    <row r="816" ht="15.75" hidden="1" customHeight="1" x14ac:dyDescent="0.2"/>
    <row r="817" ht="15.75" hidden="1" customHeight="1" x14ac:dyDescent="0.2"/>
    <row r="818" ht="15.75" hidden="1" customHeight="1" x14ac:dyDescent="0.2"/>
    <row r="819" ht="15.75" hidden="1" customHeight="1" x14ac:dyDescent="0.2"/>
    <row r="820" ht="15.75" hidden="1" customHeight="1" x14ac:dyDescent="0.2"/>
    <row r="821" ht="15.75" hidden="1" customHeight="1" x14ac:dyDescent="0.2"/>
    <row r="822" ht="15.75" hidden="1" customHeight="1" x14ac:dyDescent="0.2"/>
    <row r="823" ht="15.75" hidden="1" customHeight="1" x14ac:dyDescent="0.2"/>
    <row r="824" ht="15.75" hidden="1" customHeight="1" x14ac:dyDescent="0.2"/>
    <row r="825" ht="15.75" hidden="1" customHeight="1" x14ac:dyDescent="0.2"/>
    <row r="826" ht="15.75" hidden="1" customHeight="1" x14ac:dyDescent="0.2"/>
    <row r="827" ht="15.75" hidden="1" customHeight="1" x14ac:dyDescent="0.2"/>
    <row r="828" ht="15.75" hidden="1" customHeight="1" x14ac:dyDescent="0.2"/>
    <row r="829" ht="15.75" hidden="1" customHeight="1" x14ac:dyDescent="0.2"/>
    <row r="830" ht="15.75" hidden="1" customHeight="1" x14ac:dyDescent="0.2"/>
    <row r="831" ht="15.75" hidden="1" customHeight="1" x14ac:dyDescent="0.2"/>
    <row r="832" ht="15.75" hidden="1" customHeight="1" x14ac:dyDescent="0.2"/>
    <row r="833" ht="15.75" hidden="1" customHeight="1" x14ac:dyDescent="0.2"/>
    <row r="834" ht="15.75" hidden="1" customHeight="1" x14ac:dyDescent="0.2"/>
    <row r="835" ht="15.75" hidden="1" customHeight="1" x14ac:dyDescent="0.2"/>
    <row r="836" ht="15.75" hidden="1" customHeight="1" x14ac:dyDescent="0.2"/>
    <row r="837" ht="15.75" hidden="1" customHeight="1" x14ac:dyDescent="0.2"/>
    <row r="838" ht="15.75" hidden="1" customHeight="1" x14ac:dyDescent="0.2"/>
    <row r="839" ht="15.75" hidden="1" customHeight="1" x14ac:dyDescent="0.2"/>
    <row r="840" ht="15.75" hidden="1" customHeight="1" x14ac:dyDescent="0.2"/>
    <row r="841" ht="15.75" hidden="1" customHeight="1" x14ac:dyDescent="0.2"/>
    <row r="842" ht="15.75" hidden="1" customHeight="1" x14ac:dyDescent="0.2"/>
    <row r="843" ht="15.75" hidden="1" customHeight="1" x14ac:dyDescent="0.2"/>
    <row r="844" ht="15.75" hidden="1" customHeight="1" x14ac:dyDescent="0.2"/>
    <row r="845" ht="15.75" hidden="1" customHeight="1" x14ac:dyDescent="0.2"/>
    <row r="846" ht="15.75" hidden="1" customHeight="1" x14ac:dyDescent="0.2"/>
    <row r="847" ht="15.75" hidden="1" customHeight="1" x14ac:dyDescent="0.2"/>
    <row r="848" ht="15.75" hidden="1" customHeight="1" x14ac:dyDescent="0.2"/>
    <row r="849" ht="15.75" hidden="1" customHeight="1" x14ac:dyDescent="0.2"/>
    <row r="850" ht="15.75" hidden="1" customHeight="1" x14ac:dyDescent="0.2"/>
    <row r="851" ht="15.75" hidden="1" customHeight="1" x14ac:dyDescent="0.2"/>
    <row r="852" ht="15.75" hidden="1" customHeight="1" x14ac:dyDescent="0.2"/>
    <row r="853" ht="15.75" hidden="1" customHeight="1" x14ac:dyDescent="0.2"/>
    <row r="854" ht="15.75" hidden="1" customHeight="1" x14ac:dyDescent="0.2"/>
    <row r="855" ht="15.75" hidden="1" customHeight="1" x14ac:dyDescent="0.2"/>
    <row r="856" ht="15.75" hidden="1" customHeight="1" x14ac:dyDescent="0.2"/>
    <row r="857" ht="15.75" hidden="1" customHeight="1" x14ac:dyDescent="0.2"/>
    <row r="858" ht="15.75" hidden="1" customHeight="1" x14ac:dyDescent="0.2"/>
    <row r="859" ht="15.75" hidden="1" customHeight="1" x14ac:dyDescent="0.2"/>
    <row r="860" ht="15.75" hidden="1" customHeight="1" x14ac:dyDescent="0.2"/>
    <row r="861" ht="15.75" hidden="1" customHeight="1" x14ac:dyDescent="0.2"/>
    <row r="862" ht="15.75" hidden="1" customHeight="1" x14ac:dyDescent="0.2"/>
    <row r="863" ht="15.75" hidden="1" customHeight="1" x14ac:dyDescent="0.2"/>
    <row r="864" ht="15.75" hidden="1" customHeight="1" x14ac:dyDescent="0.2"/>
    <row r="865" ht="15.75" hidden="1" customHeight="1" x14ac:dyDescent="0.2"/>
    <row r="866" ht="15.75" hidden="1" customHeight="1" x14ac:dyDescent="0.2"/>
    <row r="867" ht="15.75" hidden="1" customHeight="1" x14ac:dyDescent="0.2"/>
    <row r="868" ht="15.75" hidden="1" customHeight="1" x14ac:dyDescent="0.2"/>
    <row r="869" ht="15.75" hidden="1" customHeight="1" x14ac:dyDescent="0.2"/>
    <row r="870" ht="15.75" hidden="1" customHeight="1" x14ac:dyDescent="0.2"/>
    <row r="871" ht="15.75" hidden="1" customHeight="1" x14ac:dyDescent="0.2"/>
    <row r="872" ht="15.75" hidden="1" customHeight="1" x14ac:dyDescent="0.2"/>
    <row r="873" ht="15.75" hidden="1" customHeight="1" x14ac:dyDescent="0.2"/>
    <row r="874" ht="15.75" hidden="1" customHeight="1" x14ac:dyDescent="0.2"/>
    <row r="875" ht="15.75" hidden="1" customHeight="1" x14ac:dyDescent="0.2"/>
    <row r="876" ht="15.75" hidden="1" customHeight="1" x14ac:dyDescent="0.2"/>
    <row r="877" ht="15.75" hidden="1" customHeight="1" x14ac:dyDescent="0.2"/>
    <row r="878" ht="15.75" hidden="1" customHeight="1" x14ac:dyDescent="0.2"/>
    <row r="879" ht="15.75" hidden="1" customHeight="1" x14ac:dyDescent="0.2"/>
    <row r="880" ht="15.75" hidden="1" customHeight="1" x14ac:dyDescent="0.2"/>
    <row r="881" ht="15.75" hidden="1" customHeight="1" x14ac:dyDescent="0.2"/>
    <row r="882" ht="15.75" hidden="1" customHeight="1" x14ac:dyDescent="0.2"/>
    <row r="883" ht="15.75" hidden="1" customHeight="1" x14ac:dyDescent="0.2"/>
    <row r="884" ht="15.75" hidden="1" customHeight="1" x14ac:dyDescent="0.2"/>
    <row r="885" ht="15.75" hidden="1" customHeight="1" x14ac:dyDescent="0.2"/>
    <row r="886" ht="15.75" hidden="1" customHeight="1" x14ac:dyDescent="0.2"/>
    <row r="887" ht="15.75" hidden="1" customHeight="1" x14ac:dyDescent="0.2"/>
    <row r="888" ht="15.75" hidden="1" customHeight="1" x14ac:dyDescent="0.2"/>
    <row r="889" ht="15.75" hidden="1" customHeight="1" x14ac:dyDescent="0.2"/>
    <row r="890" ht="15.75" hidden="1" customHeight="1" x14ac:dyDescent="0.2"/>
    <row r="891" ht="15.75" hidden="1" customHeight="1" x14ac:dyDescent="0.2"/>
    <row r="892" ht="15.75" hidden="1" customHeight="1" x14ac:dyDescent="0.2"/>
    <row r="893" ht="15.75" hidden="1" customHeight="1" x14ac:dyDescent="0.2"/>
    <row r="894" ht="15.75" hidden="1" customHeight="1" x14ac:dyDescent="0.2"/>
    <row r="895" ht="15.75" hidden="1" customHeight="1" x14ac:dyDescent="0.2"/>
    <row r="896" ht="15.75" hidden="1" customHeight="1" x14ac:dyDescent="0.2"/>
    <row r="897" ht="15.75" hidden="1" customHeight="1" x14ac:dyDescent="0.2"/>
    <row r="898" ht="15.75" hidden="1" customHeight="1" x14ac:dyDescent="0.2"/>
    <row r="899" ht="15.75" hidden="1" customHeight="1" x14ac:dyDescent="0.2"/>
    <row r="900" ht="15.75" hidden="1" customHeight="1" x14ac:dyDescent="0.2"/>
    <row r="901" ht="15.75" hidden="1" customHeight="1" x14ac:dyDescent="0.2"/>
    <row r="902" ht="15.75" hidden="1" customHeight="1" x14ac:dyDescent="0.2"/>
    <row r="903" ht="15.75" hidden="1" customHeight="1" x14ac:dyDescent="0.2"/>
    <row r="904" ht="15.75" hidden="1" customHeight="1" x14ac:dyDescent="0.2"/>
    <row r="905" ht="15.75" hidden="1" customHeight="1" x14ac:dyDescent="0.2"/>
    <row r="906" ht="15.75" hidden="1" customHeight="1" x14ac:dyDescent="0.2"/>
    <row r="907" ht="15.75" hidden="1" customHeight="1" x14ac:dyDescent="0.2"/>
    <row r="908" ht="15.75" hidden="1" customHeight="1" x14ac:dyDescent="0.2"/>
    <row r="909" ht="15.75" hidden="1" customHeight="1" x14ac:dyDescent="0.2"/>
    <row r="910" ht="15.75" hidden="1" customHeight="1" x14ac:dyDescent="0.2"/>
    <row r="911" ht="15.75" hidden="1" customHeight="1" x14ac:dyDescent="0.2"/>
    <row r="912" ht="15.75" hidden="1" customHeight="1" x14ac:dyDescent="0.2"/>
    <row r="913" ht="15.75" hidden="1" customHeight="1" x14ac:dyDescent="0.2"/>
    <row r="914" ht="15.75" hidden="1" customHeight="1" x14ac:dyDescent="0.2"/>
    <row r="915" ht="15.75" hidden="1" customHeight="1" x14ac:dyDescent="0.2"/>
    <row r="916" ht="15.75" hidden="1" customHeight="1" x14ac:dyDescent="0.2"/>
    <row r="917" ht="15.75" hidden="1" customHeight="1" x14ac:dyDescent="0.2"/>
    <row r="918" ht="15.75" hidden="1" customHeight="1" x14ac:dyDescent="0.2"/>
    <row r="919" ht="15.75" hidden="1" customHeight="1" x14ac:dyDescent="0.2"/>
    <row r="920" ht="15.75" hidden="1" customHeight="1" x14ac:dyDescent="0.2"/>
    <row r="921" ht="15.75" hidden="1" customHeight="1" x14ac:dyDescent="0.2"/>
    <row r="922" ht="15.75" hidden="1" customHeight="1" x14ac:dyDescent="0.2"/>
    <row r="923" ht="15.75" hidden="1" customHeight="1" x14ac:dyDescent="0.2"/>
    <row r="924" ht="15.75" hidden="1" customHeight="1" x14ac:dyDescent="0.2"/>
    <row r="925" ht="15.75" hidden="1" customHeight="1" x14ac:dyDescent="0.2"/>
    <row r="926" ht="15.75" hidden="1" customHeight="1" x14ac:dyDescent="0.2"/>
    <row r="927" ht="15.75" hidden="1" customHeight="1" x14ac:dyDescent="0.2"/>
    <row r="928" ht="15.75" hidden="1" customHeight="1" x14ac:dyDescent="0.2"/>
    <row r="929" ht="15.75" hidden="1" customHeight="1" x14ac:dyDescent="0.2"/>
    <row r="930" ht="15.75" hidden="1" customHeight="1" x14ac:dyDescent="0.2"/>
    <row r="931" ht="15.75" hidden="1" customHeight="1" x14ac:dyDescent="0.2"/>
    <row r="932" ht="15.75" hidden="1" customHeight="1" x14ac:dyDescent="0.2"/>
    <row r="933" ht="15.75" hidden="1" customHeight="1" x14ac:dyDescent="0.2"/>
    <row r="934" ht="15.75" hidden="1" customHeight="1" x14ac:dyDescent="0.2"/>
    <row r="935" ht="15.75" hidden="1" customHeight="1" x14ac:dyDescent="0.2"/>
    <row r="936" ht="15.75" hidden="1" customHeight="1" x14ac:dyDescent="0.2"/>
    <row r="937" ht="15.75" hidden="1" customHeight="1" x14ac:dyDescent="0.2"/>
    <row r="938" ht="15.75" hidden="1" customHeight="1" x14ac:dyDescent="0.2"/>
    <row r="939" ht="15.75" hidden="1" customHeight="1" x14ac:dyDescent="0.2"/>
    <row r="940" ht="15.75" hidden="1" customHeight="1" x14ac:dyDescent="0.2"/>
    <row r="941" ht="15.75" hidden="1" customHeight="1" x14ac:dyDescent="0.2"/>
    <row r="942" ht="15.75" hidden="1" customHeight="1" x14ac:dyDescent="0.2"/>
    <row r="943" ht="15.75" hidden="1" customHeight="1" x14ac:dyDescent="0.2"/>
    <row r="944" ht="15.75" hidden="1" customHeight="1" x14ac:dyDescent="0.2"/>
    <row r="945" ht="15.75" hidden="1" customHeight="1" x14ac:dyDescent="0.2"/>
    <row r="946" ht="15.75" hidden="1" customHeight="1" x14ac:dyDescent="0.2"/>
    <row r="947" ht="15.75" hidden="1" customHeight="1" x14ac:dyDescent="0.2"/>
    <row r="948" ht="15.75" hidden="1" customHeight="1" x14ac:dyDescent="0.2"/>
    <row r="949" ht="15.75" hidden="1" customHeight="1" x14ac:dyDescent="0.2"/>
    <row r="950" ht="15.75" hidden="1" customHeight="1" x14ac:dyDescent="0.2"/>
    <row r="951" ht="15.75" hidden="1" customHeight="1" x14ac:dyDescent="0.2"/>
    <row r="952" ht="15.75" hidden="1" customHeight="1" x14ac:dyDescent="0.2"/>
    <row r="953" ht="15.75" hidden="1" customHeight="1" x14ac:dyDescent="0.2"/>
    <row r="954" ht="15.75" hidden="1" customHeight="1" x14ac:dyDescent="0.2"/>
    <row r="955" ht="15.75" hidden="1" customHeight="1" x14ac:dyDescent="0.2"/>
    <row r="956" ht="15.75" hidden="1" customHeight="1" x14ac:dyDescent="0.2"/>
    <row r="957" ht="15.75" hidden="1" customHeight="1" x14ac:dyDescent="0.2"/>
    <row r="958" ht="15.75" hidden="1" customHeight="1" x14ac:dyDescent="0.2"/>
    <row r="959" ht="15.75" hidden="1" customHeight="1" x14ac:dyDescent="0.2"/>
    <row r="960" ht="15.75" hidden="1" customHeight="1" x14ac:dyDescent="0.2"/>
    <row r="961" ht="15.75" hidden="1" customHeight="1" x14ac:dyDescent="0.2"/>
    <row r="962" ht="15.75" hidden="1" customHeight="1" x14ac:dyDescent="0.2"/>
    <row r="963" ht="15.75" hidden="1" customHeight="1" x14ac:dyDescent="0.2"/>
    <row r="964" ht="15.75" hidden="1" customHeight="1" x14ac:dyDescent="0.2"/>
    <row r="965" ht="15.75" hidden="1" customHeight="1" x14ac:dyDescent="0.2"/>
    <row r="966" ht="15.75" hidden="1" customHeight="1" x14ac:dyDescent="0.2"/>
    <row r="967" ht="15.75" hidden="1" customHeight="1" x14ac:dyDescent="0.2"/>
    <row r="968" ht="15.75" hidden="1" customHeight="1" x14ac:dyDescent="0.2"/>
    <row r="969" ht="15.75" hidden="1" customHeight="1" x14ac:dyDescent="0.2"/>
    <row r="970" ht="15.75" hidden="1" customHeight="1" x14ac:dyDescent="0.2"/>
    <row r="971" ht="15.75" hidden="1" customHeight="1" x14ac:dyDescent="0.2"/>
    <row r="972" ht="15.75" hidden="1" customHeight="1" x14ac:dyDescent="0.2"/>
    <row r="973" ht="15.75" hidden="1" customHeight="1" x14ac:dyDescent="0.2"/>
    <row r="974" ht="15.75" hidden="1" customHeight="1" x14ac:dyDescent="0.2"/>
    <row r="975" ht="15.75" hidden="1" customHeight="1" x14ac:dyDescent="0.2"/>
    <row r="976" ht="15.75" hidden="1" customHeight="1" x14ac:dyDescent="0.2"/>
    <row r="977" ht="15.75" hidden="1" customHeight="1" x14ac:dyDescent="0.2"/>
    <row r="978" ht="15.75" hidden="1" customHeight="1" x14ac:dyDescent="0.2"/>
    <row r="979" ht="15.75" hidden="1" customHeight="1" x14ac:dyDescent="0.2"/>
    <row r="980" ht="15.75" hidden="1" customHeight="1" x14ac:dyDescent="0.2"/>
    <row r="981" ht="15.75" hidden="1" customHeight="1" x14ac:dyDescent="0.2"/>
    <row r="982" ht="15.75" hidden="1" customHeight="1" x14ac:dyDescent="0.2"/>
    <row r="983" ht="15.75" hidden="1" customHeight="1" x14ac:dyDescent="0.2"/>
    <row r="984" ht="15.75" hidden="1" customHeight="1" x14ac:dyDescent="0.2"/>
    <row r="985" ht="15.75" hidden="1" customHeight="1" x14ac:dyDescent="0.2"/>
    <row r="986" ht="15.75" hidden="1" customHeight="1" x14ac:dyDescent="0.2"/>
    <row r="987" ht="15.75" hidden="1" customHeight="1" x14ac:dyDescent="0.2"/>
    <row r="988" ht="15.75" hidden="1" customHeight="1" x14ac:dyDescent="0.2"/>
    <row r="989" ht="15.75" hidden="1" customHeight="1" x14ac:dyDescent="0.2"/>
    <row r="990" ht="15.75" hidden="1" customHeight="1" x14ac:dyDescent="0.2"/>
    <row r="991" ht="15.75" hidden="1" customHeight="1" x14ac:dyDescent="0.2"/>
    <row r="992" ht="15.75" hidden="1" customHeight="1" x14ac:dyDescent="0.2"/>
    <row r="993" ht="15.75" hidden="1" customHeight="1" x14ac:dyDescent="0.2"/>
    <row r="994" ht="15.75" hidden="1" customHeight="1" x14ac:dyDescent="0.2"/>
    <row r="995" ht="15.75" hidden="1" customHeight="1" x14ac:dyDescent="0.2"/>
    <row r="996" ht="15.75" hidden="1" customHeight="1" x14ac:dyDescent="0.2"/>
    <row r="997" ht="15.75" hidden="1" customHeight="1" x14ac:dyDescent="0.2"/>
    <row r="998" ht="15.75" hidden="1" customHeight="1" x14ac:dyDescent="0.2"/>
    <row r="999" ht="15.75" hidden="1" customHeight="1" x14ac:dyDescent="0.2"/>
    <row r="1000" ht="15.75" hidden="1" customHeight="1" x14ac:dyDescent="0.2"/>
  </sheetData>
  <mergeCells count="9">
    <mergeCell ref="A17:A18"/>
    <mergeCell ref="A19:A20"/>
    <mergeCell ref="B3:C3"/>
    <mergeCell ref="A1:C1"/>
    <mergeCell ref="B4:C4"/>
    <mergeCell ref="A3:A4"/>
    <mergeCell ref="A10:A12"/>
    <mergeCell ref="A7:A9"/>
    <mergeCell ref="A13:A16"/>
  </mergeCells>
  <dataValidations count="1">
    <dataValidation type="list" allowBlank="1" sqref="C7:C20" xr:uid="{00000000-0002-0000-0100-000000000000}">
      <formula1>"No,Sí"</formula1>
    </dataValidation>
  </dataValidation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C000"/>
    <outlinePr summaryBelow="0" summaryRight="0"/>
  </sheetPr>
  <dimension ref="A1:D1000"/>
  <sheetViews>
    <sheetView showGridLines="0" zoomScaleNormal="100" workbookViewId="0">
      <pane ySplit="6" topLeftCell="A7" activePane="bottomLeft" state="frozen"/>
      <selection pane="bottomLeft" activeCell="C8" sqref="C8"/>
    </sheetView>
  </sheetViews>
  <sheetFormatPr baseColWidth="10" defaultColWidth="0" defaultRowHeight="15" customHeight="1" zeroHeight="1" x14ac:dyDescent="0.2"/>
  <cols>
    <col min="1" max="1" width="10" customWidth="1"/>
    <col min="2" max="2" width="56" customWidth="1"/>
    <col min="3" max="3" width="16.140625" bestFit="1" customWidth="1"/>
    <col min="4" max="4" width="2" hidden="1" customWidth="1"/>
    <col min="5" max="16384" width="14.42578125" hidden="1"/>
  </cols>
  <sheetData>
    <row r="1" spans="1:4" ht="12.75" x14ac:dyDescent="0.2">
      <c r="A1" s="53" t="s">
        <v>5</v>
      </c>
      <c r="B1" s="49"/>
      <c r="C1" s="44"/>
    </row>
    <row r="2" spans="1:4" ht="15.75" customHeight="1" x14ac:dyDescent="0.2">
      <c r="A2" s="1"/>
      <c r="B2" s="2"/>
    </row>
    <row r="3" spans="1:4" ht="23.25" x14ac:dyDescent="0.35">
      <c r="A3" s="54" t="s">
        <v>8</v>
      </c>
      <c r="B3" s="46">
        <f>IF(SUM($D$7:$D$9)&gt;0,1,IF(SUM($D$10:$D$12)&gt;0,2,IF(SUM($D$13:$D$15)&gt;0,3,IF(SUM($D$16:$D$19)&gt;0,4,IF(SUM($D$20),5,"")))))</f>
        <v>3</v>
      </c>
      <c r="C3" s="47"/>
    </row>
    <row r="4" spans="1:4" ht="12.75" x14ac:dyDescent="0.2">
      <c r="A4" s="42"/>
      <c r="B4" s="43" t="str">
        <f>IF(SUM($D$7:$D$9)&gt;0,"Basic",IF(SUM($D$10:$D$12)&gt;0,"Functional",IF(SUM($D$13:$D$15)&gt;0,"Competitive",IF(SUM($D$16:$D$19)&gt;0,"Outstanding",IF(SUM($D$20),"Continuous Improvement","")))))</f>
        <v>Competitive</v>
      </c>
      <c r="C4" s="44"/>
    </row>
    <row r="5" spans="1:4" ht="15.75" customHeight="1" x14ac:dyDescent="0.2"/>
    <row r="6" spans="1:4" ht="15.75" customHeight="1" x14ac:dyDescent="0.2">
      <c r="A6" s="3" t="s">
        <v>4</v>
      </c>
      <c r="B6" s="3" t="s">
        <v>6</v>
      </c>
      <c r="C6" s="3" t="s">
        <v>7</v>
      </c>
    </row>
    <row r="7" spans="1:4" ht="15.75" customHeight="1" x14ac:dyDescent="0.2">
      <c r="A7" s="55">
        <v>1</v>
      </c>
      <c r="B7" s="26" t="s">
        <v>50</v>
      </c>
      <c r="C7" s="6" t="s">
        <v>0</v>
      </c>
      <c r="D7">
        <f>IF(OR(C7="Yes",C7="Yes"),1,0)</f>
        <v>0</v>
      </c>
    </row>
    <row r="8" spans="1:4" ht="26.25" customHeight="1" x14ac:dyDescent="0.2">
      <c r="A8" s="41"/>
      <c r="B8" s="26" t="s">
        <v>51</v>
      </c>
      <c r="C8" s="6" t="s">
        <v>0</v>
      </c>
      <c r="D8" s="25">
        <f t="shared" ref="D8:D20" si="0">IF(OR(C8="Yes",C8="Yes"),1,0)</f>
        <v>0</v>
      </c>
    </row>
    <row r="9" spans="1:4" ht="27.75" customHeight="1" x14ac:dyDescent="0.2">
      <c r="A9" s="42"/>
      <c r="B9" s="26" t="s">
        <v>52</v>
      </c>
      <c r="C9" s="6" t="s">
        <v>0</v>
      </c>
      <c r="D9" s="25">
        <f t="shared" si="0"/>
        <v>0</v>
      </c>
    </row>
    <row r="10" spans="1:4" ht="27.75" customHeight="1" x14ac:dyDescent="0.2">
      <c r="A10" s="55">
        <v>2</v>
      </c>
      <c r="B10" s="26" t="s">
        <v>53</v>
      </c>
      <c r="C10" s="6" t="s">
        <v>0</v>
      </c>
      <c r="D10" s="25">
        <f t="shared" si="0"/>
        <v>0</v>
      </c>
    </row>
    <row r="11" spans="1:4" ht="27.75" customHeight="1" x14ac:dyDescent="0.2">
      <c r="A11" s="41"/>
      <c r="B11" s="26" t="s">
        <v>54</v>
      </c>
      <c r="C11" s="6" t="s">
        <v>0</v>
      </c>
      <c r="D11" s="25">
        <f t="shared" si="0"/>
        <v>0</v>
      </c>
    </row>
    <row r="12" spans="1:4" ht="29.25" customHeight="1" x14ac:dyDescent="0.2">
      <c r="A12" s="42"/>
      <c r="B12" s="26" t="s">
        <v>55</v>
      </c>
      <c r="C12" s="6" t="s">
        <v>0</v>
      </c>
      <c r="D12" s="25">
        <f t="shared" si="0"/>
        <v>0</v>
      </c>
    </row>
    <row r="13" spans="1:4" ht="28.5" customHeight="1" x14ac:dyDescent="0.2">
      <c r="A13" s="55">
        <v>3</v>
      </c>
      <c r="B13" s="26" t="s">
        <v>56</v>
      </c>
      <c r="C13" s="6" t="s">
        <v>49</v>
      </c>
      <c r="D13" s="25">
        <f t="shared" si="0"/>
        <v>1</v>
      </c>
    </row>
    <row r="14" spans="1:4" ht="27.75" customHeight="1" x14ac:dyDescent="0.2">
      <c r="A14" s="41"/>
      <c r="B14" s="26" t="s">
        <v>57</v>
      </c>
      <c r="C14" s="6" t="s">
        <v>49</v>
      </c>
      <c r="D14" s="25">
        <f t="shared" si="0"/>
        <v>1</v>
      </c>
    </row>
    <row r="15" spans="1:4" ht="26.25" customHeight="1" x14ac:dyDescent="0.2">
      <c r="A15" s="42"/>
      <c r="B15" s="26" t="s">
        <v>58</v>
      </c>
      <c r="C15" s="6" t="s">
        <v>49</v>
      </c>
      <c r="D15" s="25">
        <f t="shared" si="0"/>
        <v>1</v>
      </c>
    </row>
    <row r="16" spans="1:4" ht="15.75" x14ac:dyDescent="0.2">
      <c r="A16" s="55">
        <v>4</v>
      </c>
      <c r="B16" s="26" t="s">
        <v>59</v>
      </c>
      <c r="C16" s="6" t="s">
        <v>49</v>
      </c>
      <c r="D16" s="25">
        <f t="shared" si="0"/>
        <v>1</v>
      </c>
    </row>
    <row r="17" spans="1:4" ht="28.5" customHeight="1" x14ac:dyDescent="0.2">
      <c r="A17" s="41"/>
      <c r="B17" s="26" t="s">
        <v>60</v>
      </c>
      <c r="C17" s="6" t="s">
        <v>0</v>
      </c>
      <c r="D17" s="25">
        <f t="shared" si="0"/>
        <v>0</v>
      </c>
    </row>
    <row r="18" spans="1:4" ht="29.25" customHeight="1" x14ac:dyDescent="0.2">
      <c r="A18" s="41"/>
      <c r="B18" s="26" t="s">
        <v>61</v>
      </c>
      <c r="C18" s="6" t="s">
        <v>49</v>
      </c>
      <c r="D18" s="25">
        <f t="shared" si="0"/>
        <v>1</v>
      </c>
    </row>
    <row r="19" spans="1:4" ht="40.5" customHeight="1" x14ac:dyDescent="0.2">
      <c r="A19" s="42"/>
      <c r="B19" s="26" t="s">
        <v>62</v>
      </c>
      <c r="C19" s="6" t="s">
        <v>0</v>
      </c>
      <c r="D19" s="25">
        <f t="shared" si="0"/>
        <v>0</v>
      </c>
    </row>
    <row r="20" spans="1:4" ht="28.5" customHeight="1" x14ac:dyDescent="0.2">
      <c r="A20" s="8">
        <v>5</v>
      </c>
      <c r="B20" s="26" t="s">
        <v>63</v>
      </c>
      <c r="C20" s="6" t="s">
        <v>0</v>
      </c>
      <c r="D20" s="25">
        <f t="shared" si="0"/>
        <v>0</v>
      </c>
    </row>
    <row r="21" spans="1:4" ht="15.75" hidden="1" customHeight="1" x14ac:dyDescent="0.2"/>
    <row r="22" spans="1:4" ht="15.75" hidden="1" customHeight="1" x14ac:dyDescent="0.2"/>
    <row r="23" spans="1:4" ht="15.75" hidden="1" customHeight="1" x14ac:dyDescent="0.2"/>
    <row r="24" spans="1:4" ht="15.75" hidden="1" customHeight="1" x14ac:dyDescent="0.2"/>
    <row r="25" spans="1:4" ht="15.75" hidden="1" customHeight="1" x14ac:dyDescent="0.2"/>
    <row r="26" spans="1:4" ht="15.75" hidden="1" customHeight="1" x14ac:dyDescent="0.2"/>
    <row r="27" spans="1:4" ht="15.75" hidden="1" customHeight="1" x14ac:dyDescent="0.2"/>
    <row r="28" spans="1:4" ht="15.75" hidden="1" customHeight="1" x14ac:dyDescent="0.2"/>
    <row r="29" spans="1:4" ht="15.75" hidden="1" customHeight="1" x14ac:dyDescent="0.2"/>
    <row r="30" spans="1:4" ht="15.75" hidden="1" customHeight="1" x14ac:dyDescent="0.2"/>
    <row r="31" spans="1:4" ht="15.75" hidden="1" customHeight="1" x14ac:dyDescent="0.2"/>
    <row r="32" spans="1:4" ht="15.75" hidden="1" customHeight="1" x14ac:dyDescent="0.2"/>
    <row r="33" ht="15.75" hidden="1" customHeight="1" x14ac:dyDescent="0.2"/>
    <row r="34" ht="15.75" hidden="1" customHeight="1" x14ac:dyDescent="0.2"/>
    <row r="35" ht="15.75" hidden="1" customHeight="1" x14ac:dyDescent="0.2"/>
    <row r="36" ht="15.75" hidden="1" customHeight="1" x14ac:dyDescent="0.2"/>
    <row r="37" ht="15.75" hidden="1" customHeight="1" x14ac:dyDescent="0.2"/>
    <row r="38" ht="15.75" hidden="1" customHeight="1" x14ac:dyDescent="0.2"/>
    <row r="39" ht="15.75" hidden="1" customHeight="1" x14ac:dyDescent="0.2"/>
    <row r="40" ht="15.75" hidden="1" customHeight="1" x14ac:dyDescent="0.2"/>
    <row r="41" ht="15.75" hidden="1" customHeight="1" x14ac:dyDescent="0.2"/>
    <row r="42" ht="15.75" hidden="1" customHeight="1" x14ac:dyDescent="0.2"/>
    <row r="43" ht="15.75" hidden="1" customHeight="1" x14ac:dyDescent="0.2"/>
    <row r="44" ht="15.75" hidden="1" customHeight="1" x14ac:dyDescent="0.2"/>
    <row r="45" ht="15.75" hidden="1" customHeight="1" x14ac:dyDescent="0.2"/>
    <row r="46" ht="15.75" hidden="1" customHeight="1" x14ac:dyDescent="0.2"/>
    <row r="47" ht="15.75" hidden="1" customHeight="1" x14ac:dyDescent="0.2"/>
    <row r="48" ht="15.75" hidden="1" customHeight="1" x14ac:dyDescent="0.2"/>
    <row r="49" ht="15.75" hidden="1" customHeight="1" x14ac:dyDescent="0.2"/>
    <row r="50" ht="15.75" hidden="1" customHeight="1" x14ac:dyDescent="0.2"/>
    <row r="51" ht="15.75" hidden="1" customHeight="1" x14ac:dyDescent="0.2"/>
    <row r="52" ht="15.75" hidden="1" customHeight="1" x14ac:dyDescent="0.2"/>
    <row r="53" ht="15.75" hidden="1" customHeight="1" x14ac:dyDescent="0.2"/>
    <row r="54" ht="15.75" hidden="1" customHeight="1" x14ac:dyDescent="0.2"/>
    <row r="55" ht="15.75" hidden="1" customHeight="1" x14ac:dyDescent="0.2"/>
    <row r="56" ht="15.75" hidden="1" customHeight="1" x14ac:dyDescent="0.2"/>
    <row r="57" ht="15.75" hidden="1" customHeight="1" x14ac:dyDescent="0.2"/>
    <row r="58" ht="15.75" hidden="1" customHeight="1" x14ac:dyDescent="0.2"/>
    <row r="59" ht="15.75" hidden="1" customHeight="1" x14ac:dyDescent="0.2"/>
    <row r="60" ht="15.75" hidden="1" customHeight="1" x14ac:dyDescent="0.2"/>
    <row r="61" ht="15.75" hidden="1" customHeight="1" x14ac:dyDescent="0.2"/>
    <row r="62" ht="15.75" hidden="1" customHeight="1" x14ac:dyDescent="0.2"/>
    <row r="63" ht="15.75" hidden="1" customHeight="1" x14ac:dyDescent="0.2"/>
    <row r="64" ht="15.75" hidden="1" customHeight="1" x14ac:dyDescent="0.2"/>
    <row r="65" ht="15.75" hidden="1" customHeight="1" x14ac:dyDescent="0.2"/>
    <row r="66" ht="15.75" hidden="1" customHeight="1" x14ac:dyDescent="0.2"/>
    <row r="67" ht="15.75" hidden="1" customHeight="1" x14ac:dyDescent="0.2"/>
    <row r="68" ht="15.75" hidden="1" customHeight="1" x14ac:dyDescent="0.2"/>
    <row r="69" ht="15.75" hidden="1" customHeight="1" x14ac:dyDescent="0.2"/>
    <row r="70" ht="15.75" hidden="1" customHeight="1" x14ac:dyDescent="0.2"/>
    <row r="71" ht="15.75" hidden="1" customHeight="1" x14ac:dyDescent="0.2"/>
    <row r="72" ht="15.75" hidden="1" customHeight="1" x14ac:dyDescent="0.2"/>
    <row r="73" ht="15.75" hidden="1" customHeight="1" x14ac:dyDescent="0.2"/>
    <row r="74" ht="15.75" hidden="1" customHeight="1" x14ac:dyDescent="0.2"/>
    <row r="75" ht="15.75" hidden="1" customHeight="1" x14ac:dyDescent="0.2"/>
    <row r="76" ht="15.75" hidden="1" customHeight="1" x14ac:dyDescent="0.2"/>
    <row r="77" ht="15.75" hidden="1" customHeight="1" x14ac:dyDescent="0.2"/>
    <row r="78" ht="15.75" hidden="1" customHeight="1" x14ac:dyDescent="0.2"/>
    <row r="79" ht="15.75" hidden="1" customHeight="1" x14ac:dyDescent="0.2"/>
    <row r="80" ht="15.75" hidden="1" customHeight="1" x14ac:dyDescent="0.2"/>
    <row r="81" ht="15.75" hidden="1" customHeight="1" x14ac:dyDescent="0.2"/>
    <row r="82" ht="15.75" hidden="1" customHeight="1" x14ac:dyDescent="0.2"/>
    <row r="83" ht="15.75" hidden="1" customHeight="1" x14ac:dyDescent="0.2"/>
    <row r="84" ht="15.75" hidden="1" customHeight="1" x14ac:dyDescent="0.2"/>
    <row r="85" ht="15.75" hidden="1" customHeight="1" x14ac:dyDescent="0.2"/>
    <row r="86" ht="15.75" hidden="1" customHeight="1" x14ac:dyDescent="0.2"/>
    <row r="87" ht="15.75" hidden="1" customHeight="1" x14ac:dyDescent="0.2"/>
    <row r="88" ht="15.75" hidden="1" customHeight="1" x14ac:dyDescent="0.2"/>
    <row r="89" ht="15.75" hidden="1" customHeight="1" x14ac:dyDescent="0.2"/>
    <row r="90" ht="15.75" hidden="1" customHeight="1" x14ac:dyDescent="0.2"/>
    <row r="91" ht="15.75" hidden="1" customHeight="1" x14ac:dyDescent="0.2"/>
    <row r="92" ht="15.75" hidden="1" customHeight="1" x14ac:dyDescent="0.2"/>
    <row r="93" ht="15.75" hidden="1" customHeight="1" x14ac:dyDescent="0.2"/>
    <row r="94" ht="15.75" hidden="1" customHeight="1" x14ac:dyDescent="0.2"/>
    <row r="95" ht="15.75" hidden="1" customHeight="1" x14ac:dyDescent="0.2"/>
    <row r="96" ht="15.75" hidden="1" customHeight="1" x14ac:dyDescent="0.2"/>
    <row r="97" ht="15.75" hidden="1" customHeight="1" x14ac:dyDescent="0.2"/>
    <row r="98" ht="15.75" hidden="1" customHeight="1" x14ac:dyDescent="0.2"/>
    <row r="99" ht="15.75" hidden="1" customHeight="1" x14ac:dyDescent="0.2"/>
    <row r="100" ht="15.75" hidden="1" customHeight="1" x14ac:dyDescent="0.2"/>
    <row r="101" ht="15.75" hidden="1" customHeight="1" x14ac:dyDescent="0.2"/>
    <row r="102" ht="15.75" hidden="1" customHeight="1" x14ac:dyDescent="0.2"/>
    <row r="103" ht="15.75" hidden="1" customHeight="1" x14ac:dyDescent="0.2"/>
    <row r="104" ht="15.75" hidden="1" customHeight="1" x14ac:dyDescent="0.2"/>
    <row r="105" ht="15.75" hidden="1" customHeight="1" x14ac:dyDescent="0.2"/>
    <row r="106" ht="15.75" hidden="1" customHeight="1" x14ac:dyDescent="0.2"/>
    <row r="107" ht="15.75" hidden="1" customHeight="1" x14ac:dyDescent="0.2"/>
    <row r="108" ht="15.75" hidden="1" customHeight="1" x14ac:dyDescent="0.2"/>
    <row r="109" ht="15.75" hidden="1" customHeight="1" x14ac:dyDescent="0.2"/>
    <row r="110" ht="15.75" hidden="1" customHeight="1" x14ac:dyDescent="0.2"/>
    <row r="111" ht="15.75" hidden="1" customHeight="1" x14ac:dyDescent="0.2"/>
    <row r="112" ht="15.75" hidden="1" customHeight="1" x14ac:dyDescent="0.2"/>
    <row r="113" ht="15.75" hidden="1" customHeight="1" x14ac:dyDescent="0.2"/>
    <row r="114" ht="15.75" hidden="1" customHeight="1" x14ac:dyDescent="0.2"/>
    <row r="115" ht="15.75" hidden="1" customHeight="1" x14ac:dyDescent="0.2"/>
    <row r="116" ht="15.75" hidden="1" customHeight="1" x14ac:dyDescent="0.2"/>
    <row r="117" ht="15.75" hidden="1" customHeight="1" x14ac:dyDescent="0.2"/>
    <row r="118" ht="15.75" hidden="1" customHeight="1" x14ac:dyDescent="0.2"/>
    <row r="119" ht="15.75" hidden="1" customHeight="1" x14ac:dyDescent="0.2"/>
    <row r="120" ht="15.75" hidden="1" customHeight="1" x14ac:dyDescent="0.2"/>
    <row r="121" ht="15.75" hidden="1" customHeight="1" x14ac:dyDescent="0.2"/>
    <row r="122" ht="15.75" hidden="1" customHeight="1" x14ac:dyDescent="0.2"/>
    <row r="123" ht="15.75" hidden="1" customHeight="1" x14ac:dyDescent="0.2"/>
    <row r="124" ht="15.75" hidden="1" customHeight="1" x14ac:dyDescent="0.2"/>
    <row r="125" ht="15.75" hidden="1" customHeight="1" x14ac:dyDescent="0.2"/>
    <row r="126" ht="15.75" hidden="1" customHeight="1" x14ac:dyDescent="0.2"/>
    <row r="127" ht="15.75" hidden="1" customHeight="1" x14ac:dyDescent="0.2"/>
    <row r="128" ht="15.75" hidden="1" customHeight="1" x14ac:dyDescent="0.2"/>
    <row r="129" ht="15.75" hidden="1" customHeight="1" x14ac:dyDescent="0.2"/>
    <row r="130" ht="15.75" hidden="1" customHeight="1" x14ac:dyDescent="0.2"/>
    <row r="131" ht="15.75" hidden="1" customHeight="1" x14ac:dyDescent="0.2"/>
    <row r="132" ht="15.75" hidden="1" customHeight="1" x14ac:dyDescent="0.2"/>
    <row r="133" ht="15.75" hidden="1" customHeight="1" x14ac:dyDescent="0.2"/>
    <row r="134" ht="15.75" hidden="1" customHeight="1" x14ac:dyDescent="0.2"/>
    <row r="135" ht="15.75" hidden="1" customHeight="1" x14ac:dyDescent="0.2"/>
    <row r="136" ht="15.75" hidden="1" customHeight="1" x14ac:dyDescent="0.2"/>
    <row r="137" ht="15.75" hidden="1" customHeight="1" x14ac:dyDescent="0.2"/>
    <row r="138" ht="15.75" hidden="1" customHeight="1" x14ac:dyDescent="0.2"/>
    <row r="139" ht="15.75" hidden="1" customHeight="1" x14ac:dyDescent="0.2"/>
    <row r="140" ht="15.75" hidden="1" customHeight="1" x14ac:dyDescent="0.2"/>
    <row r="141" ht="15.75" hidden="1" customHeight="1" x14ac:dyDescent="0.2"/>
    <row r="142" ht="15.75" hidden="1" customHeight="1" x14ac:dyDescent="0.2"/>
    <row r="143" ht="15.75" hidden="1" customHeight="1" x14ac:dyDescent="0.2"/>
    <row r="144" ht="15.75" hidden="1" customHeight="1" x14ac:dyDescent="0.2"/>
    <row r="145" ht="15.75" hidden="1" customHeight="1" x14ac:dyDescent="0.2"/>
    <row r="146" ht="15.75" hidden="1" customHeight="1" x14ac:dyDescent="0.2"/>
    <row r="147" ht="15.75" hidden="1" customHeight="1" x14ac:dyDescent="0.2"/>
    <row r="148" ht="15.75" hidden="1" customHeight="1" x14ac:dyDescent="0.2"/>
    <row r="149" ht="15.75" hidden="1" customHeight="1" x14ac:dyDescent="0.2"/>
    <row r="150" ht="15.75" hidden="1" customHeight="1" x14ac:dyDescent="0.2"/>
    <row r="151" ht="15.75" hidden="1" customHeight="1" x14ac:dyDescent="0.2"/>
    <row r="152" ht="15.75" hidden="1" customHeight="1" x14ac:dyDescent="0.2"/>
    <row r="153" ht="15.75" hidden="1" customHeight="1" x14ac:dyDescent="0.2"/>
    <row r="154" ht="15.75" hidden="1" customHeight="1" x14ac:dyDescent="0.2"/>
    <row r="155" ht="15.75" hidden="1" customHeight="1" x14ac:dyDescent="0.2"/>
    <row r="156" ht="15.75" hidden="1" customHeight="1" x14ac:dyDescent="0.2"/>
    <row r="157" ht="15.75" hidden="1" customHeight="1" x14ac:dyDescent="0.2"/>
    <row r="158" ht="15.75" hidden="1" customHeight="1" x14ac:dyDescent="0.2"/>
    <row r="159" ht="15.75" hidden="1" customHeight="1" x14ac:dyDescent="0.2"/>
    <row r="160" ht="15.75" hidden="1" customHeight="1" x14ac:dyDescent="0.2"/>
    <row r="161" ht="15.75" hidden="1" customHeight="1" x14ac:dyDescent="0.2"/>
    <row r="162" ht="15.75" hidden="1" customHeight="1" x14ac:dyDescent="0.2"/>
    <row r="163" ht="15.75" hidden="1" customHeight="1" x14ac:dyDescent="0.2"/>
    <row r="164" ht="15.75" hidden="1" customHeight="1" x14ac:dyDescent="0.2"/>
    <row r="165" ht="15.75" hidden="1" customHeight="1" x14ac:dyDescent="0.2"/>
    <row r="166" ht="15.75" hidden="1" customHeight="1" x14ac:dyDescent="0.2"/>
    <row r="167" ht="15.75" hidden="1" customHeight="1" x14ac:dyDescent="0.2"/>
    <row r="168" ht="15.75" hidden="1" customHeight="1" x14ac:dyDescent="0.2"/>
    <row r="169" ht="15.75" hidden="1" customHeight="1" x14ac:dyDescent="0.2"/>
    <row r="170" ht="15.75" hidden="1" customHeight="1" x14ac:dyDescent="0.2"/>
    <row r="171" ht="15.75" hidden="1" customHeight="1" x14ac:dyDescent="0.2"/>
    <row r="172" ht="15.75" hidden="1" customHeight="1" x14ac:dyDescent="0.2"/>
    <row r="173" ht="15.75" hidden="1" customHeight="1" x14ac:dyDescent="0.2"/>
    <row r="174" ht="15.75" hidden="1" customHeight="1" x14ac:dyDescent="0.2"/>
    <row r="175" ht="15.75" hidden="1" customHeight="1" x14ac:dyDescent="0.2"/>
    <row r="176" ht="15.75" hidden="1" customHeight="1" x14ac:dyDescent="0.2"/>
    <row r="177" ht="15.75" hidden="1" customHeight="1" x14ac:dyDescent="0.2"/>
    <row r="178" ht="15.75" hidden="1" customHeight="1" x14ac:dyDescent="0.2"/>
    <row r="179" ht="15.75" hidden="1" customHeight="1" x14ac:dyDescent="0.2"/>
    <row r="180" ht="15.75" hidden="1" customHeight="1" x14ac:dyDescent="0.2"/>
    <row r="181" ht="15.75" hidden="1" customHeight="1" x14ac:dyDescent="0.2"/>
    <row r="182" ht="15.75" hidden="1" customHeight="1" x14ac:dyDescent="0.2"/>
    <row r="183" ht="15.75" hidden="1" customHeight="1" x14ac:dyDescent="0.2"/>
    <row r="184" ht="15.75" hidden="1" customHeight="1" x14ac:dyDescent="0.2"/>
    <row r="185" ht="15.75" hidden="1" customHeight="1" x14ac:dyDescent="0.2"/>
    <row r="186" ht="15.75" hidden="1" customHeight="1" x14ac:dyDescent="0.2"/>
    <row r="187" ht="15.75" hidden="1" customHeight="1" x14ac:dyDescent="0.2"/>
    <row r="188" ht="15.75" hidden="1" customHeight="1" x14ac:dyDescent="0.2"/>
    <row r="189" ht="15.75" hidden="1" customHeight="1" x14ac:dyDescent="0.2"/>
    <row r="190" ht="15.75" hidden="1" customHeight="1" x14ac:dyDescent="0.2"/>
    <row r="191" ht="15.75" hidden="1" customHeight="1" x14ac:dyDescent="0.2"/>
    <row r="192" ht="15.75" hidden="1" customHeight="1" x14ac:dyDescent="0.2"/>
    <row r="193" ht="15.75" hidden="1" customHeight="1" x14ac:dyDescent="0.2"/>
    <row r="194" ht="15.75" hidden="1" customHeight="1" x14ac:dyDescent="0.2"/>
    <row r="195" ht="15.75" hidden="1" customHeight="1" x14ac:dyDescent="0.2"/>
    <row r="196" ht="15.75" hidden="1" customHeight="1" x14ac:dyDescent="0.2"/>
    <row r="197" ht="15.75" hidden="1" customHeight="1" x14ac:dyDescent="0.2"/>
    <row r="198" ht="15.75" hidden="1" customHeight="1" x14ac:dyDescent="0.2"/>
    <row r="199" ht="15.75" hidden="1" customHeight="1" x14ac:dyDescent="0.2"/>
    <row r="200" ht="15.75" hidden="1" customHeight="1" x14ac:dyDescent="0.2"/>
    <row r="201" ht="15.75" hidden="1" customHeight="1" x14ac:dyDescent="0.2"/>
    <row r="202" ht="15.75" hidden="1" customHeight="1" x14ac:dyDescent="0.2"/>
    <row r="203" ht="15.75" hidden="1" customHeight="1" x14ac:dyDescent="0.2"/>
    <row r="204" ht="15.75" hidden="1" customHeight="1" x14ac:dyDescent="0.2"/>
    <row r="205" ht="15.75" hidden="1" customHeight="1" x14ac:dyDescent="0.2"/>
    <row r="206" ht="15.75" hidden="1" customHeight="1" x14ac:dyDescent="0.2"/>
    <row r="207" ht="15.75" hidden="1" customHeight="1" x14ac:dyDescent="0.2"/>
    <row r="208" ht="15.75" hidden="1" customHeight="1" x14ac:dyDescent="0.2"/>
    <row r="209" ht="15.75" hidden="1" customHeight="1" x14ac:dyDescent="0.2"/>
    <row r="210" ht="15.75" hidden="1" customHeight="1" x14ac:dyDescent="0.2"/>
    <row r="211" ht="15.75" hidden="1" customHeight="1" x14ac:dyDescent="0.2"/>
    <row r="212" ht="15.75" hidden="1" customHeight="1" x14ac:dyDescent="0.2"/>
    <row r="213" ht="15.75" hidden="1" customHeight="1" x14ac:dyDescent="0.2"/>
    <row r="214" ht="15.75" hidden="1" customHeight="1" x14ac:dyDescent="0.2"/>
    <row r="215" ht="15.75" hidden="1" customHeight="1" x14ac:dyDescent="0.2"/>
    <row r="216" ht="15.75" hidden="1" customHeight="1" x14ac:dyDescent="0.2"/>
    <row r="217" ht="15.75" hidden="1" customHeight="1" x14ac:dyDescent="0.2"/>
    <row r="218" ht="15.75" hidden="1" customHeight="1" x14ac:dyDescent="0.2"/>
    <row r="219" ht="15.75" hidden="1" customHeight="1" x14ac:dyDescent="0.2"/>
    <row r="220" ht="15.75" hidden="1" customHeight="1" x14ac:dyDescent="0.2"/>
    <row r="221" ht="15.75" hidden="1" customHeight="1" x14ac:dyDescent="0.2"/>
    <row r="222" ht="15.75" hidden="1" customHeight="1" x14ac:dyDescent="0.2"/>
    <row r="223" ht="15.75" hidden="1" customHeight="1" x14ac:dyDescent="0.2"/>
    <row r="224" ht="15.75" hidden="1" customHeight="1" x14ac:dyDescent="0.2"/>
    <row r="225" ht="15.75" hidden="1" customHeight="1" x14ac:dyDescent="0.2"/>
    <row r="226" ht="15.75" hidden="1" customHeight="1" x14ac:dyDescent="0.2"/>
    <row r="227" ht="15.75" hidden="1" customHeight="1" x14ac:dyDescent="0.2"/>
    <row r="228" ht="15.75" hidden="1" customHeight="1" x14ac:dyDescent="0.2"/>
    <row r="229" ht="15.75" hidden="1" customHeight="1" x14ac:dyDescent="0.2"/>
    <row r="230" ht="15.75" hidden="1" customHeight="1" x14ac:dyDescent="0.2"/>
    <row r="231" ht="15.75" hidden="1" customHeight="1" x14ac:dyDescent="0.2"/>
    <row r="232" ht="15.75" hidden="1" customHeight="1" x14ac:dyDescent="0.2"/>
    <row r="233" ht="15.75" hidden="1" customHeight="1" x14ac:dyDescent="0.2"/>
    <row r="234" ht="15.75" hidden="1" customHeight="1" x14ac:dyDescent="0.2"/>
    <row r="235" ht="15.75" hidden="1" customHeight="1" x14ac:dyDescent="0.2"/>
    <row r="236" ht="15.75" hidden="1" customHeight="1" x14ac:dyDescent="0.2"/>
    <row r="237" ht="15.75" hidden="1" customHeight="1" x14ac:dyDescent="0.2"/>
    <row r="238" ht="15.75" hidden="1" customHeight="1" x14ac:dyDescent="0.2"/>
    <row r="239" ht="15.75" hidden="1" customHeight="1" x14ac:dyDescent="0.2"/>
    <row r="240" ht="15.75" hidden="1" customHeight="1" x14ac:dyDescent="0.2"/>
    <row r="241" ht="15.75" hidden="1" customHeight="1" x14ac:dyDescent="0.2"/>
    <row r="242" ht="15.75" hidden="1" customHeight="1" x14ac:dyDescent="0.2"/>
    <row r="243" ht="15.75" hidden="1" customHeight="1" x14ac:dyDescent="0.2"/>
    <row r="244" ht="15.75" hidden="1" customHeight="1" x14ac:dyDescent="0.2"/>
    <row r="245" ht="15.75" hidden="1" customHeight="1" x14ac:dyDescent="0.2"/>
    <row r="246" ht="15.75" hidden="1" customHeight="1" x14ac:dyDescent="0.2"/>
    <row r="247" ht="15.75" hidden="1" customHeight="1" x14ac:dyDescent="0.2"/>
    <row r="248" ht="15.75" hidden="1" customHeight="1" x14ac:dyDescent="0.2"/>
    <row r="249" ht="15.75" hidden="1" customHeight="1" x14ac:dyDescent="0.2"/>
    <row r="250" ht="15.75" hidden="1" customHeight="1" x14ac:dyDescent="0.2"/>
    <row r="251" ht="15.75" hidden="1" customHeight="1" x14ac:dyDescent="0.2"/>
    <row r="252" ht="15.75" hidden="1" customHeight="1" x14ac:dyDescent="0.2"/>
    <row r="253" ht="15.75" hidden="1" customHeight="1" x14ac:dyDescent="0.2"/>
    <row r="254" ht="15.75" hidden="1" customHeight="1" x14ac:dyDescent="0.2"/>
    <row r="255" ht="15.75" hidden="1" customHeight="1" x14ac:dyDescent="0.2"/>
    <row r="256" ht="15.75" hidden="1" customHeight="1" x14ac:dyDescent="0.2"/>
    <row r="257" ht="15.75" hidden="1" customHeight="1" x14ac:dyDescent="0.2"/>
    <row r="258" ht="15.75" hidden="1" customHeight="1" x14ac:dyDescent="0.2"/>
    <row r="259" ht="15.75" hidden="1" customHeight="1" x14ac:dyDescent="0.2"/>
    <row r="260" ht="15.75" hidden="1" customHeight="1" x14ac:dyDescent="0.2"/>
    <row r="261" ht="15.75" hidden="1" customHeight="1" x14ac:dyDescent="0.2"/>
    <row r="262" ht="15.75" hidden="1" customHeight="1" x14ac:dyDescent="0.2"/>
    <row r="263" ht="15.75" hidden="1" customHeight="1" x14ac:dyDescent="0.2"/>
    <row r="264" ht="15.75" hidden="1" customHeight="1" x14ac:dyDescent="0.2"/>
    <row r="265" ht="15.75" hidden="1" customHeight="1" x14ac:dyDescent="0.2"/>
    <row r="266" ht="15.75" hidden="1" customHeight="1" x14ac:dyDescent="0.2"/>
    <row r="267" ht="15.75" hidden="1" customHeight="1" x14ac:dyDescent="0.2"/>
    <row r="268" ht="15.75" hidden="1" customHeight="1" x14ac:dyDescent="0.2"/>
    <row r="269" ht="15.75" hidden="1" customHeight="1" x14ac:dyDescent="0.2"/>
    <row r="270" ht="15.75" hidden="1" customHeight="1" x14ac:dyDescent="0.2"/>
    <row r="271" ht="15.75" hidden="1" customHeight="1" x14ac:dyDescent="0.2"/>
    <row r="272" ht="15.75" hidden="1" customHeight="1" x14ac:dyDescent="0.2"/>
    <row r="273" ht="15.75" hidden="1" customHeight="1" x14ac:dyDescent="0.2"/>
    <row r="274" ht="15.75" hidden="1" customHeight="1" x14ac:dyDescent="0.2"/>
    <row r="275" ht="15.75" hidden="1" customHeight="1" x14ac:dyDescent="0.2"/>
    <row r="276" ht="15.75" hidden="1" customHeight="1" x14ac:dyDescent="0.2"/>
    <row r="277" ht="15.75" hidden="1" customHeight="1" x14ac:dyDescent="0.2"/>
    <row r="278" ht="15.75" hidden="1" customHeight="1" x14ac:dyDescent="0.2"/>
    <row r="279" ht="15.75" hidden="1" customHeight="1" x14ac:dyDescent="0.2"/>
    <row r="280" ht="15.75" hidden="1" customHeight="1" x14ac:dyDescent="0.2"/>
    <row r="281" ht="15.75" hidden="1" customHeight="1" x14ac:dyDescent="0.2"/>
    <row r="282" ht="15.75" hidden="1" customHeight="1" x14ac:dyDescent="0.2"/>
    <row r="283" ht="15.75" hidden="1" customHeight="1" x14ac:dyDescent="0.2"/>
    <row r="284" ht="15.75" hidden="1" customHeight="1" x14ac:dyDescent="0.2"/>
    <row r="285" ht="15.75" hidden="1" customHeight="1" x14ac:dyDescent="0.2"/>
    <row r="286" ht="15.75" hidden="1" customHeight="1" x14ac:dyDescent="0.2"/>
    <row r="287" ht="15.75" hidden="1" customHeight="1" x14ac:dyDescent="0.2"/>
    <row r="288" ht="15.75" hidden="1" customHeight="1" x14ac:dyDescent="0.2"/>
    <row r="289" ht="15.75" hidden="1" customHeight="1" x14ac:dyDescent="0.2"/>
    <row r="290" ht="15.75" hidden="1" customHeight="1" x14ac:dyDescent="0.2"/>
    <row r="291" ht="15.75" hidden="1" customHeight="1" x14ac:dyDescent="0.2"/>
    <row r="292" ht="15.75" hidden="1" customHeight="1" x14ac:dyDescent="0.2"/>
    <row r="293" ht="15.75" hidden="1" customHeight="1" x14ac:dyDescent="0.2"/>
    <row r="294" ht="15.75" hidden="1" customHeight="1" x14ac:dyDescent="0.2"/>
    <row r="295" ht="15.75" hidden="1" customHeight="1" x14ac:dyDescent="0.2"/>
    <row r="296" ht="15.75" hidden="1" customHeight="1" x14ac:dyDescent="0.2"/>
    <row r="297" ht="15.75" hidden="1" customHeight="1" x14ac:dyDescent="0.2"/>
    <row r="298" ht="15.75" hidden="1" customHeight="1" x14ac:dyDescent="0.2"/>
    <row r="299" ht="15.75" hidden="1" customHeight="1" x14ac:dyDescent="0.2"/>
    <row r="300" ht="15.75" hidden="1" customHeight="1" x14ac:dyDescent="0.2"/>
    <row r="301" ht="15.75" hidden="1" customHeight="1" x14ac:dyDescent="0.2"/>
    <row r="302" ht="15.75" hidden="1" customHeight="1" x14ac:dyDescent="0.2"/>
    <row r="303" ht="15.75" hidden="1" customHeight="1" x14ac:dyDescent="0.2"/>
    <row r="304" ht="15.75" hidden="1" customHeight="1" x14ac:dyDescent="0.2"/>
    <row r="305" ht="15.75" hidden="1" customHeight="1" x14ac:dyDescent="0.2"/>
    <row r="306" ht="15.75" hidden="1" customHeight="1" x14ac:dyDescent="0.2"/>
    <row r="307" ht="15.75" hidden="1" customHeight="1" x14ac:dyDescent="0.2"/>
    <row r="308" ht="15.75" hidden="1" customHeight="1" x14ac:dyDescent="0.2"/>
    <row r="309" ht="15.75" hidden="1" customHeight="1" x14ac:dyDescent="0.2"/>
    <row r="310" ht="15.75" hidden="1" customHeight="1" x14ac:dyDescent="0.2"/>
    <row r="311" ht="15.75" hidden="1" customHeight="1" x14ac:dyDescent="0.2"/>
    <row r="312" ht="15.75" hidden="1" customHeight="1" x14ac:dyDescent="0.2"/>
    <row r="313" ht="15.75" hidden="1" customHeight="1" x14ac:dyDescent="0.2"/>
    <row r="314" ht="15.75" hidden="1" customHeight="1" x14ac:dyDescent="0.2"/>
    <row r="315" ht="15.75" hidden="1" customHeight="1" x14ac:dyDescent="0.2"/>
    <row r="316" ht="15.75" hidden="1" customHeight="1" x14ac:dyDescent="0.2"/>
    <row r="317" ht="15.75" hidden="1" customHeight="1" x14ac:dyDescent="0.2"/>
    <row r="318" ht="15.75" hidden="1" customHeight="1" x14ac:dyDescent="0.2"/>
    <row r="319" ht="15.75" hidden="1" customHeight="1" x14ac:dyDescent="0.2"/>
    <row r="320" ht="15.75" hidden="1" customHeight="1" x14ac:dyDescent="0.2"/>
    <row r="321" ht="15.75" hidden="1" customHeight="1" x14ac:dyDescent="0.2"/>
    <row r="322" ht="15.75" hidden="1" customHeight="1" x14ac:dyDescent="0.2"/>
    <row r="323" ht="15.75" hidden="1" customHeight="1" x14ac:dyDescent="0.2"/>
    <row r="324" ht="15.75" hidden="1" customHeight="1" x14ac:dyDescent="0.2"/>
    <row r="325" ht="15.75" hidden="1" customHeight="1" x14ac:dyDescent="0.2"/>
    <row r="326" ht="15.75" hidden="1" customHeight="1" x14ac:dyDescent="0.2"/>
    <row r="327" ht="15.75" hidden="1" customHeight="1" x14ac:dyDescent="0.2"/>
    <row r="328" ht="15.75" hidden="1" customHeight="1" x14ac:dyDescent="0.2"/>
    <row r="329" ht="15.75" hidden="1" customHeight="1" x14ac:dyDescent="0.2"/>
    <row r="330" ht="15.75" hidden="1" customHeight="1" x14ac:dyDescent="0.2"/>
    <row r="331" ht="15.75" hidden="1" customHeight="1" x14ac:dyDescent="0.2"/>
    <row r="332" ht="15.75" hidden="1" customHeight="1" x14ac:dyDescent="0.2"/>
    <row r="333" ht="15.75" hidden="1" customHeight="1" x14ac:dyDescent="0.2"/>
    <row r="334" ht="15.75" hidden="1" customHeight="1" x14ac:dyDescent="0.2"/>
    <row r="335" ht="15.75" hidden="1" customHeight="1" x14ac:dyDescent="0.2"/>
    <row r="336" ht="15.75" hidden="1" customHeight="1" x14ac:dyDescent="0.2"/>
    <row r="337" ht="15.75" hidden="1" customHeight="1" x14ac:dyDescent="0.2"/>
    <row r="338" ht="15.75" hidden="1" customHeight="1" x14ac:dyDescent="0.2"/>
    <row r="339" ht="15.75" hidden="1" customHeight="1" x14ac:dyDescent="0.2"/>
    <row r="340" ht="15.75" hidden="1" customHeight="1" x14ac:dyDescent="0.2"/>
    <row r="341" ht="15.75" hidden="1" customHeight="1" x14ac:dyDescent="0.2"/>
    <row r="342" ht="15.75" hidden="1" customHeight="1" x14ac:dyDescent="0.2"/>
    <row r="343" ht="15.75" hidden="1" customHeight="1" x14ac:dyDescent="0.2"/>
    <row r="344" ht="15.75" hidden="1" customHeight="1" x14ac:dyDescent="0.2"/>
    <row r="345" ht="15.75" hidden="1" customHeight="1" x14ac:dyDescent="0.2"/>
    <row r="346" ht="15.75" hidden="1" customHeight="1" x14ac:dyDescent="0.2"/>
    <row r="347" ht="15.75" hidden="1" customHeight="1" x14ac:dyDescent="0.2"/>
    <row r="348" ht="15.75" hidden="1" customHeight="1" x14ac:dyDescent="0.2"/>
    <row r="349" ht="15.75" hidden="1" customHeight="1" x14ac:dyDescent="0.2"/>
    <row r="350" ht="15.75" hidden="1" customHeight="1" x14ac:dyDescent="0.2"/>
    <row r="351" ht="15.75" hidden="1" customHeight="1" x14ac:dyDescent="0.2"/>
    <row r="352" ht="15.75" hidden="1" customHeight="1" x14ac:dyDescent="0.2"/>
    <row r="353" ht="15.75" hidden="1" customHeight="1" x14ac:dyDescent="0.2"/>
    <row r="354" ht="15.75" hidden="1" customHeight="1" x14ac:dyDescent="0.2"/>
    <row r="355" ht="15.75" hidden="1" customHeight="1" x14ac:dyDescent="0.2"/>
    <row r="356" ht="15.75" hidden="1" customHeight="1" x14ac:dyDescent="0.2"/>
    <row r="357" ht="15.75" hidden="1" customHeight="1" x14ac:dyDescent="0.2"/>
    <row r="358" ht="15.75" hidden="1" customHeight="1" x14ac:dyDescent="0.2"/>
    <row r="359" ht="15.75" hidden="1" customHeight="1" x14ac:dyDescent="0.2"/>
    <row r="360" ht="15.75" hidden="1" customHeight="1" x14ac:dyDescent="0.2"/>
    <row r="361" ht="15.75" hidden="1" customHeight="1" x14ac:dyDescent="0.2"/>
    <row r="362" ht="15.75" hidden="1" customHeight="1" x14ac:dyDescent="0.2"/>
    <row r="363" ht="15.75" hidden="1" customHeight="1" x14ac:dyDescent="0.2"/>
    <row r="364" ht="15.75" hidden="1" customHeight="1" x14ac:dyDescent="0.2"/>
    <row r="365" ht="15.75" hidden="1" customHeight="1" x14ac:dyDescent="0.2"/>
    <row r="366" ht="15.75" hidden="1" customHeight="1" x14ac:dyDescent="0.2"/>
    <row r="367" ht="15.75" hidden="1" customHeight="1" x14ac:dyDescent="0.2"/>
    <row r="368" ht="15.75" hidden="1" customHeight="1" x14ac:dyDescent="0.2"/>
    <row r="369" ht="15.75" hidden="1" customHeight="1" x14ac:dyDescent="0.2"/>
    <row r="370" ht="15.75" hidden="1" customHeight="1" x14ac:dyDescent="0.2"/>
    <row r="371" ht="15.75" hidden="1" customHeight="1" x14ac:dyDescent="0.2"/>
    <row r="372" ht="15.75" hidden="1" customHeight="1" x14ac:dyDescent="0.2"/>
    <row r="373" ht="15.75" hidden="1" customHeight="1" x14ac:dyDescent="0.2"/>
    <row r="374" ht="15.75" hidden="1" customHeight="1" x14ac:dyDescent="0.2"/>
    <row r="375" ht="15.75" hidden="1" customHeight="1" x14ac:dyDescent="0.2"/>
    <row r="376" ht="15.75" hidden="1" customHeight="1" x14ac:dyDescent="0.2"/>
    <row r="377" ht="15.75" hidden="1" customHeight="1" x14ac:dyDescent="0.2"/>
    <row r="378" ht="15.75" hidden="1" customHeight="1" x14ac:dyDescent="0.2"/>
    <row r="379" ht="15.75" hidden="1" customHeight="1" x14ac:dyDescent="0.2"/>
    <row r="380" ht="15.75" hidden="1" customHeight="1" x14ac:dyDescent="0.2"/>
    <row r="381" ht="15.75" hidden="1" customHeight="1" x14ac:dyDescent="0.2"/>
    <row r="382" ht="15.75" hidden="1" customHeight="1" x14ac:dyDescent="0.2"/>
    <row r="383" ht="15.75" hidden="1" customHeight="1" x14ac:dyDescent="0.2"/>
    <row r="384" ht="15.75" hidden="1" customHeight="1" x14ac:dyDescent="0.2"/>
    <row r="385" ht="15.75" hidden="1" customHeight="1" x14ac:dyDescent="0.2"/>
    <row r="386" ht="15.75" hidden="1" customHeight="1" x14ac:dyDescent="0.2"/>
    <row r="387" ht="15.75" hidden="1" customHeight="1" x14ac:dyDescent="0.2"/>
    <row r="388" ht="15.75" hidden="1" customHeight="1" x14ac:dyDescent="0.2"/>
    <row r="389" ht="15.75" hidden="1" customHeight="1" x14ac:dyDescent="0.2"/>
    <row r="390" ht="15.75" hidden="1" customHeight="1" x14ac:dyDescent="0.2"/>
    <row r="391" ht="15.75" hidden="1" customHeight="1" x14ac:dyDescent="0.2"/>
    <row r="392" ht="15.75" hidden="1" customHeight="1" x14ac:dyDescent="0.2"/>
    <row r="393" ht="15.75" hidden="1" customHeight="1" x14ac:dyDescent="0.2"/>
    <row r="394" ht="15.75" hidden="1" customHeight="1" x14ac:dyDescent="0.2"/>
    <row r="395" ht="15.75" hidden="1" customHeight="1" x14ac:dyDescent="0.2"/>
    <row r="396" ht="15.75" hidden="1" customHeight="1" x14ac:dyDescent="0.2"/>
    <row r="397" ht="15.75" hidden="1" customHeight="1" x14ac:dyDescent="0.2"/>
    <row r="398" ht="15.75" hidden="1" customHeight="1" x14ac:dyDescent="0.2"/>
    <row r="399" ht="15.75" hidden="1" customHeight="1" x14ac:dyDescent="0.2"/>
    <row r="400" ht="15.75" hidden="1" customHeight="1" x14ac:dyDescent="0.2"/>
    <row r="401" ht="15.75" hidden="1" customHeight="1" x14ac:dyDescent="0.2"/>
    <row r="402" ht="15.75" hidden="1" customHeight="1" x14ac:dyDescent="0.2"/>
    <row r="403" ht="15.75" hidden="1" customHeight="1" x14ac:dyDescent="0.2"/>
    <row r="404" ht="15.75" hidden="1" customHeight="1" x14ac:dyDescent="0.2"/>
    <row r="405" ht="15.75" hidden="1" customHeight="1" x14ac:dyDescent="0.2"/>
    <row r="406" ht="15.75" hidden="1" customHeight="1" x14ac:dyDescent="0.2"/>
    <row r="407" ht="15.75" hidden="1" customHeight="1" x14ac:dyDescent="0.2"/>
    <row r="408" ht="15.75" hidden="1" customHeight="1" x14ac:dyDescent="0.2"/>
    <row r="409" ht="15.75" hidden="1" customHeight="1" x14ac:dyDescent="0.2"/>
    <row r="410" ht="15.75" hidden="1" customHeight="1" x14ac:dyDescent="0.2"/>
    <row r="411" ht="15.75" hidden="1" customHeight="1" x14ac:dyDescent="0.2"/>
    <row r="412" ht="15.75" hidden="1" customHeight="1" x14ac:dyDescent="0.2"/>
    <row r="413" ht="15.75" hidden="1" customHeight="1" x14ac:dyDescent="0.2"/>
    <row r="414" ht="15.75" hidden="1" customHeight="1" x14ac:dyDescent="0.2"/>
    <row r="415" ht="15.75" hidden="1" customHeight="1" x14ac:dyDescent="0.2"/>
    <row r="416" ht="15.75" hidden="1" customHeight="1" x14ac:dyDescent="0.2"/>
    <row r="417" ht="15.75" hidden="1" customHeight="1" x14ac:dyDescent="0.2"/>
    <row r="418" ht="15.75" hidden="1" customHeight="1" x14ac:dyDescent="0.2"/>
    <row r="419" ht="15.75" hidden="1" customHeight="1" x14ac:dyDescent="0.2"/>
    <row r="420" ht="15.75" hidden="1" customHeight="1" x14ac:dyDescent="0.2"/>
    <row r="421" ht="15.75" hidden="1" customHeight="1" x14ac:dyDescent="0.2"/>
    <row r="422" ht="15.75" hidden="1" customHeight="1" x14ac:dyDescent="0.2"/>
    <row r="423" ht="15.75" hidden="1" customHeight="1" x14ac:dyDescent="0.2"/>
    <row r="424" ht="15.75" hidden="1" customHeight="1" x14ac:dyDescent="0.2"/>
    <row r="425" ht="15.75" hidden="1" customHeight="1" x14ac:dyDescent="0.2"/>
    <row r="426" ht="15.75" hidden="1" customHeight="1" x14ac:dyDescent="0.2"/>
    <row r="427" ht="15.75" hidden="1" customHeight="1" x14ac:dyDescent="0.2"/>
    <row r="428" ht="15.75" hidden="1" customHeight="1" x14ac:dyDescent="0.2"/>
    <row r="429" ht="15.75" hidden="1" customHeight="1" x14ac:dyDescent="0.2"/>
    <row r="430" ht="15.75" hidden="1" customHeight="1" x14ac:dyDescent="0.2"/>
    <row r="431" ht="15.75" hidden="1" customHeight="1" x14ac:dyDescent="0.2"/>
    <row r="432" ht="15.75" hidden="1" customHeight="1" x14ac:dyDescent="0.2"/>
    <row r="433" ht="15.75" hidden="1" customHeight="1" x14ac:dyDescent="0.2"/>
    <row r="434" ht="15.75" hidden="1" customHeight="1" x14ac:dyDescent="0.2"/>
    <row r="435" ht="15.75" hidden="1" customHeight="1" x14ac:dyDescent="0.2"/>
    <row r="436" ht="15.75" hidden="1" customHeight="1" x14ac:dyDescent="0.2"/>
    <row r="437" ht="15.75" hidden="1" customHeight="1" x14ac:dyDescent="0.2"/>
    <row r="438" ht="15.75" hidden="1" customHeight="1" x14ac:dyDescent="0.2"/>
    <row r="439" ht="15.75" hidden="1" customHeight="1" x14ac:dyDescent="0.2"/>
    <row r="440" ht="15.75" hidden="1" customHeight="1" x14ac:dyDescent="0.2"/>
    <row r="441" ht="15.75" hidden="1" customHeight="1" x14ac:dyDescent="0.2"/>
    <row r="442" ht="15.75" hidden="1" customHeight="1" x14ac:dyDescent="0.2"/>
    <row r="443" ht="15.75" hidden="1" customHeight="1" x14ac:dyDescent="0.2"/>
    <row r="444" ht="15.75" hidden="1" customHeight="1" x14ac:dyDescent="0.2"/>
    <row r="445" ht="15.75" hidden="1" customHeight="1" x14ac:dyDescent="0.2"/>
    <row r="446" ht="15.75" hidden="1" customHeight="1" x14ac:dyDescent="0.2"/>
    <row r="447" ht="15.75" hidden="1" customHeight="1" x14ac:dyDescent="0.2"/>
    <row r="448" ht="15.75" hidden="1" customHeight="1" x14ac:dyDescent="0.2"/>
    <row r="449" ht="15.75" hidden="1" customHeight="1" x14ac:dyDescent="0.2"/>
    <row r="450" ht="15.75" hidden="1" customHeight="1" x14ac:dyDescent="0.2"/>
    <row r="451" ht="15.75" hidden="1" customHeight="1" x14ac:dyDescent="0.2"/>
    <row r="452" ht="15.75" hidden="1" customHeight="1" x14ac:dyDescent="0.2"/>
    <row r="453" ht="15.75" hidden="1" customHeight="1" x14ac:dyDescent="0.2"/>
    <row r="454" ht="15.75" hidden="1" customHeight="1" x14ac:dyDescent="0.2"/>
    <row r="455" ht="15.75" hidden="1" customHeight="1" x14ac:dyDescent="0.2"/>
    <row r="456" ht="15.75" hidden="1" customHeight="1" x14ac:dyDescent="0.2"/>
    <row r="457" ht="15.75" hidden="1" customHeight="1" x14ac:dyDescent="0.2"/>
    <row r="458" ht="15.75" hidden="1" customHeight="1" x14ac:dyDescent="0.2"/>
    <row r="459" ht="15.75" hidden="1" customHeight="1" x14ac:dyDescent="0.2"/>
    <row r="460" ht="15.75" hidden="1" customHeight="1" x14ac:dyDescent="0.2"/>
    <row r="461" ht="15.75" hidden="1" customHeight="1" x14ac:dyDescent="0.2"/>
    <row r="462" ht="15.75" hidden="1" customHeight="1" x14ac:dyDescent="0.2"/>
    <row r="463" ht="15.75" hidden="1" customHeight="1" x14ac:dyDescent="0.2"/>
    <row r="464" ht="15.75" hidden="1" customHeight="1" x14ac:dyDescent="0.2"/>
    <row r="465" ht="15.75" hidden="1" customHeight="1" x14ac:dyDescent="0.2"/>
    <row r="466" ht="15.75" hidden="1" customHeight="1" x14ac:dyDescent="0.2"/>
    <row r="467" ht="15.75" hidden="1" customHeight="1" x14ac:dyDescent="0.2"/>
    <row r="468" ht="15.75" hidden="1" customHeight="1" x14ac:dyDescent="0.2"/>
    <row r="469" ht="15.75" hidden="1" customHeight="1" x14ac:dyDescent="0.2"/>
    <row r="470" ht="15.75" hidden="1" customHeight="1" x14ac:dyDescent="0.2"/>
    <row r="471" ht="15.75" hidden="1" customHeight="1" x14ac:dyDescent="0.2"/>
    <row r="472" ht="15.75" hidden="1" customHeight="1" x14ac:dyDescent="0.2"/>
    <row r="473" ht="15.75" hidden="1" customHeight="1" x14ac:dyDescent="0.2"/>
    <row r="474" ht="15.75" hidden="1" customHeight="1" x14ac:dyDescent="0.2"/>
    <row r="475" ht="15.75" hidden="1" customHeight="1" x14ac:dyDescent="0.2"/>
    <row r="476" ht="15.75" hidden="1" customHeight="1" x14ac:dyDescent="0.2"/>
    <row r="477" ht="15.75" hidden="1" customHeight="1" x14ac:dyDescent="0.2"/>
    <row r="478" ht="15.75" hidden="1" customHeight="1" x14ac:dyDescent="0.2"/>
    <row r="479" ht="15.75" hidden="1" customHeight="1" x14ac:dyDescent="0.2"/>
    <row r="480" ht="15.75" hidden="1" customHeight="1" x14ac:dyDescent="0.2"/>
    <row r="481" ht="15.75" hidden="1" customHeight="1" x14ac:dyDescent="0.2"/>
    <row r="482" ht="15.75" hidden="1" customHeight="1" x14ac:dyDescent="0.2"/>
    <row r="483" ht="15.75" hidden="1" customHeight="1" x14ac:dyDescent="0.2"/>
    <row r="484" ht="15.75" hidden="1" customHeight="1" x14ac:dyDescent="0.2"/>
    <row r="485" ht="15.75" hidden="1" customHeight="1" x14ac:dyDescent="0.2"/>
    <row r="486" ht="15.75" hidden="1" customHeight="1" x14ac:dyDescent="0.2"/>
    <row r="487" ht="15.75" hidden="1" customHeight="1" x14ac:dyDescent="0.2"/>
    <row r="488" ht="15.75" hidden="1" customHeight="1" x14ac:dyDescent="0.2"/>
    <row r="489" ht="15.75" hidden="1" customHeight="1" x14ac:dyDescent="0.2"/>
    <row r="490" ht="15.75" hidden="1" customHeight="1" x14ac:dyDescent="0.2"/>
    <row r="491" ht="15.75" hidden="1" customHeight="1" x14ac:dyDescent="0.2"/>
    <row r="492" ht="15.75" hidden="1" customHeight="1" x14ac:dyDescent="0.2"/>
    <row r="493" ht="15.75" hidden="1" customHeight="1" x14ac:dyDescent="0.2"/>
    <row r="494" ht="15.75" hidden="1" customHeight="1" x14ac:dyDescent="0.2"/>
    <row r="495" ht="15.75" hidden="1" customHeight="1" x14ac:dyDescent="0.2"/>
    <row r="496" ht="15.75" hidden="1" customHeight="1" x14ac:dyDescent="0.2"/>
    <row r="497" ht="15.75" hidden="1" customHeight="1" x14ac:dyDescent="0.2"/>
    <row r="498" ht="15.75" hidden="1" customHeight="1" x14ac:dyDescent="0.2"/>
    <row r="499" ht="15.75" hidden="1" customHeight="1" x14ac:dyDescent="0.2"/>
    <row r="500" ht="15.75" hidden="1" customHeight="1" x14ac:dyDescent="0.2"/>
    <row r="501" ht="15.75" hidden="1" customHeight="1" x14ac:dyDescent="0.2"/>
    <row r="502" ht="15.75" hidden="1" customHeight="1" x14ac:dyDescent="0.2"/>
    <row r="503" ht="15.75" hidden="1" customHeight="1" x14ac:dyDescent="0.2"/>
    <row r="504" ht="15.75" hidden="1" customHeight="1" x14ac:dyDescent="0.2"/>
    <row r="505" ht="15.75" hidden="1" customHeight="1" x14ac:dyDescent="0.2"/>
    <row r="506" ht="15.75" hidden="1" customHeight="1" x14ac:dyDescent="0.2"/>
    <row r="507" ht="15.75" hidden="1" customHeight="1" x14ac:dyDescent="0.2"/>
    <row r="508" ht="15.75" hidden="1" customHeight="1" x14ac:dyDescent="0.2"/>
    <row r="509" ht="15.75" hidden="1" customHeight="1" x14ac:dyDescent="0.2"/>
    <row r="510" ht="15.75" hidden="1" customHeight="1" x14ac:dyDescent="0.2"/>
    <row r="511" ht="15.75" hidden="1" customHeight="1" x14ac:dyDescent="0.2"/>
    <row r="512" ht="15.75" hidden="1" customHeight="1" x14ac:dyDescent="0.2"/>
    <row r="513" ht="15.75" hidden="1" customHeight="1" x14ac:dyDescent="0.2"/>
    <row r="514" ht="15.75" hidden="1" customHeight="1" x14ac:dyDescent="0.2"/>
    <row r="515" ht="15.75" hidden="1" customHeight="1" x14ac:dyDescent="0.2"/>
    <row r="516" ht="15.75" hidden="1" customHeight="1" x14ac:dyDescent="0.2"/>
    <row r="517" ht="15.75" hidden="1" customHeight="1" x14ac:dyDescent="0.2"/>
    <row r="518" ht="15.75" hidden="1" customHeight="1" x14ac:dyDescent="0.2"/>
    <row r="519" ht="15.75" hidden="1" customHeight="1" x14ac:dyDescent="0.2"/>
    <row r="520" ht="15.75" hidden="1" customHeight="1" x14ac:dyDescent="0.2"/>
    <row r="521" ht="15.75" hidden="1" customHeight="1" x14ac:dyDescent="0.2"/>
    <row r="522" ht="15.75" hidden="1" customHeight="1" x14ac:dyDescent="0.2"/>
    <row r="523" ht="15.75" hidden="1" customHeight="1" x14ac:dyDescent="0.2"/>
    <row r="524" ht="15.75" hidden="1" customHeight="1" x14ac:dyDescent="0.2"/>
    <row r="525" ht="15.75" hidden="1" customHeight="1" x14ac:dyDescent="0.2"/>
    <row r="526" ht="15.75" hidden="1" customHeight="1" x14ac:dyDescent="0.2"/>
    <row r="527" ht="15.75" hidden="1" customHeight="1" x14ac:dyDescent="0.2"/>
    <row r="528" ht="15.75" hidden="1" customHeight="1" x14ac:dyDescent="0.2"/>
    <row r="529" ht="15.75" hidden="1" customHeight="1" x14ac:dyDescent="0.2"/>
    <row r="530" ht="15.75" hidden="1" customHeight="1" x14ac:dyDescent="0.2"/>
    <row r="531" ht="15.75" hidden="1" customHeight="1" x14ac:dyDescent="0.2"/>
    <row r="532" ht="15.75" hidden="1" customHeight="1" x14ac:dyDescent="0.2"/>
    <row r="533" ht="15.75" hidden="1" customHeight="1" x14ac:dyDescent="0.2"/>
    <row r="534" ht="15.75" hidden="1" customHeight="1" x14ac:dyDescent="0.2"/>
    <row r="535" ht="15.75" hidden="1" customHeight="1" x14ac:dyDescent="0.2"/>
    <row r="536" ht="15.75" hidden="1" customHeight="1" x14ac:dyDescent="0.2"/>
    <row r="537" ht="15.75" hidden="1" customHeight="1" x14ac:dyDescent="0.2"/>
    <row r="538" ht="15.75" hidden="1" customHeight="1" x14ac:dyDescent="0.2"/>
    <row r="539" ht="15.75" hidden="1" customHeight="1" x14ac:dyDescent="0.2"/>
    <row r="540" ht="15.75" hidden="1" customHeight="1" x14ac:dyDescent="0.2"/>
    <row r="541" ht="15.75" hidden="1" customHeight="1" x14ac:dyDescent="0.2"/>
    <row r="542" ht="15.75" hidden="1" customHeight="1" x14ac:dyDescent="0.2"/>
    <row r="543" ht="15.75" hidden="1" customHeight="1" x14ac:dyDescent="0.2"/>
    <row r="544" ht="15.75" hidden="1" customHeight="1" x14ac:dyDescent="0.2"/>
    <row r="545" ht="15.75" hidden="1" customHeight="1" x14ac:dyDescent="0.2"/>
    <row r="546" ht="15.75" hidden="1" customHeight="1" x14ac:dyDescent="0.2"/>
    <row r="547" ht="15.75" hidden="1" customHeight="1" x14ac:dyDescent="0.2"/>
    <row r="548" ht="15.75" hidden="1" customHeight="1" x14ac:dyDescent="0.2"/>
    <row r="549" ht="15.75" hidden="1" customHeight="1" x14ac:dyDescent="0.2"/>
    <row r="550" ht="15.75" hidden="1" customHeight="1" x14ac:dyDescent="0.2"/>
    <row r="551" ht="15.75" hidden="1" customHeight="1" x14ac:dyDescent="0.2"/>
    <row r="552" ht="15.75" hidden="1" customHeight="1" x14ac:dyDescent="0.2"/>
    <row r="553" ht="15.75" hidden="1" customHeight="1" x14ac:dyDescent="0.2"/>
    <row r="554" ht="15.75" hidden="1" customHeight="1" x14ac:dyDescent="0.2"/>
    <row r="555" ht="15.75" hidden="1" customHeight="1" x14ac:dyDescent="0.2"/>
    <row r="556" ht="15.75" hidden="1" customHeight="1" x14ac:dyDescent="0.2"/>
    <row r="557" ht="15.75" hidden="1" customHeight="1" x14ac:dyDescent="0.2"/>
    <row r="558" ht="15.75" hidden="1" customHeight="1" x14ac:dyDescent="0.2"/>
    <row r="559" ht="15.75" hidden="1" customHeight="1" x14ac:dyDescent="0.2"/>
    <row r="560" ht="15.75" hidden="1" customHeight="1" x14ac:dyDescent="0.2"/>
    <row r="561" ht="15.75" hidden="1" customHeight="1" x14ac:dyDescent="0.2"/>
    <row r="562" ht="15.75" hidden="1" customHeight="1" x14ac:dyDescent="0.2"/>
    <row r="563" ht="15.75" hidden="1" customHeight="1" x14ac:dyDescent="0.2"/>
    <row r="564" ht="15.75" hidden="1" customHeight="1" x14ac:dyDescent="0.2"/>
    <row r="565" ht="15.75" hidden="1" customHeight="1" x14ac:dyDescent="0.2"/>
    <row r="566" ht="15.75" hidden="1" customHeight="1" x14ac:dyDescent="0.2"/>
    <row r="567" ht="15.75" hidden="1" customHeight="1" x14ac:dyDescent="0.2"/>
    <row r="568" ht="15.75" hidden="1" customHeight="1" x14ac:dyDescent="0.2"/>
    <row r="569" ht="15.75" hidden="1" customHeight="1" x14ac:dyDescent="0.2"/>
    <row r="570" ht="15.75" hidden="1" customHeight="1" x14ac:dyDescent="0.2"/>
    <row r="571" ht="15.75" hidden="1" customHeight="1" x14ac:dyDescent="0.2"/>
    <row r="572" ht="15.75" hidden="1" customHeight="1" x14ac:dyDescent="0.2"/>
    <row r="573" ht="15.75" hidden="1" customHeight="1" x14ac:dyDescent="0.2"/>
    <row r="574" ht="15.75" hidden="1" customHeight="1" x14ac:dyDescent="0.2"/>
    <row r="575" ht="15.75" hidden="1" customHeight="1" x14ac:dyDescent="0.2"/>
    <row r="576" ht="15.75" hidden="1" customHeight="1" x14ac:dyDescent="0.2"/>
    <row r="577" ht="15.75" hidden="1" customHeight="1" x14ac:dyDescent="0.2"/>
    <row r="578" ht="15.75" hidden="1" customHeight="1" x14ac:dyDescent="0.2"/>
    <row r="579" ht="15.75" hidden="1" customHeight="1" x14ac:dyDescent="0.2"/>
    <row r="580" ht="15.75" hidden="1" customHeight="1" x14ac:dyDescent="0.2"/>
    <row r="581" ht="15.75" hidden="1" customHeight="1" x14ac:dyDescent="0.2"/>
    <row r="582" ht="15.75" hidden="1" customHeight="1" x14ac:dyDescent="0.2"/>
    <row r="583" ht="15.75" hidden="1" customHeight="1" x14ac:dyDescent="0.2"/>
    <row r="584" ht="15.75" hidden="1" customHeight="1" x14ac:dyDescent="0.2"/>
    <row r="585" ht="15.75" hidden="1" customHeight="1" x14ac:dyDescent="0.2"/>
    <row r="586" ht="15.75" hidden="1" customHeight="1" x14ac:dyDescent="0.2"/>
    <row r="587" ht="15.75" hidden="1" customHeight="1" x14ac:dyDescent="0.2"/>
    <row r="588" ht="15.75" hidden="1" customHeight="1" x14ac:dyDescent="0.2"/>
    <row r="589" ht="15.75" hidden="1" customHeight="1" x14ac:dyDescent="0.2"/>
    <row r="590" ht="15.75" hidden="1" customHeight="1" x14ac:dyDescent="0.2"/>
    <row r="591" ht="15.75" hidden="1" customHeight="1" x14ac:dyDescent="0.2"/>
    <row r="592" ht="15.75" hidden="1" customHeight="1" x14ac:dyDescent="0.2"/>
    <row r="593" ht="15.75" hidden="1" customHeight="1" x14ac:dyDescent="0.2"/>
    <row r="594" ht="15.75" hidden="1" customHeight="1" x14ac:dyDescent="0.2"/>
    <row r="595" ht="15.75" hidden="1" customHeight="1" x14ac:dyDescent="0.2"/>
    <row r="596" ht="15.75" hidden="1" customHeight="1" x14ac:dyDescent="0.2"/>
    <row r="597" ht="15.75" hidden="1" customHeight="1" x14ac:dyDescent="0.2"/>
    <row r="598" ht="15.75" hidden="1" customHeight="1" x14ac:dyDescent="0.2"/>
    <row r="599" ht="15.75" hidden="1" customHeight="1" x14ac:dyDescent="0.2"/>
    <row r="600" ht="15.75" hidden="1" customHeight="1" x14ac:dyDescent="0.2"/>
    <row r="601" ht="15.75" hidden="1" customHeight="1" x14ac:dyDescent="0.2"/>
    <row r="602" ht="15.75" hidden="1" customHeight="1" x14ac:dyDescent="0.2"/>
    <row r="603" ht="15.75" hidden="1" customHeight="1" x14ac:dyDescent="0.2"/>
    <row r="604" ht="15.75" hidden="1" customHeight="1" x14ac:dyDescent="0.2"/>
    <row r="605" ht="15.75" hidden="1" customHeight="1" x14ac:dyDescent="0.2"/>
    <row r="606" ht="15.75" hidden="1" customHeight="1" x14ac:dyDescent="0.2"/>
    <row r="607" ht="15.75" hidden="1" customHeight="1" x14ac:dyDescent="0.2"/>
    <row r="608" ht="15.75" hidden="1" customHeight="1" x14ac:dyDescent="0.2"/>
    <row r="609" ht="15.75" hidden="1" customHeight="1" x14ac:dyDescent="0.2"/>
    <row r="610" ht="15.75" hidden="1" customHeight="1" x14ac:dyDescent="0.2"/>
    <row r="611" ht="15.75" hidden="1" customHeight="1" x14ac:dyDescent="0.2"/>
    <row r="612" ht="15.75" hidden="1" customHeight="1" x14ac:dyDescent="0.2"/>
    <row r="613" ht="15.75" hidden="1" customHeight="1" x14ac:dyDescent="0.2"/>
    <row r="614" ht="15.75" hidden="1" customHeight="1" x14ac:dyDescent="0.2"/>
    <row r="615" ht="15.75" hidden="1" customHeight="1" x14ac:dyDescent="0.2"/>
    <row r="616" ht="15.75" hidden="1" customHeight="1" x14ac:dyDescent="0.2"/>
    <row r="617" ht="15.75" hidden="1" customHeight="1" x14ac:dyDescent="0.2"/>
    <row r="618" ht="15.75" hidden="1" customHeight="1" x14ac:dyDescent="0.2"/>
    <row r="619" ht="15.75" hidden="1" customHeight="1" x14ac:dyDescent="0.2"/>
    <row r="620" ht="15.75" hidden="1" customHeight="1" x14ac:dyDescent="0.2"/>
    <row r="621" ht="15.75" hidden="1" customHeight="1" x14ac:dyDescent="0.2"/>
    <row r="622" ht="15.75" hidden="1" customHeight="1" x14ac:dyDescent="0.2"/>
    <row r="623" ht="15.75" hidden="1" customHeight="1" x14ac:dyDescent="0.2"/>
    <row r="624" ht="15.75" hidden="1" customHeight="1" x14ac:dyDescent="0.2"/>
    <row r="625" ht="15.75" hidden="1" customHeight="1" x14ac:dyDescent="0.2"/>
    <row r="626" ht="15.75" hidden="1" customHeight="1" x14ac:dyDescent="0.2"/>
    <row r="627" ht="15.75" hidden="1" customHeight="1" x14ac:dyDescent="0.2"/>
    <row r="628" ht="15.75" hidden="1" customHeight="1" x14ac:dyDescent="0.2"/>
    <row r="629" ht="15.75" hidden="1" customHeight="1" x14ac:dyDescent="0.2"/>
    <row r="630" ht="15.75" hidden="1" customHeight="1" x14ac:dyDescent="0.2"/>
    <row r="631" ht="15.75" hidden="1" customHeight="1" x14ac:dyDescent="0.2"/>
    <row r="632" ht="15.75" hidden="1" customHeight="1" x14ac:dyDescent="0.2"/>
    <row r="633" ht="15.75" hidden="1" customHeight="1" x14ac:dyDescent="0.2"/>
    <row r="634" ht="15.75" hidden="1" customHeight="1" x14ac:dyDescent="0.2"/>
    <row r="635" ht="15.75" hidden="1" customHeight="1" x14ac:dyDescent="0.2"/>
    <row r="636" ht="15.75" hidden="1" customHeight="1" x14ac:dyDescent="0.2"/>
    <row r="637" ht="15.75" hidden="1" customHeight="1" x14ac:dyDescent="0.2"/>
    <row r="638" ht="15.75" hidden="1" customHeight="1" x14ac:dyDescent="0.2"/>
    <row r="639" ht="15.75" hidden="1" customHeight="1" x14ac:dyDescent="0.2"/>
    <row r="640" ht="15.75" hidden="1" customHeight="1" x14ac:dyDescent="0.2"/>
    <row r="641" ht="15.75" hidden="1" customHeight="1" x14ac:dyDescent="0.2"/>
    <row r="642" ht="15.75" hidden="1" customHeight="1" x14ac:dyDescent="0.2"/>
    <row r="643" ht="15.75" hidden="1" customHeight="1" x14ac:dyDescent="0.2"/>
    <row r="644" ht="15.75" hidden="1" customHeight="1" x14ac:dyDescent="0.2"/>
    <row r="645" ht="15.75" hidden="1" customHeight="1" x14ac:dyDescent="0.2"/>
    <row r="646" ht="15.75" hidden="1" customHeight="1" x14ac:dyDescent="0.2"/>
    <row r="647" ht="15.75" hidden="1" customHeight="1" x14ac:dyDescent="0.2"/>
    <row r="648" ht="15.75" hidden="1" customHeight="1" x14ac:dyDescent="0.2"/>
    <row r="649" ht="15.75" hidden="1" customHeight="1" x14ac:dyDescent="0.2"/>
    <row r="650" ht="15.75" hidden="1" customHeight="1" x14ac:dyDescent="0.2"/>
    <row r="651" ht="15.75" hidden="1" customHeight="1" x14ac:dyDescent="0.2"/>
    <row r="652" ht="15.75" hidden="1" customHeight="1" x14ac:dyDescent="0.2"/>
    <row r="653" ht="15.75" hidden="1" customHeight="1" x14ac:dyDescent="0.2"/>
    <row r="654" ht="15.75" hidden="1" customHeight="1" x14ac:dyDescent="0.2"/>
    <row r="655" ht="15.75" hidden="1" customHeight="1" x14ac:dyDescent="0.2"/>
    <row r="656" ht="15.75" hidden="1" customHeight="1" x14ac:dyDescent="0.2"/>
    <row r="657" ht="15.75" hidden="1" customHeight="1" x14ac:dyDescent="0.2"/>
    <row r="658" ht="15.75" hidden="1" customHeight="1" x14ac:dyDescent="0.2"/>
    <row r="659" ht="15.75" hidden="1" customHeight="1" x14ac:dyDescent="0.2"/>
    <row r="660" ht="15.75" hidden="1" customHeight="1" x14ac:dyDescent="0.2"/>
    <row r="661" ht="15.75" hidden="1" customHeight="1" x14ac:dyDescent="0.2"/>
    <row r="662" ht="15.75" hidden="1" customHeight="1" x14ac:dyDescent="0.2"/>
    <row r="663" ht="15.75" hidden="1" customHeight="1" x14ac:dyDescent="0.2"/>
    <row r="664" ht="15.75" hidden="1" customHeight="1" x14ac:dyDescent="0.2"/>
    <row r="665" ht="15.75" hidden="1" customHeight="1" x14ac:dyDescent="0.2"/>
    <row r="666" ht="15.75" hidden="1" customHeight="1" x14ac:dyDescent="0.2"/>
    <row r="667" ht="15.75" hidden="1" customHeight="1" x14ac:dyDescent="0.2"/>
    <row r="668" ht="15.75" hidden="1" customHeight="1" x14ac:dyDescent="0.2"/>
    <row r="669" ht="15.75" hidden="1" customHeight="1" x14ac:dyDescent="0.2"/>
    <row r="670" ht="15.75" hidden="1" customHeight="1" x14ac:dyDescent="0.2"/>
    <row r="671" ht="15.75" hidden="1" customHeight="1" x14ac:dyDescent="0.2"/>
    <row r="672" ht="15.75" hidden="1" customHeight="1" x14ac:dyDescent="0.2"/>
    <row r="673" ht="15.75" hidden="1" customHeight="1" x14ac:dyDescent="0.2"/>
    <row r="674" ht="15.75" hidden="1" customHeight="1" x14ac:dyDescent="0.2"/>
    <row r="675" ht="15.75" hidden="1" customHeight="1" x14ac:dyDescent="0.2"/>
    <row r="676" ht="15.75" hidden="1" customHeight="1" x14ac:dyDescent="0.2"/>
    <row r="677" ht="15.75" hidden="1" customHeight="1" x14ac:dyDescent="0.2"/>
    <row r="678" ht="15.75" hidden="1" customHeight="1" x14ac:dyDescent="0.2"/>
    <row r="679" ht="15.75" hidden="1" customHeight="1" x14ac:dyDescent="0.2"/>
    <row r="680" ht="15.75" hidden="1" customHeight="1" x14ac:dyDescent="0.2"/>
    <row r="681" ht="15.75" hidden="1" customHeight="1" x14ac:dyDescent="0.2"/>
    <row r="682" ht="15.75" hidden="1" customHeight="1" x14ac:dyDescent="0.2"/>
    <row r="683" ht="15.75" hidden="1" customHeight="1" x14ac:dyDescent="0.2"/>
    <row r="684" ht="15.75" hidden="1" customHeight="1" x14ac:dyDescent="0.2"/>
    <row r="685" ht="15.75" hidden="1" customHeight="1" x14ac:dyDescent="0.2"/>
    <row r="686" ht="15.75" hidden="1" customHeight="1" x14ac:dyDescent="0.2"/>
    <row r="687" ht="15.75" hidden="1" customHeight="1" x14ac:dyDescent="0.2"/>
    <row r="688" ht="15.75" hidden="1" customHeight="1" x14ac:dyDescent="0.2"/>
    <row r="689" ht="15.75" hidden="1" customHeight="1" x14ac:dyDescent="0.2"/>
    <row r="690" ht="15.75" hidden="1" customHeight="1" x14ac:dyDescent="0.2"/>
    <row r="691" ht="15.75" hidden="1" customHeight="1" x14ac:dyDescent="0.2"/>
    <row r="692" ht="15.75" hidden="1" customHeight="1" x14ac:dyDescent="0.2"/>
    <row r="693" ht="15.75" hidden="1" customHeight="1" x14ac:dyDescent="0.2"/>
    <row r="694" ht="15.75" hidden="1" customHeight="1" x14ac:dyDescent="0.2"/>
    <row r="695" ht="15.75" hidden="1" customHeight="1" x14ac:dyDescent="0.2"/>
    <row r="696" ht="15.75" hidden="1" customHeight="1" x14ac:dyDescent="0.2"/>
    <row r="697" ht="15.75" hidden="1" customHeight="1" x14ac:dyDescent="0.2"/>
    <row r="698" ht="15.75" hidden="1" customHeight="1" x14ac:dyDescent="0.2"/>
    <row r="699" ht="15.75" hidden="1" customHeight="1" x14ac:dyDescent="0.2"/>
    <row r="700" ht="15.75" hidden="1" customHeight="1" x14ac:dyDescent="0.2"/>
    <row r="701" ht="15.75" hidden="1" customHeight="1" x14ac:dyDescent="0.2"/>
    <row r="702" ht="15.75" hidden="1" customHeight="1" x14ac:dyDescent="0.2"/>
    <row r="703" ht="15.75" hidden="1" customHeight="1" x14ac:dyDescent="0.2"/>
    <row r="704" ht="15.75" hidden="1" customHeight="1" x14ac:dyDescent="0.2"/>
    <row r="705" ht="15.75" hidden="1" customHeight="1" x14ac:dyDescent="0.2"/>
    <row r="706" ht="15.75" hidden="1" customHeight="1" x14ac:dyDescent="0.2"/>
    <row r="707" ht="15.75" hidden="1" customHeight="1" x14ac:dyDescent="0.2"/>
    <row r="708" ht="15.75" hidden="1" customHeight="1" x14ac:dyDescent="0.2"/>
    <row r="709" ht="15.75" hidden="1" customHeight="1" x14ac:dyDescent="0.2"/>
    <row r="710" ht="15.75" hidden="1" customHeight="1" x14ac:dyDescent="0.2"/>
    <row r="711" ht="15.75" hidden="1" customHeight="1" x14ac:dyDescent="0.2"/>
    <row r="712" ht="15.75" hidden="1" customHeight="1" x14ac:dyDescent="0.2"/>
    <row r="713" ht="15.75" hidden="1" customHeight="1" x14ac:dyDescent="0.2"/>
    <row r="714" ht="15.75" hidden="1" customHeight="1" x14ac:dyDescent="0.2"/>
    <row r="715" ht="15.75" hidden="1" customHeight="1" x14ac:dyDescent="0.2"/>
    <row r="716" ht="15.75" hidden="1" customHeight="1" x14ac:dyDescent="0.2"/>
    <row r="717" ht="15.75" hidden="1" customHeight="1" x14ac:dyDescent="0.2"/>
    <row r="718" ht="15.75" hidden="1" customHeight="1" x14ac:dyDescent="0.2"/>
    <row r="719" ht="15.75" hidden="1" customHeight="1" x14ac:dyDescent="0.2"/>
    <row r="720" ht="15.75" hidden="1" customHeight="1" x14ac:dyDescent="0.2"/>
    <row r="721" ht="15.75" hidden="1" customHeight="1" x14ac:dyDescent="0.2"/>
    <row r="722" ht="15.75" hidden="1" customHeight="1" x14ac:dyDescent="0.2"/>
    <row r="723" ht="15.75" hidden="1" customHeight="1" x14ac:dyDescent="0.2"/>
    <row r="724" ht="15.75" hidden="1" customHeight="1" x14ac:dyDescent="0.2"/>
    <row r="725" ht="15.75" hidden="1" customHeight="1" x14ac:dyDescent="0.2"/>
    <row r="726" ht="15.75" hidden="1" customHeight="1" x14ac:dyDescent="0.2"/>
    <row r="727" ht="15.75" hidden="1" customHeight="1" x14ac:dyDescent="0.2"/>
    <row r="728" ht="15.75" hidden="1" customHeight="1" x14ac:dyDescent="0.2"/>
    <row r="729" ht="15.75" hidden="1" customHeight="1" x14ac:dyDescent="0.2"/>
    <row r="730" ht="15.75" hidden="1" customHeight="1" x14ac:dyDescent="0.2"/>
    <row r="731" ht="15.75" hidden="1" customHeight="1" x14ac:dyDescent="0.2"/>
    <row r="732" ht="15.75" hidden="1" customHeight="1" x14ac:dyDescent="0.2"/>
    <row r="733" ht="15.75" hidden="1" customHeight="1" x14ac:dyDescent="0.2"/>
    <row r="734" ht="15.75" hidden="1" customHeight="1" x14ac:dyDescent="0.2"/>
    <row r="735" ht="15.75" hidden="1" customHeight="1" x14ac:dyDescent="0.2"/>
    <row r="736" ht="15.75" hidden="1" customHeight="1" x14ac:dyDescent="0.2"/>
    <row r="737" ht="15.75" hidden="1" customHeight="1" x14ac:dyDescent="0.2"/>
    <row r="738" ht="15.75" hidden="1" customHeight="1" x14ac:dyDescent="0.2"/>
    <row r="739" ht="15.75" hidden="1" customHeight="1" x14ac:dyDescent="0.2"/>
    <row r="740" ht="15.75" hidden="1" customHeight="1" x14ac:dyDescent="0.2"/>
    <row r="741" ht="15.75" hidden="1" customHeight="1" x14ac:dyDescent="0.2"/>
    <row r="742" ht="15.75" hidden="1" customHeight="1" x14ac:dyDescent="0.2"/>
    <row r="743" ht="15.75" hidden="1" customHeight="1" x14ac:dyDescent="0.2"/>
    <row r="744" ht="15.75" hidden="1" customHeight="1" x14ac:dyDescent="0.2"/>
    <row r="745" ht="15.75" hidden="1" customHeight="1" x14ac:dyDescent="0.2"/>
    <row r="746" ht="15.75" hidden="1" customHeight="1" x14ac:dyDescent="0.2"/>
    <row r="747" ht="15.75" hidden="1" customHeight="1" x14ac:dyDescent="0.2"/>
    <row r="748" ht="15.75" hidden="1" customHeight="1" x14ac:dyDescent="0.2"/>
    <row r="749" ht="15.75" hidden="1" customHeight="1" x14ac:dyDescent="0.2"/>
    <row r="750" ht="15.75" hidden="1" customHeight="1" x14ac:dyDescent="0.2"/>
    <row r="751" ht="15.75" hidden="1" customHeight="1" x14ac:dyDescent="0.2"/>
    <row r="752" ht="15.75" hidden="1" customHeight="1" x14ac:dyDescent="0.2"/>
    <row r="753" ht="15.75" hidden="1" customHeight="1" x14ac:dyDescent="0.2"/>
    <row r="754" ht="15.75" hidden="1" customHeight="1" x14ac:dyDescent="0.2"/>
    <row r="755" ht="15.75" hidden="1" customHeight="1" x14ac:dyDescent="0.2"/>
    <row r="756" ht="15.75" hidden="1" customHeight="1" x14ac:dyDescent="0.2"/>
    <row r="757" ht="15.75" hidden="1" customHeight="1" x14ac:dyDescent="0.2"/>
    <row r="758" ht="15.75" hidden="1" customHeight="1" x14ac:dyDescent="0.2"/>
    <row r="759" ht="15.75" hidden="1" customHeight="1" x14ac:dyDescent="0.2"/>
    <row r="760" ht="15.75" hidden="1" customHeight="1" x14ac:dyDescent="0.2"/>
    <row r="761" ht="15.75" hidden="1" customHeight="1" x14ac:dyDescent="0.2"/>
    <row r="762" ht="15.75" hidden="1" customHeight="1" x14ac:dyDescent="0.2"/>
    <row r="763" ht="15.75" hidden="1" customHeight="1" x14ac:dyDescent="0.2"/>
    <row r="764" ht="15.75" hidden="1" customHeight="1" x14ac:dyDescent="0.2"/>
    <row r="765" ht="15.75" hidden="1" customHeight="1" x14ac:dyDescent="0.2"/>
    <row r="766" ht="15.75" hidden="1" customHeight="1" x14ac:dyDescent="0.2"/>
    <row r="767" ht="15.75" hidden="1" customHeight="1" x14ac:dyDescent="0.2"/>
    <row r="768" ht="15.75" hidden="1" customHeight="1" x14ac:dyDescent="0.2"/>
    <row r="769" ht="15.75" hidden="1" customHeight="1" x14ac:dyDescent="0.2"/>
    <row r="770" ht="15.75" hidden="1" customHeight="1" x14ac:dyDescent="0.2"/>
    <row r="771" ht="15.75" hidden="1" customHeight="1" x14ac:dyDescent="0.2"/>
    <row r="772" ht="15.75" hidden="1" customHeight="1" x14ac:dyDescent="0.2"/>
    <row r="773" ht="15.75" hidden="1" customHeight="1" x14ac:dyDescent="0.2"/>
    <row r="774" ht="15.75" hidden="1" customHeight="1" x14ac:dyDescent="0.2"/>
    <row r="775" ht="15.75" hidden="1" customHeight="1" x14ac:dyDescent="0.2"/>
    <row r="776" ht="15.75" hidden="1" customHeight="1" x14ac:dyDescent="0.2"/>
    <row r="777" ht="15.75" hidden="1" customHeight="1" x14ac:dyDescent="0.2"/>
    <row r="778" ht="15.75" hidden="1" customHeight="1" x14ac:dyDescent="0.2"/>
    <row r="779" ht="15.75" hidden="1" customHeight="1" x14ac:dyDescent="0.2"/>
    <row r="780" ht="15.75" hidden="1" customHeight="1" x14ac:dyDescent="0.2"/>
    <row r="781" ht="15.75" hidden="1" customHeight="1" x14ac:dyDescent="0.2"/>
    <row r="782" ht="15.75" hidden="1" customHeight="1" x14ac:dyDescent="0.2"/>
    <row r="783" ht="15.75" hidden="1" customHeight="1" x14ac:dyDescent="0.2"/>
    <row r="784" ht="15.75" hidden="1" customHeight="1" x14ac:dyDescent="0.2"/>
    <row r="785" ht="15.75" hidden="1" customHeight="1" x14ac:dyDescent="0.2"/>
    <row r="786" ht="15.75" hidden="1" customHeight="1" x14ac:dyDescent="0.2"/>
    <row r="787" ht="15.75" hidden="1" customHeight="1" x14ac:dyDescent="0.2"/>
    <row r="788" ht="15.75" hidden="1" customHeight="1" x14ac:dyDescent="0.2"/>
    <row r="789" ht="15.75" hidden="1" customHeight="1" x14ac:dyDescent="0.2"/>
    <row r="790" ht="15.75" hidden="1" customHeight="1" x14ac:dyDescent="0.2"/>
    <row r="791" ht="15.75" hidden="1" customHeight="1" x14ac:dyDescent="0.2"/>
    <row r="792" ht="15.75" hidden="1" customHeight="1" x14ac:dyDescent="0.2"/>
    <row r="793" ht="15.75" hidden="1" customHeight="1" x14ac:dyDescent="0.2"/>
    <row r="794" ht="15.75" hidden="1" customHeight="1" x14ac:dyDescent="0.2"/>
    <row r="795" ht="15.75" hidden="1" customHeight="1" x14ac:dyDescent="0.2"/>
    <row r="796" ht="15.75" hidden="1" customHeight="1" x14ac:dyDescent="0.2"/>
    <row r="797" ht="15.75" hidden="1" customHeight="1" x14ac:dyDescent="0.2"/>
    <row r="798" ht="15.75" hidden="1" customHeight="1" x14ac:dyDescent="0.2"/>
    <row r="799" ht="15.75" hidden="1" customHeight="1" x14ac:dyDescent="0.2"/>
    <row r="800" ht="15.75" hidden="1" customHeight="1" x14ac:dyDescent="0.2"/>
    <row r="801" ht="15.75" hidden="1" customHeight="1" x14ac:dyDescent="0.2"/>
    <row r="802" ht="15.75" hidden="1" customHeight="1" x14ac:dyDescent="0.2"/>
    <row r="803" ht="15.75" hidden="1" customHeight="1" x14ac:dyDescent="0.2"/>
    <row r="804" ht="15.75" hidden="1" customHeight="1" x14ac:dyDescent="0.2"/>
    <row r="805" ht="15.75" hidden="1" customHeight="1" x14ac:dyDescent="0.2"/>
    <row r="806" ht="15.75" hidden="1" customHeight="1" x14ac:dyDescent="0.2"/>
    <row r="807" ht="15.75" hidden="1" customHeight="1" x14ac:dyDescent="0.2"/>
    <row r="808" ht="15.75" hidden="1" customHeight="1" x14ac:dyDescent="0.2"/>
    <row r="809" ht="15.75" hidden="1" customHeight="1" x14ac:dyDescent="0.2"/>
    <row r="810" ht="15.75" hidden="1" customHeight="1" x14ac:dyDescent="0.2"/>
    <row r="811" ht="15.75" hidden="1" customHeight="1" x14ac:dyDescent="0.2"/>
    <row r="812" ht="15.75" hidden="1" customHeight="1" x14ac:dyDescent="0.2"/>
    <row r="813" ht="15.75" hidden="1" customHeight="1" x14ac:dyDescent="0.2"/>
    <row r="814" ht="15.75" hidden="1" customHeight="1" x14ac:dyDescent="0.2"/>
    <row r="815" ht="15.75" hidden="1" customHeight="1" x14ac:dyDescent="0.2"/>
    <row r="816" ht="15.75" hidden="1" customHeight="1" x14ac:dyDescent="0.2"/>
    <row r="817" ht="15.75" hidden="1" customHeight="1" x14ac:dyDescent="0.2"/>
    <row r="818" ht="15.75" hidden="1" customHeight="1" x14ac:dyDescent="0.2"/>
    <row r="819" ht="15.75" hidden="1" customHeight="1" x14ac:dyDescent="0.2"/>
    <row r="820" ht="15.75" hidden="1" customHeight="1" x14ac:dyDescent="0.2"/>
    <row r="821" ht="15.75" hidden="1" customHeight="1" x14ac:dyDescent="0.2"/>
    <row r="822" ht="15.75" hidden="1" customHeight="1" x14ac:dyDescent="0.2"/>
    <row r="823" ht="15.75" hidden="1" customHeight="1" x14ac:dyDescent="0.2"/>
    <row r="824" ht="15.75" hidden="1" customHeight="1" x14ac:dyDescent="0.2"/>
    <row r="825" ht="15.75" hidden="1" customHeight="1" x14ac:dyDescent="0.2"/>
    <row r="826" ht="15.75" hidden="1" customHeight="1" x14ac:dyDescent="0.2"/>
    <row r="827" ht="15.75" hidden="1" customHeight="1" x14ac:dyDescent="0.2"/>
    <row r="828" ht="15.75" hidden="1" customHeight="1" x14ac:dyDescent="0.2"/>
    <row r="829" ht="15.75" hidden="1" customHeight="1" x14ac:dyDescent="0.2"/>
    <row r="830" ht="15.75" hidden="1" customHeight="1" x14ac:dyDescent="0.2"/>
    <row r="831" ht="15.75" hidden="1" customHeight="1" x14ac:dyDescent="0.2"/>
    <row r="832" ht="15.75" hidden="1" customHeight="1" x14ac:dyDescent="0.2"/>
    <row r="833" ht="15.75" hidden="1" customHeight="1" x14ac:dyDescent="0.2"/>
    <row r="834" ht="15.75" hidden="1" customHeight="1" x14ac:dyDescent="0.2"/>
    <row r="835" ht="15.75" hidden="1" customHeight="1" x14ac:dyDescent="0.2"/>
    <row r="836" ht="15.75" hidden="1" customHeight="1" x14ac:dyDescent="0.2"/>
    <row r="837" ht="15.75" hidden="1" customHeight="1" x14ac:dyDescent="0.2"/>
    <row r="838" ht="15.75" hidden="1" customHeight="1" x14ac:dyDescent="0.2"/>
    <row r="839" ht="15.75" hidden="1" customHeight="1" x14ac:dyDescent="0.2"/>
    <row r="840" ht="15.75" hidden="1" customHeight="1" x14ac:dyDescent="0.2"/>
    <row r="841" ht="15.75" hidden="1" customHeight="1" x14ac:dyDescent="0.2"/>
    <row r="842" ht="15.75" hidden="1" customHeight="1" x14ac:dyDescent="0.2"/>
    <row r="843" ht="15.75" hidden="1" customHeight="1" x14ac:dyDescent="0.2"/>
    <row r="844" ht="15.75" hidden="1" customHeight="1" x14ac:dyDescent="0.2"/>
    <row r="845" ht="15.75" hidden="1" customHeight="1" x14ac:dyDescent="0.2"/>
    <row r="846" ht="15.75" hidden="1" customHeight="1" x14ac:dyDescent="0.2"/>
    <row r="847" ht="15.75" hidden="1" customHeight="1" x14ac:dyDescent="0.2"/>
    <row r="848" ht="15.75" hidden="1" customHeight="1" x14ac:dyDescent="0.2"/>
    <row r="849" ht="15.75" hidden="1" customHeight="1" x14ac:dyDescent="0.2"/>
    <row r="850" ht="15.75" hidden="1" customHeight="1" x14ac:dyDescent="0.2"/>
    <row r="851" ht="15.75" hidden="1" customHeight="1" x14ac:dyDescent="0.2"/>
    <row r="852" ht="15.75" hidden="1" customHeight="1" x14ac:dyDescent="0.2"/>
    <row r="853" ht="15.75" hidden="1" customHeight="1" x14ac:dyDescent="0.2"/>
    <row r="854" ht="15.75" hidden="1" customHeight="1" x14ac:dyDescent="0.2"/>
    <row r="855" ht="15.75" hidden="1" customHeight="1" x14ac:dyDescent="0.2"/>
    <row r="856" ht="15.75" hidden="1" customHeight="1" x14ac:dyDescent="0.2"/>
    <row r="857" ht="15.75" hidden="1" customHeight="1" x14ac:dyDescent="0.2"/>
    <row r="858" ht="15.75" hidden="1" customHeight="1" x14ac:dyDescent="0.2"/>
    <row r="859" ht="15.75" hidden="1" customHeight="1" x14ac:dyDescent="0.2"/>
    <row r="860" ht="15.75" hidden="1" customHeight="1" x14ac:dyDescent="0.2"/>
    <row r="861" ht="15.75" hidden="1" customHeight="1" x14ac:dyDescent="0.2"/>
    <row r="862" ht="15.75" hidden="1" customHeight="1" x14ac:dyDescent="0.2"/>
    <row r="863" ht="15.75" hidden="1" customHeight="1" x14ac:dyDescent="0.2"/>
    <row r="864" ht="15.75" hidden="1" customHeight="1" x14ac:dyDescent="0.2"/>
    <row r="865" ht="15.75" hidden="1" customHeight="1" x14ac:dyDescent="0.2"/>
    <row r="866" ht="15.75" hidden="1" customHeight="1" x14ac:dyDescent="0.2"/>
    <row r="867" ht="15.75" hidden="1" customHeight="1" x14ac:dyDescent="0.2"/>
    <row r="868" ht="15.75" hidden="1" customHeight="1" x14ac:dyDescent="0.2"/>
    <row r="869" ht="15.75" hidden="1" customHeight="1" x14ac:dyDescent="0.2"/>
    <row r="870" ht="15.75" hidden="1" customHeight="1" x14ac:dyDescent="0.2"/>
    <row r="871" ht="15.75" hidden="1" customHeight="1" x14ac:dyDescent="0.2"/>
    <row r="872" ht="15.75" hidden="1" customHeight="1" x14ac:dyDescent="0.2"/>
    <row r="873" ht="15.75" hidden="1" customHeight="1" x14ac:dyDescent="0.2"/>
    <row r="874" ht="15.75" hidden="1" customHeight="1" x14ac:dyDescent="0.2"/>
    <row r="875" ht="15.75" hidden="1" customHeight="1" x14ac:dyDescent="0.2"/>
    <row r="876" ht="15.75" hidden="1" customHeight="1" x14ac:dyDescent="0.2"/>
    <row r="877" ht="15.75" hidden="1" customHeight="1" x14ac:dyDescent="0.2"/>
    <row r="878" ht="15.75" hidden="1" customHeight="1" x14ac:dyDescent="0.2"/>
    <row r="879" ht="15.75" hidden="1" customHeight="1" x14ac:dyDescent="0.2"/>
    <row r="880" ht="15.75" hidden="1" customHeight="1" x14ac:dyDescent="0.2"/>
    <row r="881" ht="15.75" hidden="1" customHeight="1" x14ac:dyDescent="0.2"/>
    <row r="882" ht="15.75" hidden="1" customHeight="1" x14ac:dyDescent="0.2"/>
    <row r="883" ht="15.75" hidden="1" customHeight="1" x14ac:dyDescent="0.2"/>
    <row r="884" ht="15.75" hidden="1" customHeight="1" x14ac:dyDescent="0.2"/>
    <row r="885" ht="15.75" hidden="1" customHeight="1" x14ac:dyDescent="0.2"/>
    <row r="886" ht="15.75" hidden="1" customHeight="1" x14ac:dyDescent="0.2"/>
    <row r="887" ht="15.75" hidden="1" customHeight="1" x14ac:dyDescent="0.2"/>
    <row r="888" ht="15.75" hidden="1" customHeight="1" x14ac:dyDescent="0.2"/>
    <row r="889" ht="15.75" hidden="1" customHeight="1" x14ac:dyDescent="0.2"/>
    <row r="890" ht="15.75" hidden="1" customHeight="1" x14ac:dyDescent="0.2"/>
    <row r="891" ht="15.75" hidden="1" customHeight="1" x14ac:dyDescent="0.2"/>
    <row r="892" ht="15.75" hidden="1" customHeight="1" x14ac:dyDescent="0.2"/>
    <row r="893" ht="15.75" hidden="1" customHeight="1" x14ac:dyDescent="0.2"/>
    <row r="894" ht="15.75" hidden="1" customHeight="1" x14ac:dyDescent="0.2"/>
    <row r="895" ht="15.75" hidden="1" customHeight="1" x14ac:dyDescent="0.2"/>
    <row r="896" ht="15.75" hidden="1" customHeight="1" x14ac:dyDescent="0.2"/>
    <row r="897" ht="15.75" hidden="1" customHeight="1" x14ac:dyDescent="0.2"/>
    <row r="898" ht="15.75" hidden="1" customHeight="1" x14ac:dyDescent="0.2"/>
    <row r="899" ht="15.75" hidden="1" customHeight="1" x14ac:dyDescent="0.2"/>
    <row r="900" ht="15.75" hidden="1" customHeight="1" x14ac:dyDescent="0.2"/>
    <row r="901" ht="15.75" hidden="1" customHeight="1" x14ac:dyDescent="0.2"/>
    <row r="902" ht="15.75" hidden="1" customHeight="1" x14ac:dyDescent="0.2"/>
    <row r="903" ht="15.75" hidden="1" customHeight="1" x14ac:dyDescent="0.2"/>
    <row r="904" ht="15.75" hidden="1" customHeight="1" x14ac:dyDescent="0.2"/>
    <row r="905" ht="15.75" hidden="1" customHeight="1" x14ac:dyDescent="0.2"/>
    <row r="906" ht="15.75" hidden="1" customHeight="1" x14ac:dyDescent="0.2"/>
    <row r="907" ht="15.75" hidden="1" customHeight="1" x14ac:dyDescent="0.2"/>
    <row r="908" ht="15.75" hidden="1" customHeight="1" x14ac:dyDescent="0.2"/>
    <row r="909" ht="15.75" hidden="1" customHeight="1" x14ac:dyDescent="0.2"/>
    <row r="910" ht="15.75" hidden="1" customHeight="1" x14ac:dyDescent="0.2"/>
    <row r="911" ht="15.75" hidden="1" customHeight="1" x14ac:dyDescent="0.2"/>
    <row r="912" ht="15.75" hidden="1" customHeight="1" x14ac:dyDescent="0.2"/>
    <row r="913" ht="15.75" hidden="1" customHeight="1" x14ac:dyDescent="0.2"/>
    <row r="914" ht="15.75" hidden="1" customHeight="1" x14ac:dyDescent="0.2"/>
    <row r="915" ht="15.75" hidden="1" customHeight="1" x14ac:dyDescent="0.2"/>
    <row r="916" ht="15.75" hidden="1" customHeight="1" x14ac:dyDescent="0.2"/>
    <row r="917" ht="15.75" hidden="1" customHeight="1" x14ac:dyDescent="0.2"/>
    <row r="918" ht="15.75" hidden="1" customHeight="1" x14ac:dyDescent="0.2"/>
    <row r="919" ht="15.75" hidden="1" customHeight="1" x14ac:dyDescent="0.2"/>
    <row r="920" ht="15.75" hidden="1" customHeight="1" x14ac:dyDescent="0.2"/>
    <row r="921" ht="15.75" hidden="1" customHeight="1" x14ac:dyDescent="0.2"/>
    <row r="922" ht="15.75" hidden="1" customHeight="1" x14ac:dyDescent="0.2"/>
    <row r="923" ht="15.75" hidden="1" customHeight="1" x14ac:dyDescent="0.2"/>
    <row r="924" ht="15.75" hidden="1" customHeight="1" x14ac:dyDescent="0.2"/>
    <row r="925" ht="15.75" hidden="1" customHeight="1" x14ac:dyDescent="0.2"/>
    <row r="926" ht="15.75" hidden="1" customHeight="1" x14ac:dyDescent="0.2"/>
    <row r="927" ht="15.75" hidden="1" customHeight="1" x14ac:dyDescent="0.2"/>
    <row r="928" ht="15.75" hidden="1" customHeight="1" x14ac:dyDescent="0.2"/>
    <row r="929" ht="15.75" hidden="1" customHeight="1" x14ac:dyDescent="0.2"/>
    <row r="930" ht="15.75" hidden="1" customHeight="1" x14ac:dyDescent="0.2"/>
    <row r="931" ht="15.75" hidden="1" customHeight="1" x14ac:dyDescent="0.2"/>
    <row r="932" ht="15.75" hidden="1" customHeight="1" x14ac:dyDescent="0.2"/>
    <row r="933" ht="15.75" hidden="1" customHeight="1" x14ac:dyDescent="0.2"/>
    <row r="934" ht="15.75" hidden="1" customHeight="1" x14ac:dyDescent="0.2"/>
    <row r="935" ht="15.75" hidden="1" customHeight="1" x14ac:dyDescent="0.2"/>
    <row r="936" ht="15.75" hidden="1" customHeight="1" x14ac:dyDescent="0.2"/>
    <row r="937" ht="15.75" hidden="1" customHeight="1" x14ac:dyDescent="0.2"/>
    <row r="938" ht="15.75" hidden="1" customHeight="1" x14ac:dyDescent="0.2"/>
    <row r="939" ht="15.75" hidden="1" customHeight="1" x14ac:dyDescent="0.2"/>
    <row r="940" ht="15.75" hidden="1" customHeight="1" x14ac:dyDescent="0.2"/>
    <row r="941" ht="15.75" hidden="1" customHeight="1" x14ac:dyDescent="0.2"/>
    <row r="942" ht="15.75" hidden="1" customHeight="1" x14ac:dyDescent="0.2"/>
    <row r="943" ht="15.75" hidden="1" customHeight="1" x14ac:dyDescent="0.2"/>
    <row r="944" ht="15.75" hidden="1" customHeight="1" x14ac:dyDescent="0.2"/>
    <row r="945" ht="15.75" hidden="1" customHeight="1" x14ac:dyDescent="0.2"/>
    <row r="946" ht="15.75" hidden="1" customHeight="1" x14ac:dyDescent="0.2"/>
    <row r="947" ht="15.75" hidden="1" customHeight="1" x14ac:dyDescent="0.2"/>
    <row r="948" ht="15.75" hidden="1" customHeight="1" x14ac:dyDescent="0.2"/>
    <row r="949" ht="15.75" hidden="1" customHeight="1" x14ac:dyDescent="0.2"/>
    <row r="950" ht="15.75" hidden="1" customHeight="1" x14ac:dyDescent="0.2"/>
    <row r="951" ht="15.75" hidden="1" customHeight="1" x14ac:dyDescent="0.2"/>
    <row r="952" ht="15.75" hidden="1" customHeight="1" x14ac:dyDescent="0.2"/>
    <row r="953" ht="15.75" hidden="1" customHeight="1" x14ac:dyDescent="0.2"/>
    <row r="954" ht="15.75" hidden="1" customHeight="1" x14ac:dyDescent="0.2"/>
    <row r="955" ht="15.75" hidden="1" customHeight="1" x14ac:dyDescent="0.2"/>
    <row r="956" ht="15.75" hidden="1" customHeight="1" x14ac:dyDescent="0.2"/>
    <row r="957" ht="15.75" hidden="1" customHeight="1" x14ac:dyDescent="0.2"/>
    <row r="958" ht="15.75" hidden="1" customHeight="1" x14ac:dyDescent="0.2"/>
    <row r="959" ht="15.75" hidden="1" customHeight="1" x14ac:dyDescent="0.2"/>
    <row r="960" ht="15.75" hidden="1" customHeight="1" x14ac:dyDescent="0.2"/>
    <row r="961" ht="15.75" hidden="1" customHeight="1" x14ac:dyDescent="0.2"/>
    <row r="962" ht="15.75" hidden="1" customHeight="1" x14ac:dyDescent="0.2"/>
    <row r="963" ht="15.75" hidden="1" customHeight="1" x14ac:dyDescent="0.2"/>
    <row r="964" ht="15.75" hidden="1" customHeight="1" x14ac:dyDescent="0.2"/>
    <row r="965" ht="15.75" hidden="1" customHeight="1" x14ac:dyDescent="0.2"/>
    <row r="966" ht="15.75" hidden="1" customHeight="1" x14ac:dyDescent="0.2"/>
    <row r="967" ht="15.75" hidden="1" customHeight="1" x14ac:dyDescent="0.2"/>
    <row r="968" ht="15.75" hidden="1" customHeight="1" x14ac:dyDescent="0.2"/>
    <row r="969" ht="15.75" hidden="1" customHeight="1" x14ac:dyDescent="0.2"/>
    <row r="970" ht="15.75" hidden="1" customHeight="1" x14ac:dyDescent="0.2"/>
    <row r="971" ht="15.75" hidden="1" customHeight="1" x14ac:dyDescent="0.2"/>
    <row r="972" ht="15.75" hidden="1" customHeight="1" x14ac:dyDescent="0.2"/>
    <row r="973" ht="15.75" hidden="1" customHeight="1" x14ac:dyDescent="0.2"/>
    <row r="974" ht="15.75" hidden="1" customHeight="1" x14ac:dyDescent="0.2"/>
    <row r="975" ht="15.75" hidden="1" customHeight="1" x14ac:dyDescent="0.2"/>
    <row r="976" ht="15.75" hidden="1" customHeight="1" x14ac:dyDescent="0.2"/>
    <row r="977" ht="15.75" hidden="1" customHeight="1" x14ac:dyDescent="0.2"/>
    <row r="978" ht="15.75" hidden="1" customHeight="1" x14ac:dyDescent="0.2"/>
    <row r="979" ht="15.75" hidden="1" customHeight="1" x14ac:dyDescent="0.2"/>
    <row r="980" ht="15.75" hidden="1" customHeight="1" x14ac:dyDescent="0.2"/>
    <row r="981" ht="15.75" hidden="1" customHeight="1" x14ac:dyDescent="0.2"/>
    <row r="982" ht="15.75" hidden="1" customHeight="1" x14ac:dyDescent="0.2"/>
    <row r="983" ht="15.75" hidden="1" customHeight="1" x14ac:dyDescent="0.2"/>
    <row r="984" ht="15.75" hidden="1" customHeight="1" x14ac:dyDescent="0.2"/>
    <row r="985" ht="15.75" hidden="1" customHeight="1" x14ac:dyDescent="0.2"/>
    <row r="986" ht="15.75" hidden="1" customHeight="1" x14ac:dyDescent="0.2"/>
    <row r="987" ht="15.75" hidden="1" customHeight="1" x14ac:dyDescent="0.2"/>
    <row r="988" ht="15.75" hidden="1" customHeight="1" x14ac:dyDescent="0.2"/>
    <row r="989" ht="15.75" hidden="1" customHeight="1" x14ac:dyDescent="0.2"/>
    <row r="990" ht="15.75" hidden="1" customHeight="1" x14ac:dyDescent="0.2"/>
    <row r="991" ht="15.75" hidden="1" customHeight="1" x14ac:dyDescent="0.2"/>
    <row r="992" ht="15.75" hidden="1" customHeight="1" x14ac:dyDescent="0.2"/>
    <row r="993" ht="15.75" hidden="1" customHeight="1" x14ac:dyDescent="0.2"/>
    <row r="994" ht="15.75" hidden="1" customHeight="1" x14ac:dyDescent="0.2"/>
    <row r="995" ht="15.75" hidden="1" customHeight="1" x14ac:dyDescent="0.2"/>
    <row r="996" ht="15.75" hidden="1" customHeight="1" x14ac:dyDescent="0.2"/>
    <row r="997" ht="15.75" hidden="1" customHeight="1" x14ac:dyDescent="0.2"/>
    <row r="998" ht="15.75" hidden="1" customHeight="1" x14ac:dyDescent="0.2"/>
    <row r="999" ht="15.75" hidden="1" customHeight="1" x14ac:dyDescent="0.2"/>
    <row r="1000" ht="15.75" hidden="1" customHeight="1" x14ac:dyDescent="0.2"/>
  </sheetData>
  <mergeCells count="8">
    <mergeCell ref="B3:C3"/>
    <mergeCell ref="B4:C4"/>
    <mergeCell ref="A1:C1"/>
    <mergeCell ref="A3:A4"/>
    <mergeCell ref="A16:A19"/>
    <mergeCell ref="A7:A9"/>
    <mergeCell ref="A13:A15"/>
    <mergeCell ref="A10:A12"/>
  </mergeCells>
  <dataValidations count="2">
    <dataValidation type="list" allowBlank="1" sqref="C8:C20" xr:uid="{00000000-0002-0000-0200-000000000000}">
      <formula1>"No,Sí"</formula1>
    </dataValidation>
    <dataValidation type="list" allowBlank="1" sqref="C7" xr:uid="{E05B4CE4-2CAB-485E-A080-49C54F550B32}">
      <formula1>"Yes,No"</formula1>
    </dataValidation>
  </dataValidation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AD47"/>
    <outlinePr summaryBelow="0" summaryRight="0"/>
  </sheetPr>
  <dimension ref="A1:D1000"/>
  <sheetViews>
    <sheetView showGridLines="0" zoomScaleNormal="100" workbookViewId="0">
      <pane ySplit="6" topLeftCell="A7" activePane="bottomLeft" state="frozen"/>
      <selection pane="bottomLeft" activeCell="A27" sqref="A27:XFD1048576"/>
    </sheetView>
  </sheetViews>
  <sheetFormatPr baseColWidth="10" defaultColWidth="0" defaultRowHeight="15" customHeight="1" zeroHeight="1" x14ac:dyDescent="0.2"/>
  <cols>
    <col min="1" max="1" width="10" customWidth="1"/>
    <col min="2" max="2" width="56.140625" customWidth="1"/>
    <col min="3" max="3" width="16.140625" bestFit="1" customWidth="1"/>
    <col min="4" max="4" width="2" hidden="1" customWidth="1"/>
    <col min="5" max="16384" width="14.42578125" hidden="1"/>
  </cols>
  <sheetData>
    <row r="1" spans="1:4" ht="12.75" x14ac:dyDescent="0.2">
      <c r="A1" s="57" t="s">
        <v>9</v>
      </c>
      <c r="B1" s="49"/>
      <c r="C1" s="44"/>
    </row>
    <row r="2" spans="1:4" ht="15.75" customHeight="1" x14ac:dyDescent="0.2">
      <c r="A2" s="1"/>
      <c r="B2" s="2"/>
    </row>
    <row r="3" spans="1:4" ht="23.25" x14ac:dyDescent="0.35">
      <c r="A3" s="58" t="s">
        <v>8</v>
      </c>
      <c r="B3" s="46">
        <f>IF(SUM($D$7:$D$10)&gt;0,1,IF(SUM($D$11:$D$14)&gt;0,2,IF(SUM($D$15:$D$18)&gt;0,3,IF(SUM($D$19:$D$23)&gt;0,4,IF(SUM($D$24:$D$26),5,"")))))</f>
        <v>2</v>
      </c>
      <c r="C3" s="47"/>
    </row>
    <row r="4" spans="1:4" ht="12.75" x14ac:dyDescent="0.2">
      <c r="A4" s="42"/>
      <c r="B4" s="43" t="str">
        <f>IF(SUM($D$7:$D$10)&gt;0,"Basic",IF(SUM($D$11:$D$14)&gt;0,"Functional",IF(SUM($D$15:$D$18)&gt;0,"Competitive",IF(SUM($D$19:$D$23)&gt;0,"Outstanding",IF(SUM($D$24:$D$26),"Continuous Improvement","")))))</f>
        <v>Functional</v>
      </c>
      <c r="C4" s="44"/>
    </row>
    <row r="5" spans="1:4" ht="15.75" customHeight="1" x14ac:dyDescent="0.2"/>
    <row r="6" spans="1:4" ht="15.75" customHeight="1" x14ac:dyDescent="0.2">
      <c r="A6" s="9" t="s">
        <v>4</v>
      </c>
      <c r="B6" s="9" t="s">
        <v>6</v>
      </c>
      <c r="C6" s="9" t="s">
        <v>7</v>
      </c>
    </row>
    <row r="7" spans="1:4" ht="25.5" x14ac:dyDescent="0.2">
      <c r="A7" s="56">
        <v>1</v>
      </c>
      <c r="B7" s="26" t="s">
        <v>64</v>
      </c>
      <c r="C7" s="6" t="s">
        <v>0</v>
      </c>
      <c r="D7">
        <f t="shared" ref="D7:D26" si="0">IF(OR(C7="SI",C7="Yes"),1,0)</f>
        <v>0</v>
      </c>
    </row>
    <row r="8" spans="1:4" ht="28.5" customHeight="1" x14ac:dyDescent="0.2">
      <c r="A8" s="41"/>
      <c r="B8" s="26" t="s">
        <v>65</v>
      </c>
      <c r="C8" s="6" t="s">
        <v>0</v>
      </c>
      <c r="D8" s="23">
        <f t="shared" si="0"/>
        <v>0</v>
      </c>
    </row>
    <row r="9" spans="1:4" ht="27" customHeight="1" x14ac:dyDescent="0.2">
      <c r="A9" s="41"/>
      <c r="B9" s="26" t="s">
        <v>66</v>
      </c>
      <c r="C9" s="6" t="s">
        <v>0</v>
      </c>
      <c r="D9" s="23">
        <f t="shared" si="0"/>
        <v>0</v>
      </c>
    </row>
    <row r="10" spans="1:4" ht="27" customHeight="1" x14ac:dyDescent="0.2">
      <c r="A10" s="42"/>
      <c r="B10" s="26" t="s">
        <v>67</v>
      </c>
      <c r="C10" s="6" t="s">
        <v>0</v>
      </c>
      <c r="D10" s="23">
        <f t="shared" si="0"/>
        <v>0</v>
      </c>
    </row>
    <row r="11" spans="1:4" ht="28.5" customHeight="1" x14ac:dyDescent="0.2">
      <c r="A11" s="56">
        <v>2</v>
      </c>
      <c r="B11" s="26" t="s">
        <v>68</v>
      </c>
      <c r="C11" s="6" t="s">
        <v>49</v>
      </c>
      <c r="D11" s="23">
        <f t="shared" si="0"/>
        <v>1</v>
      </c>
    </row>
    <row r="12" spans="1:4" ht="27.75" customHeight="1" x14ac:dyDescent="0.2">
      <c r="A12" s="41"/>
      <c r="B12" s="26" t="s">
        <v>69</v>
      </c>
      <c r="C12" s="6" t="s">
        <v>49</v>
      </c>
      <c r="D12" s="23">
        <f t="shared" si="0"/>
        <v>1</v>
      </c>
    </row>
    <row r="13" spans="1:4" ht="40.5" customHeight="1" x14ac:dyDescent="0.2">
      <c r="A13" s="41"/>
      <c r="B13" s="26" t="s">
        <v>70</v>
      </c>
      <c r="C13" s="6" t="s">
        <v>0</v>
      </c>
      <c r="D13" s="23">
        <f t="shared" si="0"/>
        <v>0</v>
      </c>
    </row>
    <row r="14" spans="1:4" ht="27.75" customHeight="1" x14ac:dyDescent="0.2">
      <c r="A14" s="42"/>
      <c r="B14" s="26" t="s">
        <v>71</v>
      </c>
      <c r="C14" s="6" t="s">
        <v>0</v>
      </c>
      <c r="D14" s="23">
        <f t="shared" si="0"/>
        <v>0</v>
      </c>
    </row>
    <row r="15" spans="1:4" ht="28.5" customHeight="1" x14ac:dyDescent="0.2">
      <c r="A15" s="56">
        <v>3</v>
      </c>
      <c r="B15" s="26" t="s">
        <v>72</v>
      </c>
      <c r="C15" s="6" t="s">
        <v>0</v>
      </c>
      <c r="D15" s="23">
        <f t="shared" si="0"/>
        <v>0</v>
      </c>
    </row>
    <row r="16" spans="1:4" ht="27.75" customHeight="1" x14ac:dyDescent="0.2">
      <c r="A16" s="41"/>
      <c r="B16" s="26" t="s">
        <v>73</v>
      </c>
      <c r="C16" s="6" t="s">
        <v>0</v>
      </c>
      <c r="D16" s="23">
        <f t="shared" si="0"/>
        <v>0</v>
      </c>
    </row>
    <row r="17" spans="1:4" ht="40.5" customHeight="1" x14ac:dyDescent="0.2">
      <c r="A17" s="41"/>
      <c r="B17" s="26" t="s">
        <v>74</v>
      </c>
      <c r="C17" s="6" t="s">
        <v>49</v>
      </c>
      <c r="D17" s="23">
        <f t="shared" si="0"/>
        <v>1</v>
      </c>
    </row>
    <row r="18" spans="1:4" ht="26.25" customHeight="1" x14ac:dyDescent="0.2">
      <c r="A18" s="42"/>
      <c r="B18" s="26" t="s">
        <v>75</v>
      </c>
      <c r="C18" s="6" t="s">
        <v>0</v>
      </c>
      <c r="D18" s="23">
        <f t="shared" si="0"/>
        <v>0</v>
      </c>
    </row>
    <row r="19" spans="1:4" ht="40.5" customHeight="1" x14ac:dyDescent="0.2">
      <c r="A19" s="56">
        <v>4</v>
      </c>
      <c r="B19" s="27" t="s">
        <v>76</v>
      </c>
      <c r="C19" s="6" t="s">
        <v>0</v>
      </c>
      <c r="D19" s="23">
        <f t="shared" si="0"/>
        <v>0</v>
      </c>
    </row>
    <row r="20" spans="1:4" ht="26.25" customHeight="1" x14ac:dyDescent="0.2">
      <c r="A20" s="41"/>
      <c r="B20" s="26" t="s">
        <v>77</v>
      </c>
      <c r="C20" s="6" t="s">
        <v>49</v>
      </c>
      <c r="D20" s="23">
        <f t="shared" si="0"/>
        <v>1</v>
      </c>
    </row>
    <row r="21" spans="1:4" ht="28.5" customHeight="1" x14ac:dyDescent="0.2">
      <c r="A21" s="41"/>
      <c r="B21" s="26" t="s">
        <v>78</v>
      </c>
      <c r="C21" s="6" t="s">
        <v>49</v>
      </c>
      <c r="D21" s="23">
        <f t="shared" si="0"/>
        <v>1</v>
      </c>
    </row>
    <row r="22" spans="1:4" ht="39.75" customHeight="1" x14ac:dyDescent="0.2">
      <c r="A22" s="41"/>
      <c r="B22" s="26" t="s">
        <v>79</v>
      </c>
      <c r="C22" s="6" t="s">
        <v>0</v>
      </c>
      <c r="D22" s="23">
        <f t="shared" si="0"/>
        <v>0</v>
      </c>
    </row>
    <row r="23" spans="1:4" ht="28.5" customHeight="1" x14ac:dyDescent="0.2">
      <c r="A23" s="42"/>
      <c r="B23" s="26" t="s">
        <v>80</v>
      </c>
      <c r="C23" s="6" t="s">
        <v>49</v>
      </c>
      <c r="D23" s="23">
        <f t="shared" si="0"/>
        <v>1</v>
      </c>
    </row>
    <row r="24" spans="1:4" ht="27.75" customHeight="1" x14ac:dyDescent="0.2">
      <c r="A24" s="56">
        <v>5</v>
      </c>
      <c r="B24" s="26" t="s">
        <v>81</v>
      </c>
      <c r="C24" s="6" t="s">
        <v>49</v>
      </c>
      <c r="D24" s="23">
        <f t="shared" si="0"/>
        <v>1</v>
      </c>
    </row>
    <row r="25" spans="1:4" ht="40.5" customHeight="1" x14ac:dyDescent="0.2">
      <c r="A25" s="41"/>
      <c r="B25" s="26" t="s">
        <v>82</v>
      </c>
      <c r="C25" s="6" t="s">
        <v>49</v>
      </c>
      <c r="D25" s="23">
        <f t="shared" si="0"/>
        <v>1</v>
      </c>
    </row>
    <row r="26" spans="1:4" ht="41.25" customHeight="1" x14ac:dyDescent="0.2">
      <c r="A26" s="42"/>
      <c r="B26" s="26" t="s">
        <v>83</v>
      </c>
      <c r="C26" s="6" t="s">
        <v>49</v>
      </c>
      <c r="D26" s="23">
        <f t="shared" si="0"/>
        <v>1</v>
      </c>
    </row>
    <row r="27" spans="1:4" ht="15.75" hidden="1" customHeight="1" x14ac:dyDescent="0.2"/>
    <row r="28" spans="1:4" ht="15.75" hidden="1" customHeight="1" x14ac:dyDescent="0.2"/>
    <row r="29" spans="1:4" ht="15.75" hidden="1" customHeight="1" x14ac:dyDescent="0.2"/>
    <row r="30" spans="1:4" ht="15.75" hidden="1" customHeight="1" x14ac:dyDescent="0.2"/>
    <row r="31" spans="1:4" ht="15.75" hidden="1" customHeight="1" x14ac:dyDescent="0.2"/>
    <row r="32" spans="1:4" ht="15.75" hidden="1" customHeight="1" x14ac:dyDescent="0.2"/>
    <row r="33" ht="15.75" hidden="1" customHeight="1" x14ac:dyDescent="0.2"/>
    <row r="34" ht="15.75" hidden="1" customHeight="1" x14ac:dyDescent="0.2"/>
    <row r="35" ht="15.75" hidden="1" customHeight="1" x14ac:dyDescent="0.2"/>
    <row r="36" ht="15.75" hidden="1" customHeight="1" x14ac:dyDescent="0.2"/>
    <row r="37" ht="15.75" hidden="1" customHeight="1" x14ac:dyDescent="0.2"/>
    <row r="38" ht="15.75" hidden="1" customHeight="1" x14ac:dyDescent="0.2"/>
    <row r="39" ht="15.75" hidden="1" customHeight="1" x14ac:dyDescent="0.2"/>
    <row r="40" ht="15.75" hidden="1" customHeight="1" x14ac:dyDescent="0.2"/>
    <row r="41" ht="15.75" hidden="1" customHeight="1" x14ac:dyDescent="0.2"/>
    <row r="42" ht="15.75" hidden="1" customHeight="1" x14ac:dyDescent="0.2"/>
    <row r="43" ht="15.75" hidden="1" customHeight="1" x14ac:dyDescent="0.2"/>
    <row r="44" ht="15.75" hidden="1" customHeight="1" x14ac:dyDescent="0.2"/>
    <row r="45" ht="15.75" hidden="1" customHeight="1" x14ac:dyDescent="0.2"/>
    <row r="46" ht="15.75" hidden="1" customHeight="1" x14ac:dyDescent="0.2"/>
    <row r="47" ht="15.75" hidden="1" customHeight="1" x14ac:dyDescent="0.2"/>
    <row r="48" ht="15.75" hidden="1" customHeight="1" x14ac:dyDescent="0.2"/>
    <row r="49" ht="15.75" hidden="1" customHeight="1" x14ac:dyDescent="0.2"/>
    <row r="50" ht="15.75" hidden="1" customHeight="1" x14ac:dyDescent="0.2"/>
    <row r="51" ht="15.75" hidden="1" customHeight="1" x14ac:dyDescent="0.2"/>
    <row r="52" ht="15.75" hidden="1" customHeight="1" x14ac:dyDescent="0.2"/>
    <row r="53" ht="15.75" hidden="1" customHeight="1" x14ac:dyDescent="0.2"/>
    <row r="54" ht="15.75" hidden="1" customHeight="1" x14ac:dyDescent="0.2"/>
    <row r="55" ht="15.75" hidden="1" customHeight="1" x14ac:dyDescent="0.2"/>
    <row r="56" ht="15.75" hidden="1" customHeight="1" x14ac:dyDescent="0.2"/>
    <row r="57" ht="15.75" hidden="1" customHeight="1" x14ac:dyDescent="0.2"/>
    <row r="58" ht="15.75" hidden="1" customHeight="1" x14ac:dyDescent="0.2"/>
    <row r="59" ht="15.75" hidden="1" customHeight="1" x14ac:dyDescent="0.2"/>
    <row r="60" ht="15.75" hidden="1" customHeight="1" x14ac:dyDescent="0.2"/>
    <row r="61" ht="15.75" hidden="1" customHeight="1" x14ac:dyDescent="0.2"/>
    <row r="62" ht="15.75" hidden="1" customHeight="1" x14ac:dyDescent="0.2"/>
    <row r="63" ht="15.75" hidden="1" customHeight="1" x14ac:dyDescent="0.2"/>
    <row r="64" ht="15.75" hidden="1" customHeight="1" x14ac:dyDescent="0.2"/>
    <row r="65" ht="15.75" hidden="1" customHeight="1" x14ac:dyDescent="0.2"/>
    <row r="66" ht="15.75" hidden="1" customHeight="1" x14ac:dyDescent="0.2"/>
    <row r="67" ht="15.75" hidden="1" customHeight="1" x14ac:dyDescent="0.2"/>
    <row r="68" ht="15.75" hidden="1" customHeight="1" x14ac:dyDescent="0.2"/>
    <row r="69" ht="15.75" hidden="1" customHeight="1" x14ac:dyDescent="0.2"/>
    <row r="70" ht="15.75" hidden="1" customHeight="1" x14ac:dyDescent="0.2"/>
    <row r="71" ht="15.75" hidden="1" customHeight="1" x14ac:dyDescent="0.2"/>
    <row r="72" ht="15.75" hidden="1" customHeight="1" x14ac:dyDescent="0.2"/>
    <row r="73" ht="15.75" hidden="1" customHeight="1" x14ac:dyDescent="0.2"/>
    <row r="74" ht="15.75" hidden="1" customHeight="1" x14ac:dyDescent="0.2"/>
    <row r="75" ht="15.75" hidden="1" customHeight="1" x14ac:dyDescent="0.2"/>
    <row r="76" ht="15.75" hidden="1" customHeight="1" x14ac:dyDescent="0.2"/>
    <row r="77" ht="15.75" hidden="1" customHeight="1" x14ac:dyDescent="0.2"/>
    <row r="78" ht="15.75" hidden="1" customHeight="1" x14ac:dyDescent="0.2"/>
    <row r="79" ht="15.75" hidden="1" customHeight="1" x14ac:dyDescent="0.2"/>
    <row r="80" ht="15.75" hidden="1" customHeight="1" x14ac:dyDescent="0.2"/>
    <row r="81" ht="15.75" hidden="1" customHeight="1" x14ac:dyDescent="0.2"/>
    <row r="82" ht="15.75" hidden="1" customHeight="1" x14ac:dyDescent="0.2"/>
    <row r="83" ht="15.75" hidden="1" customHeight="1" x14ac:dyDescent="0.2"/>
    <row r="84" ht="15.75" hidden="1" customHeight="1" x14ac:dyDescent="0.2"/>
    <row r="85" ht="15.75" hidden="1" customHeight="1" x14ac:dyDescent="0.2"/>
    <row r="86" ht="15.75" hidden="1" customHeight="1" x14ac:dyDescent="0.2"/>
    <row r="87" ht="15.75" hidden="1" customHeight="1" x14ac:dyDescent="0.2"/>
    <row r="88" ht="15.75" hidden="1" customHeight="1" x14ac:dyDescent="0.2"/>
    <row r="89" ht="15.75" hidden="1" customHeight="1" x14ac:dyDescent="0.2"/>
    <row r="90" ht="15.75" hidden="1" customHeight="1" x14ac:dyDescent="0.2"/>
    <row r="91" ht="15.75" hidden="1" customHeight="1" x14ac:dyDescent="0.2"/>
    <row r="92" ht="15.75" hidden="1" customHeight="1" x14ac:dyDescent="0.2"/>
    <row r="93" ht="15.75" hidden="1" customHeight="1" x14ac:dyDescent="0.2"/>
    <row r="94" ht="15.75" hidden="1" customHeight="1" x14ac:dyDescent="0.2"/>
    <row r="95" ht="15.75" hidden="1" customHeight="1" x14ac:dyDescent="0.2"/>
    <row r="96" ht="15.75" hidden="1" customHeight="1" x14ac:dyDescent="0.2"/>
    <row r="97" ht="15.75" hidden="1" customHeight="1" x14ac:dyDescent="0.2"/>
    <row r="98" ht="15.75" hidden="1" customHeight="1" x14ac:dyDescent="0.2"/>
    <row r="99" ht="15.75" hidden="1" customHeight="1" x14ac:dyDescent="0.2"/>
    <row r="100" ht="15.75" hidden="1" customHeight="1" x14ac:dyDescent="0.2"/>
    <row r="101" ht="15.75" hidden="1" customHeight="1" x14ac:dyDescent="0.2"/>
    <row r="102" ht="15.75" hidden="1" customHeight="1" x14ac:dyDescent="0.2"/>
    <row r="103" ht="15.75" hidden="1" customHeight="1" x14ac:dyDescent="0.2"/>
    <row r="104" ht="15.75" hidden="1" customHeight="1" x14ac:dyDescent="0.2"/>
    <row r="105" ht="15.75" hidden="1" customHeight="1" x14ac:dyDescent="0.2"/>
    <row r="106" ht="15.75" hidden="1" customHeight="1" x14ac:dyDescent="0.2"/>
    <row r="107" ht="15.75" hidden="1" customHeight="1" x14ac:dyDescent="0.2"/>
    <row r="108" ht="15.75" hidden="1" customHeight="1" x14ac:dyDescent="0.2"/>
    <row r="109" ht="15.75" hidden="1" customHeight="1" x14ac:dyDescent="0.2"/>
    <row r="110" ht="15.75" hidden="1" customHeight="1" x14ac:dyDescent="0.2"/>
    <row r="111" ht="15.75" hidden="1" customHeight="1" x14ac:dyDescent="0.2"/>
    <row r="112" ht="15.75" hidden="1" customHeight="1" x14ac:dyDescent="0.2"/>
    <row r="113" ht="15.75" hidden="1" customHeight="1" x14ac:dyDescent="0.2"/>
    <row r="114" ht="15.75" hidden="1" customHeight="1" x14ac:dyDescent="0.2"/>
    <row r="115" ht="15.75" hidden="1" customHeight="1" x14ac:dyDescent="0.2"/>
    <row r="116" ht="15.75" hidden="1" customHeight="1" x14ac:dyDescent="0.2"/>
    <row r="117" ht="15.75" hidden="1" customHeight="1" x14ac:dyDescent="0.2"/>
    <row r="118" ht="15.75" hidden="1" customHeight="1" x14ac:dyDescent="0.2"/>
    <row r="119" ht="15.75" hidden="1" customHeight="1" x14ac:dyDescent="0.2"/>
    <row r="120" ht="15.75" hidden="1" customHeight="1" x14ac:dyDescent="0.2"/>
    <row r="121" ht="15.75" hidden="1" customHeight="1" x14ac:dyDescent="0.2"/>
    <row r="122" ht="15.75" hidden="1" customHeight="1" x14ac:dyDescent="0.2"/>
    <row r="123" ht="15.75" hidden="1" customHeight="1" x14ac:dyDescent="0.2"/>
    <row r="124" ht="15.75" hidden="1" customHeight="1" x14ac:dyDescent="0.2"/>
    <row r="125" ht="15.75" hidden="1" customHeight="1" x14ac:dyDescent="0.2"/>
    <row r="126" ht="15.75" hidden="1" customHeight="1" x14ac:dyDescent="0.2"/>
    <row r="127" ht="15.75" hidden="1" customHeight="1" x14ac:dyDescent="0.2"/>
    <row r="128" ht="15.75" hidden="1" customHeight="1" x14ac:dyDescent="0.2"/>
    <row r="129" ht="15.75" hidden="1" customHeight="1" x14ac:dyDescent="0.2"/>
    <row r="130" ht="15.75" hidden="1" customHeight="1" x14ac:dyDescent="0.2"/>
    <row r="131" ht="15.75" hidden="1" customHeight="1" x14ac:dyDescent="0.2"/>
    <row r="132" ht="15.75" hidden="1" customHeight="1" x14ac:dyDescent="0.2"/>
    <row r="133" ht="15.75" hidden="1" customHeight="1" x14ac:dyDescent="0.2"/>
    <row r="134" ht="15.75" hidden="1" customHeight="1" x14ac:dyDescent="0.2"/>
    <row r="135" ht="15.75" hidden="1" customHeight="1" x14ac:dyDescent="0.2"/>
    <row r="136" ht="15.75" hidden="1" customHeight="1" x14ac:dyDescent="0.2"/>
    <row r="137" ht="15.75" hidden="1" customHeight="1" x14ac:dyDescent="0.2"/>
    <row r="138" ht="15.75" hidden="1" customHeight="1" x14ac:dyDescent="0.2"/>
    <row r="139" ht="15.75" hidden="1" customHeight="1" x14ac:dyDescent="0.2"/>
    <row r="140" ht="15.75" hidden="1" customHeight="1" x14ac:dyDescent="0.2"/>
    <row r="141" ht="15.75" hidden="1" customHeight="1" x14ac:dyDescent="0.2"/>
    <row r="142" ht="15.75" hidden="1" customHeight="1" x14ac:dyDescent="0.2"/>
    <row r="143" ht="15.75" hidden="1" customHeight="1" x14ac:dyDescent="0.2"/>
    <row r="144" ht="15.75" hidden="1" customHeight="1" x14ac:dyDescent="0.2"/>
    <row r="145" ht="15.75" hidden="1" customHeight="1" x14ac:dyDescent="0.2"/>
    <row r="146" ht="15.75" hidden="1" customHeight="1" x14ac:dyDescent="0.2"/>
    <row r="147" ht="15.75" hidden="1" customHeight="1" x14ac:dyDescent="0.2"/>
    <row r="148" ht="15.75" hidden="1" customHeight="1" x14ac:dyDescent="0.2"/>
    <row r="149" ht="15.75" hidden="1" customHeight="1" x14ac:dyDescent="0.2"/>
    <row r="150" ht="15.75" hidden="1" customHeight="1" x14ac:dyDescent="0.2"/>
    <row r="151" ht="15.75" hidden="1" customHeight="1" x14ac:dyDescent="0.2"/>
    <row r="152" ht="15.75" hidden="1" customHeight="1" x14ac:dyDescent="0.2"/>
    <row r="153" ht="15.75" hidden="1" customHeight="1" x14ac:dyDescent="0.2"/>
    <row r="154" ht="15.75" hidden="1" customHeight="1" x14ac:dyDescent="0.2"/>
    <row r="155" ht="15.75" hidden="1" customHeight="1" x14ac:dyDescent="0.2"/>
    <row r="156" ht="15.75" hidden="1" customHeight="1" x14ac:dyDescent="0.2"/>
    <row r="157" ht="15.75" hidden="1" customHeight="1" x14ac:dyDescent="0.2"/>
    <row r="158" ht="15.75" hidden="1" customHeight="1" x14ac:dyDescent="0.2"/>
    <row r="159" ht="15.75" hidden="1" customHeight="1" x14ac:dyDescent="0.2"/>
    <row r="160" ht="15.75" hidden="1" customHeight="1" x14ac:dyDescent="0.2"/>
    <row r="161" ht="15.75" hidden="1" customHeight="1" x14ac:dyDescent="0.2"/>
    <row r="162" ht="15.75" hidden="1" customHeight="1" x14ac:dyDescent="0.2"/>
    <row r="163" ht="15.75" hidden="1" customHeight="1" x14ac:dyDescent="0.2"/>
    <row r="164" ht="15.75" hidden="1" customHeight="1" x14ac:dyDescent="0.2"/>
    <row r="165" ht="15.75" hidden="1" customHeight="1" x14ac:dyDescent="0.2"/>
    <row r="166" ht="15.75" hidden="1" customHeight="1" x14ac:dyDescent="0.2"/>
    <row r="167" ht="15.75" hidden="1" customHeight="1" x14ac:dyDescent="0.2"/>
    <row r="168" ht="15.75" hidden="1" customHeight="1" x14ac:dyDescent="0.2"/>
    <row r="169" ht="15.75" hidden="1" customHeight="1" x14ac:dyDescent="0.2"/>
    <row r="170" ht="15.75" hidden="1" customHeight="1" x14ac:dyDescent="0.2"/>
    <row r="171" ht="15.75" hidden="1" customHeight="1" x14ac:dyDescent="0.2"/>
    <row r="172" ht="15.75" hidden="1" customHeight="1" x14ac:dyDescent="0.2"/>
    <row r="173" ht="15.75" hidden="1" customHeight="1" x14ac:dyDescent="0.2"/>
    <row r="174" ht="15.75" hidden="1" customHeight="1" x14ac:dyDescent="0.2"/>
    <row r="175" ht="15.75" hidden="1" customHeight="1" x14ac:dyDescent="0.2"/>
    <row r="176" ht="15.75" hidden="1" customHeight="1" x14ac:dyDescent="0.2"/>
    <row r="177" ht="15.75" hidden="1" customHeight="1" x14ac:dyDescent="0.2"/>
    <row r="178" ht="15.75" hidden="1" customHeight="1" x14ac:dyDescent="0.2"/>
    <row r="179" ht="15.75" hidden="1" customHeight="1" x14ac:dyDescent="0.2"/>
    <row r="180" ht="15.75" hidden="1" customHeight="1" x14ac:dyDescent="0.2"/>
    <row r="181" ht="15.75" hidden="1" customHeight="1" x14ac:dyDescent="0.2"/>
    <row r="182" ht="15.75" hidden="1" customHeight="1" x14ac:dyDescent="0.2"/>
    <row r="183" ht="15.75" hidden="1" customHeight="1" x14ac:dyDescent="0.2"/>
    <row r="184" ht="15.75" hidden="1" customHeight="1" x14ac:dyDescent="0.2"/>
    <row r="185" ht="15.75" hidden="1" customHeight="1" x14ac:dyDescent="0.2"/>
    <row r="186" ht="15.75" hidden="1" customHeight="1" x14ac:dyDescent="0.2"/>
    <row r="187" ht="15.75" hidden="1" customHeight="1" x14ac:dyDescent="0.2"/>
    <row r="188" ht="15.75" hidden="1" customHeight="1" x14ac:dyDescent="0.2"/>
    <row r="189" ht="15.75" hidden="1" customHeight="1" x14ac:dyDescent="0.2"/>
    <row r="190" ht="15.75" hidden="1" customHeight="1" x14ac:dyDescent="0.2"/>
    <row r="191" ht="15.75" hidden="1" customHeight="1" x14ac:dyDescent="0.2"/>
    <row r="192" ht="15.75" hidden="1" customHeight="1" x14ac:dyDescent="0.2"/>
    <row r="193" ht="15.75" hidden="1" customHeight="1" x14ac:dyDescent="0.2"/>
    <row r="194" ht="15.75" hidden="1" customHeight="1" x14ac:dyDescent="0.2"/>
    <row r="195" ht="15.75" hidden="1" customHeight="1" x14ac:dyDescent="0.2"/>
    <row r="196" ht="15.75" hidden="1" customHeight="1" x14ac:dyDescent="0.2"/>
    <row r="197" ht="15.75" hidden="1" customHeight="1" x14ac:dyDescent="0.2"/>
    <row r="198" ht="15.75" hidden="1" customHeight="1" x14ac:dyDescent="0.2"/>
    <row r="199" ht="15.75" hidden="1" customHeight="1" x14ac:dyDescent="0.2"/>
    <row r="200" ht="15.75" hidden="1" customHeight="1" x14ac:dyDescent="0.2"/>
    <row r="201" ht="15.75" hidden="1" customHeight="1" x14ac:dyDescent="0.2"/>
    <row r="202" ht="15.75" hidden="1" customHeight="1" x14ac:dyDescent="0.2"/>
    <row r="203" ht="15.75" hidden="1" customHeight="1" x14ac:dyDescent="0.2"/>
    <row r="204" ht="15.75" hidden="1" customHeight="1" x14ac:dyDescent="0.2"/>
    <row r="205" ht="15.75" hidden="1" customHeight="1" x14ac:dyDescent="0.2"/>
    <row r="206" ht="15.75" hidden="1" customHeight="1" x14ac:dyDescent="0.2"/>
    <row r="207" ht="15.75" hidden="1" customHeight="1" x14ac:dyDescent="0.2"/>
    <row r="208" ht="15.75" hidden="1" customHeight="1" x14ac:dyDescent="0.2"/>
    <row r="209" ht="15.75" hidden="1" customHeight="1" x14ac:dyDescent="0.2"/>
    <row r="210" ht="15.75" hidden="1" customHeight="1" x14ac:dyDescent="0.2"/>
    <row r="211" ht="15.75" hidden="1" customHeight="1" x14ac:dyDescent="0.2"/>
    <row r="212" ht="15.75" hidden="1" customHeight="1" x14ac:dyDescent="0.2"/>
    <row r="213" ht="15.75" hidden="1" customHeight="1" x14ac:dyDescent="0.2"/>
    <row r="214" ht="15.75" hidden="1" customHeight="1" x14ac:dyDescent="0.2"/>
    <row r="215" ht="15.75" hidden="1" customHeight="1" x14ac:dyDescent="0.2"/>
    <row r="216" ht="15.75" hidden="1" customHeight="1" x14ac:dyDescent="0.2"/>
    <row r="217" ht="15.75" hidden="1" customHeight="1" x14ac:dyDescent="0.2"/>
    <row r="218" ht="15.75" hidden="1" customHeight="1" x14ac:dyDescent="0.2"/>
    <row r="219" ht="15.75" hidden="1" customHeight="1" x14ac:dyDescent="0.2"/>
    <row r="220" ht="15.75" hidden="1" customHeight="1" x14ac:dyDescent="0.2"/>
    <row r="221" ht="15.75" hidden="1" customHeight="1" x14ac:dyDescent="0.2"/>
    <row r="222" ht="15.75" hidden="1" customHeight="1" x14ac:dyDescent="0.2"/>
    <row r="223" ht="15.75" hidden="1" customHeight="1" x14ac:dyDescent="0.2"/>
    <row r="224" ht="15.75" hidden="1" customHeight="1" x14ac:dyDescent="0.2"/>
    <row r="225" ht="15.75" hidden="1" customHeight="1" x14ac:dyDescent="0.2"/>
    <row r="226" ht="15.75" hidden="1" customHeight="1" x14ac:dyDescent="0.2"/>
    <row r="227" ht="15.75" hidden="1" customHeight="1" x14ac:dyDescent="0.2"/>
    <row r="228" ht="15.75" hidden="1" customHeight="1" x14ac:dyDescent="0.2"/>
    <row r="229" ht="15.75" hidden="1" customHeight="1" x14ac:dyDescent="0.2"/>
    <row r="230" ht="15.75" hidden="1" customHeight="1" x14ac:dyDescent="0.2"/>
    <row r="231" ht="15.75" hidden="1" customHeight="1" x14ac:dyDescent="0.2"/>
    <row r="232" ht="15.75" hidden="1" customHeight="1" x14ac:dyDescent="0.2"/>
    <row r="233" ht="15.75" hidden="1" customHeight="1" x14ac:dyDescent="0.2"/>
    <row r="234" ht="15.75" hidden="1" customHeight="1" x14ac:dyDescent="0.2"/>
    <row r="235" ht="15.75" hidden="1" customHeight="1" x14ac:dyDescent="0.2"/>
    <row r="236" ht="15.75" hidden="1" customHeight="1" x14ac:dyDescent="0.2"/>
    <row r="237" ht="15.75" hidden="1" customHeight="1" x14ac:dyDescent="0.2"/>
    <row r="238" ht="15.75" hidden="1" customHeight="1" x14ac:dyDescent="0.2"/>
    <row r="239" ht="15.75" hidden="1" customHeight="1" x14ac:dyDescent="0.2"/>
    <row r="240" ht="15.75" hidden="1" customHeight="1" x14ac:dyDescent="0.2"/>
    <row r="241" ht="15.75" hidden="1" customHeight="1" x14ac:dyDescent="0.2"/>
    <row r="242" ht="15.75" hidden="1" customHeight="1" x14ac:dyDescent="0.2"/>
    <row r="243" ht="15.75" hidden="1" customHeight="1" x14ac:dyDescent="0.2"/>
    <row r="244" ht="15.75" hidden="1" customHeight="1" x14ac:dyDescent="0.2"/>
    <row r="245" ht="15.75" hidden="1" customHeight="1" x14ac:dyDescent="0.2"/>
    <row r="246" ht="15.75" hidden="1" customHeight="1" x14ac:dyDescent="0.2"/>
    <row r="247" ht="15.75" hidden="1" customHeight="1" x14ac:dyDescent="0.2"/>
    <row r="248" ht="15.75" hidden="1" customHeight="1" x14ac:dyDescent="0.2"/>
    <row r="249" ht="15.75" hidden="1" customHeight="1" x14ac:dyDescent="0.2"/>
    <row r="250" ht="15.75" hidden="1" customHeight="1" x14ac:dyDescent="0.2"/>
    <row r="251" ht="15.75" hidden="1" customHeight="1" x14ac:dyDescent="0.2"/>
    <row r="252" ht="15.75" hidden="1" customHeight="1" x14ac:dyDescent="0.2"/>
    <row r="253" ht="15.75" hidden="1" customHeight="1" x14ac:dyDescent="0.2"/>
    <row r="254" ht="15.75" hidden="1" customHeight="1" x14ac:dyDescent="0.2"/>
    <row r="255" ht="15.75" hidden="1" customHeight="1" x14ac:dyDescent="0.2"/>
    <row r="256" ht="15.75" hidden="1" customHeight="1" x14ac:dyDescent="0.2"/>
    <row r="257" ht="15.75" hidden="1" customHeight="1" x14ac:dyDescent="0.2"/>
    <row r="258" ht="15.75" hidden="1" customHeight="1" x14ac:dyDescent="0.2"/>
    <row r="259" ht="15.75" hidden="1" customHeight="1" x14ac:dyDescent="0.2"/>
    <row r="260" ht="15.75" hidden="1" customHeight="1" x14ac:dyDescent="0.2"/>
    <row r="261" ht="15.75" hidden="1" customHeight="1" x14ac:dyDescent="0.2"/>
    <row r="262" ht="15.75" hidden="1" customHeight="1" x14ac:dyDescent="0.2"/>
    <row r="263" ht="15.75" hidden="1" customHeight="1" x14ac:dyDescent="0.2"/>
    <row r="264" ht="15.75" hidden="1" customHeight="1" x14ac:dyDescent="0.2"/>
    <row r="265" ht="15.75" hidden="1" customHeight="1" x14ac:dyDescent="0.2"/>
    <row r="266" ht="15.75" hidden="1" customHeight="1" x14ac:dyDescent="0.2"/>
    <row r="267" ht="15.75" hidden="1" customHeight="1" x14ac:dyDescent="0.2"/>
    <row r="268" ht="15.75" hidden="1" customHeight="1" x14ac:dyDescent="0.2"/>
    <row r="269" ht="15.75" hidden="1" customHeight="1" x14ac:dyDescent="0.2"/>
    <row r="270" ht="15.75" hidden="1" customHeight="1" x14ac:dyDescent="0.2"/>
    <row r="271" ht="15.75" hidden="1" customHeight="1" x14ac:dyDescent="0.2"/>
    <row r="272" ht="15.75" hidden="1" customHeight="1" x14ac:dyDescent="0.2"/>
    <row r="273" ht="15.75" hidden="1" customHeight="1" x14ac:dyDescent="0.2"/>
    <row r="274" ht="15.75" hidden="1" customHeight="1" x14ac:dyDescent="0.2"/>
    <row r="275" ht="15.75" hidden="1" customHeight="1" x14ac:dyDescent="0.2"/>
    <row r="276" ht="15.75" hidden="1" customHeight="1" x14ac:dyDescent="0.2"/>
    <row r="277" ht="15.75" hidden="1" customHeight="1" x14ac:dyDescent="0.2"/>
    <row r="278" ht="15.75" hidden="1" customHeight="1" x14ac:dyDescent="0.2"/>
    <row r="279" ht="15.75" hidden="1" customHeight="1" x14ac:dyDescent="0.2"/>
    <row r="280" ht="15.75" hidden="1" customHeight="1" x14ac:dyDescent="0.2"/>
    <row r="281" ht="15.75" hidden="1" customHeight="1" x14ac:dyDescent="0.2"/>
    <row r="282" ht="15.75" hidden="1" customHeight="1" x14ac:dyDescent="0.2"/>
    <row r="283" ht="15.75" hidden="1" customHeight="1" x14ac:dyDescent="0.2"/>
    <row r="284" ht="15.75" hidden="1" customHeight="1" x14ac:dyDescent="0.2"/>
    <row r="285" ht="15.75" hidden="1" customHeight="1" x14ac:dyDescent="0.2"/>
    <row r="286" ht="15.75" hidden="1" customHeight="1" x14ac:dyDescent="0.2"/>
    <row r="287" ht="15.75" hidden="1" customHeight="1" x14ac:dyDescent="0.2"/>
    <row r="288" ht="15.75" hidden="1" customHeight="1" x14ac:dyDescent="0.2"/>
    <row r="289" ht="15.75" hidden="1" customHeight="1" x14ac:dyDescent="0.2"/>
    <row r="290" ht="15.75" hidden="1" customHeight="1" x14ac:dyDescent="0.2"/>
    <row r="291" ht="15.75" hidden="1" customHeight="1" x14ac:dyDescent="0.2"/>
    <row r="292" ht="15.75" hidden="1" customHeight="1" x14ac:dyDescent="0.2"/>
    <row r="293" ht="15.75" hidden="1" customHeight="1" x14ac:dyDescent="0.2"/>
    <row r="294" ht="15.75" hidden="1" customHeight="1" x14ac:dyDescent="0.2"/>
    <row r="295" ht="15.75" hidden="1" customHeight="1" x14ac:dyDescent="0.2"/>
    <row r="296" ht="15.75" hidden="1" customHeight="1" x14ac:dyDescent="0.2"/>
    <row r="297" ht="15.75" hidden="1" customHeight="1" x14ac:dyDescent="0.2"/>
    <row r="298" ht="15.75" hidden="1" customHeight="1" x14ac:dyDescent="0.2"/>
    <row r="299" ht="15.75" hidden="1" customHeight="1" x14ac:dyDescent="0.2"/>
    <row r="300" ht="15.75" hidden="1" customHeight="1" x14ac:dyDescent="0.2"/>
    <row r="301" ht="15.75" hidden="1" customHeight="1" x14ac:dyDescent="0.2"/>
    <row r="302" ht="15.75" hidden="1" customHeight="1" x14ac:dyDescent="0.2"/>
    <row r="303" ht="15.75" hidden="1" customHeight="1" x14ac:dyDescent="0.2"/>
    <row r="304" ht="15.75" hidden="1" customHeight="1" x14ac:dyDescent="0.2"/>
    <row r="305" ht="15.75" hidden="1" customHeight="1" x14ac:dyDescent="0.2"/>
    <row r="306" ht="15.75" hidden="1" customHeight="1" x14ac:dyDescent="0.2"/>
    <row r="307" ht="15.75" hidden="1" customHeight="1" x14ac:dyDescent="0.2"/>
    <row r="308" ht="15.75" hidden="1" customHeight="1" x14ac:dyDescent="0.2"/>
    <row r="309" ht="15.75" hidden="1" customHeight="1" x14ac:dyDescent="0.2"/>
    <row r="310" ht="15.75" hidden="1" customHeight="1" x14ac:dyDescent="0.2"/>
    <row r="311" ht="15.75" hidden="1" customHeight="1" x14ac:dyDescent="0.2"/>
    <row r="312" ht="15.75" hidden="1" customHeight="1" x14ac:dyDescent="0.2"/>
    <row r="313" ht="15.75" hidden="1" customHeight="1" x14ac:dyDescent="0.2"/>
    <row r="314" ht="15.75" hidden="1" customHeight="1" x14ac:dyDescent="0.2"/>
    <row r="315" ht="15.75" hidden="1" customHeight="1" x14ac:dyDescent="0.2"/>
    <row r="316" ht="15.75" hidden="1" customHeight="1" x14ac:dyDescent="0.2"/>
    <row r="317" ht="15.75" hidden="1" customHeight="1" x14ac:dyDescent="0.2"/>
    <row r="318" ht="15.75" hidden="1" customHeight="1" x14ac:dyDescent="0.2"/>
    <row r="319" ht="15.75" hidden="1" customHeight="1" x14ac:dyDescent="0.2"/>
    <row r="320" ht="15.75" hidden="1" customHeight="1" x14ac:dyDescent="0.2"/>
    <row r="321" ht="15.75" hidden="1" customHeight="1" x14ac:dyDescent="0.2"/>
    <row r="322" ht="15.75" hidden="1" customHeight="1" x14ac:dyDescent="0.2"/>
    <row r="323" ht="15.75" hidden="1" customHeight="1" x14ac:dyDescent="0.2"/>
    <row r="324" ht="15.75" hidden="1" customHeight="1" x14ac:dyDescent="0.2"/>
    <row r="325" ht="15.75" hidden="1" customHeight="1" x14ac:dyDescent="0.2"/>
    <row r="326" ht="15.75" hidden="1" customHeight="1" x14ac:dyDescent="0.2"/>
    <row r="327" ht="15.75" hidden="1" customHeight="1" x14ac:dyDescent="0.2"/>
    <row r="328" ht="15.75" hidden="1" customHeight="1" x14ac:dyDescent="0.2"/>
    <row r="329" ht="15.75" hidden="1" customHeight="1" x14ac:dyDescent="0.2"/>
    <row r="330" ht="15.75" hidden="1" customHeight="1" x14ac:dyDescent="0.2"/>
    <row r="331" ht="15.75" hidden="1" customHeight="1" x14ac:dyDescent="0.2"/>
    <row r="332" ht="15.75" hidden="1" customHeight="1" x14ac:dyDescent="0.2"/>
    <row r="333" ht="15.75" hidden="1" customHeight="1" x14ac:dyDescent="0.2"/>
    <row r="334" ht="15.75" hidden="1" customHeight="1" x14ac:dyDescent="0.2"/>
    <row r="335" ht="15.75" hidden="1" customHeight="1" x14ac:dyDescent="0.2"/>
    <row r="336" ht="15.75" hidden="1" customHeight="1" x14ac:dyDescent="0.2"/>
    <row r="337" ht="15.75" hidden="1" customHeight="1" x14ac:dyDescent="0.2"/>
    <row r="338" ht="15.75" hidden="1" customHeight="1" x14ac:dyDescent="0.2"/>
    <row r="339" ht="15.75" hidden="1" customHeight="1" x14ac:dyDescent="0.2"/>
    <row r="340" ht="15.75" hidden="1" customHeight="1" x14ac:dyDescent="0.2"/>
    <row r="341" ht="15.75" hidden="1" customHeight="1" x14ac:dyDescent="0.2"/>
    <row r="342" ht="15.75" hidden="1" customHeight="1" x14ac:dyDescent="0.2"/>
    <row r="343" ht="15.75" hidden="1" customHeight="1" x14ac:dyDescent="0.2"/>
    <row r="344" ht="15.75" hidden="1" customHeight="1" x14ac:dyDescent="0.2"/>
    <row r="345" ht="15.75" hidden="1" customHeight="1" x14ac:dyDescent="0.2"/>
    <row r="346" ht="15.75" hidden="1" customHeight="1" x14ac:dyDescent="0.2"/>
    <row r="347" ht="15.75" hidden="1" customHeight="1" x14ac:dyDescent="0.2"/>
    <row r="348" ht="15.75" hidden="1" customHeight="1" x14ac:dyDescent="0.2"/>
    <row r="349" ht="15.75" hidden="1" customHeight="1" x14ac:dyDescent="0.2"/>
    <row r="350" ht="15.75" hidden="1" customHeight="1" x14ac:dyDescent="0.2"/>
    <row r="351" ht="15.75" hidden="1" customHeight="1" x14ac:dyDescent="0.2"/>
    <row r="352" ht="15.75" hidden="1" customHeight="1" x14ac:dyDescent="0.2"/>
    <row r="353" ht="15.75" hidden="1" customHeight="1" x14ac:dyDescent="0.2"/>
    <row r="354" ht="15.75" hidden="1" customHeight="1" x14ac:dyDescent="0.2"/>
    <row r="355" ht="15.75" hidden="1" customHeight="1" x14ac:dyDescent="0.2"/>
    <row r="356" ht="15.75" hidden="1" customHeight="1" x14ac:dyDescent="0.2"/>
    <row r="357" ht="15.75" hidden="1" customHeight="1" x14ac:dyDescent="0.2"/>
    <row r="358" ht="15.75" hidden="1" customHeight="1" x14ac:dyDescent="0.2"/>
    <row r="359" ht="15.75" hidden="1" customHeight="1" x14ac:dyDescent="0.2"/>
    <row r="360" ht="15.75" hidden="1" customHeight="1" x14ac:dyDescent="0.2"/>
    <row r="361" ht="15.75" hidden="1" customHeight="1" x14ac:dyDescent="0.2"/>
    <row r="362" ht="15.75" hidden="1" customHeight="1" x14ac:dyDescent="0.2"/>
    <row r="363" ht="15.75" hidden="1" customHeight="1" x14ac:dyDescent="0.2"/>
    <row r="364" ht="15.75" hidden="1" customHeight="1" x14ac:dyDescent="0.2"/>
    <row r="365" ht="15.75" hidden="1" customHeight="1" x14ac:dyDescent="0.2"/>
    <row r="366" ht="15.75" hidden="1" customHeight="1" x14ac:dyDescent="0.2"/>
    <row r="367" ht="15.75" hidden="1" customHeight="1" x14ac:dyDescent="0.2"/>
    <row r="368" ht="15.75" hidden="1" customHeight="1" x14ac:dyDescent="0.2"/>
    <row r="369" ht="15.75" hidden="1" customHeight="1" x14ac:dyDescent="0.2"/>
    <row r="370" ht="15.75" hidden="1" customHeight="1" x14ac:dyDescent="0.2"/>
    <row r="371" ht="15.75" hidden="1" customHeight="1" x14ac:dyDescent="0.2"/>
    <row r="372" ht="15.75" hidden="1" customHeight="1" x14ac:dyDescent="0.2"/>
    <row r="373" ht="15.75" hidden="1" customHeight="1" x14ac:dyDescent="0.2"/>
    <row r="374" ht="15.75" hidden="1" customHeight="1" x14ac:dyDescent="0.2"/>
    <row r="375" ht="15.75" hidden="1" customHeight="1" x14ac:dyDescent="0.2"/>
    <row r="376" ht="15.75" hidden="1" customHeight="1" x14ac:dyDescent="0.2"/>
    <row r="377" ht="15.75" hidden="1" customHeight="1" x14ac:dyDescent="0.2"/>
    <row r="378" ht="15.75" hidden="1" customHeight="1" x14ac:dyDescent="0.2"/>
    <row r="379" ht="15.75" hidden="1" customHeight="1" x14ac:dyDescent="0.2"/>
    <row r="380" ht="15.75" hidden="1" customHeight="1" x14ac:dyDescent="0.2"/>
    <row r="381" ht="15.75" hidden="1" customHeight="1" x14ac:dyDescent="0.2"/>
    <row r="382" ht="15.75" hidden="1" customHeight="1" x14ac:dyDescent="0.2"/>
    <row r="383" ht="15.75" hidden="1" customHeight="1" x14ac:dyDescent="0.2"/>
    <row r="384" ht="15.75" hidden="1" customHeight="1" x14ac:dyDescent="0.2"/>
    <row r="385" ht="15.75" hidden="1" customHeight="1" x14ac:dyDescent="0.2"/>
    <row r="386" ht="15.75" hidden="1" customHeight="1" x14ac:dyDescent="0.2"/>
    <row r="387" ht="15.75" hidden="1" customHeight="1" x14ac:dyDescent="0.2"/>
    <row r="388" ht="15.75" hidden="1" customHeight="1" x14ac:dyDescent="0.2"/>
    <row r="389" ht="15.75" hidden="1" customHeight="1" x14ac:dyDescent="0.2"/>
    <row r="390" ht="15.75" hidden="1" customHeight="1" x14ac:dyDescent="0.2"/>
    <row r="391" ht="15.75" hidden="1" customHeight="1" x14ac:dyDescent="0.2"/>
    <row r="392" ht="15.75" hidden="1" customHeight="1" x14ac:dyDescent="0.2"/>
    <row r="393" ht="15.75" hidden="1" customHeight="1" x14ac:dyDescent="0.2"/>
    <row r="394" ht="15.75" hidden="1" customHeight="1" x14ac:dyDescent="0.2"/>
    <row r="395" ht="15.75" hidden="1" customHeight="1" x14ac:dyDescent="0.2"/>
    <row r="396" ht="15.75" hidden="1" customHeight="1" x14ac:dyDescent="0.2"/>
    <row r="397" ht="15.75" hidden="1" customHeight="1" x14ac:dyDescent="0.2"/>
    <row r="398" ht="15.75" hidden="1" customHeight="1" x14ac:dyDescent="0.2"/>
    <row r="399" ht="15.75" hidden="1" customHeight="1" x14ac:dyDescent="0.2"/>
    <row r="400" ht="15.75" hidden="1" customHeight="1" x14ac:dyDescent="0.2"/>
    <row r="401" ht="15.75" hidden="1" customHeight="1" x14ac:dyDescent="0.2"/>
    <row r="402" ht="15.75" hidden="1" customHeight="1" x14ac:dyDescent="0.2"/>
    <row r="403" ht="15.75" hidden="1" customHeight="1" x14ac:dyDescent="0.2"/>
    <row r="404" ht="15.75" hidden="1" customHeight="1" x14ac:dyDescent="0.2"/>
    <row r="405" ht="15.75" hidden="1" customHeight="1" x14ac:dyDescent="0.2"/>
    <row r="406" ht="15.75" hidden="1" customHeight="1" x14ac:dyDescent="0.2"/>
    <row r="407" ht="15.75" hidden="1" customHeight="1" x14ac:dyDescent="0.2"/>
    <row r="408" ht="15.75" hidden="1" customHeight="1" x14ac:dyDescent="0.2"/>
    <row r="409" ht="15.75" hidden="1" customHeight="1" x14ac:dyDescent="0.2"/>
    <row r="410" ht="15.75" hidden="1" customHeight="1" x14ac:dyDescent="0.2"/>
    <row r="411" ht="15.75" hidden="1" customHeight="1" x14ac:dyDescent="0.2"/>
    <row r="412" ht="15.75" hidden="1" customHeight="1" x14ac:dyDescent="0.2"/>
    <row r="413" ht="15.75" hidden="1" customHeight="1" x14ac:dyDescent="0.2"/>
    <row r="414" ht="15.75" hidden="1" customHeight="1" x14ac:dyDescent="0.2"/>
    <row r="415" ht="15.75" hidden="1" customHeight="1" x14ac:dyDescent="0.2"/>
    <row r="416" ht="15.75" hidden="1" customHeight="1" x14ac:dyDescent="0.2"/>
    <row r="417" ht="15.75" hidden="1" customHeight="1" x14ac:dyDescent="0.2"/>
    <row r="418" ht="15.75" hidden="1" customHeight="1" x14ac:dyDescent="0.2"/>
    <row r="419" ht="15.75" hidden="1" customHeight="1" x14ac:dyDescent="0.2"/>
    <row r="420" ht="15.75" hidden="1" customHeight="1" x14ac:dyDescent="0.2"/>
    <row r="421" ht="15.75" hidden="1" customHeight="1" x14ac:dyDescent="0.2"/>
    <row r="422" ht="15.75" hidden="1" customHeight="1" x14ac:dyDescent="0.2"/>
    <row r="423" ht="15.75" hidden="1" customHeight="1" x14ac:dyDescent="0.2"/>
    <row r="424" ht="15.75" hidden="1" customHeight="1" x14ac:dyDescent="0.2"/>
    <row r="425" ht="15.75" hidden="1" customHeight="1" x14ac:dyDescent="0.2"/>
    <row r="426" ht="15.75" hidden="1" customHeight="1" x14ac:dyDescent="0.2"/>
    <row r="427" ht="15.75" hidden="1" customHeight="1" x14ac:dyDescent="0.2"/>
    <row r="428" ht="15.75" hidden="1" customHeight="1" x14ac:dyDescent="0.2"/>
    <row r="429" ht="15.75" hidden="1" customHeight="1" x14ac:dyDescent="0.2"/>
    <row r="430" ht="15.75" hidden="1" customHeight="1" x14ac:dyDescent="0.2"/>
    <row r="431" ht="15.75" hidden="1" customHeight="1" x14ac:dyDescent="0.2"/>
    <row r="432" ht="15.75" hidden="1" customHeight="1" x14ac:dyDescent="0.2"/>
    <row r="433" ht="15.75" hidden="1" customHeight="1" x14ac:dyDescent="0.2"/>
    <row r="434" ht="15.75" hidden="1" customHeight="1" x14ac:dyDescent="0.2"/>
    <row r="435" ht="15.75" hidden="1" customHeight="1" x14ac:dyDescent="0.2"/>
    <row r="436" ht="15.75" hidden="1" customHeight="1" x14ac:dyDescent="0.2"/>
    <row r="437" ht="15.75" hidden="1" customHeight="1" x14ac:dyDescent="0.2"/>
    <row r="438" ht="15.75" hidden="1" customHeight="1" x14ac:dyDescent="0.2"/>
    <row r="439" ht="15.75" hidden="1" customHeight="1" x14ac:dyDescent="0.2"/>
    <row r="440" ht="15.75" hidden="1" customHeight="1" x14ac:dyDescent="0.2"/>
    <row r="441" ht="15.75" hidden="1" customHeight="1" x14ac:dyDescent="0.2"/>
    <row r="442" ht="15.75" hidden="1" customHeight="1" x14ac:dyDescent="0.2"/>
    <row r="443" ht="15.75" hidden="1" customHeight="1" x14ac:dyDescent="0.2"/>
    <row r="444" ht="15.75" hidden="1" customHeight="1" x14ac:dyDescent="0.2"/>
    <row r="445" ht="15.75" hidden="1" customHeight="1" x14ac:dyDescent="0.2"/>
    <row r="446" ht="15.75" hidden="1" customHeight="1" x14ac:dyDescent="0.2"/>
    <row r="447" ht="15.75" hidden="1" customHeight="1" x14ac:dyDescent="0.2"/>
    <row r="448" ht="15.75" hidden="1" customHeight="1" x14ac:dyDescent="0.2"/>
    <row r="449" ht="15.75" hidden="1" customHeight="1" x14ac:dyDescent="0.2"/>
    <row r="450" ht="15.75" hidden="1" customHeight="1" x14ac:dyDescent="0.2"/>
    <row r="451" ht="15.75" hidden="1" customHeight="1" x14ac:dyDescent="0.2"/>
    <row r="452" ht="15.75" hidden="1" customHeight="1" x14ac:dyDescent="0.2"/>
    <row r="453" ht="15.75" hidden="1" customHeight="1" x14ac:dyDescent="0.2"/>
    <row r="454" ht="15.75" hidden="1" customHeight="1" x14ac:dyDescent="0.2"/>
    <row r="455" ht="15.75" hidden="1" customHeight="1" x14ac:dyDescent="0.2"/>
    <row r="456" ht="15.75" hidden="1" customHeight="1" x14ac:dyDescent="0.2"/>
    <row r="457" ht="15.75" hidden="1" customHeight="1" x14ac:dyDescent="0.2"/>
    <row r="458" ht="15.75" hidden="1" customHeight="1" x14ac:dyDescent="0.2"/>
    <row r="459" ht="15.75" hidden="1" customHeight="1" x14ac:dyDescent="0.2"/>
    <row r="460" ht="15.75" hidden="1" customHeight="1" x14ac:dyDescent="0.2"/>
    <row r="461" ht="15.75" hidden="1" customHeight="1" x14ac:dyDescent="0.2"/>
    <row r="462" ht="15.75" hidden="1" customHeight="1" x14ac:dyDescent="0.2"/>
    <row r="463" ht="15.75" hidden="1" customHeight="1" x14ac:dyDescent="0.2"/>
    <row r="464" ht="15.75" hidden="1" customHeight="1" x14ac:dyDescent="0.2"/>
    <row r="465" ht="15.75" hidden="1" customHeight="1" x14ac:dyDescent="0.2"/>
    <row r="466" ht="15.75" hidden="1" customHeight="1" x14ac:dyDescent="0.2"/>
    <row r="467" ht="15.75" hidden="1" customHeight="1" x14ac:dyDescent="0.2"/>
    <row r="468" ht="15.75" hidden="1" customHeight="1" x14ac:dyDescent="0.2"/>
    <row r="469" ht="15.75" hidden="1" customHeight="1" x14ac:dyDescent="0.2"/>
    <row r="470" ht="15.75" hidden="1" customHeight="1" x14ac:dyDescent="0.2"/>
    <row r="471" ht="15.75" hidden="1" customHeight="1" x14ac:dyDescent="0.2"/>
    <row r="472" ht="15.75" hidden="1" customHeight="1" x14ac:dyDescent="0.2"/>
    <row r="473" ht="15.75" hidden="1" customHeight="1" x14ac:dyDescent="0.2"/>
    <row r="474" ht="15.75" hidden="1" customHeight="1" x14ac:dyDescent="0.2"/>
    <row r="475" ht="15.75" hidden="1" customHeight="1" x14ac:dyDescent="0.2"/>
    <row r="476" ht="15.75" hidden="1" customHeight="1" x14ac:dyDescent="0.2"/>
    <row r="477" ht="15.75" hidden="1" customHeight="1" x14ac:dyDescent="0.2"/>
    <row r="478" ht="15.75" hidden="1" customHeight="1" x14ac:dyDescent="0.2"/>
    <row r="479" ht="15.75" hidden="1" customHeight="1" x14ac:dyDescent="0.2"/>
    <row r="480" ht="15.75" hidden="1" customHeight="1" x14ac:dyDescent="0.2"/>
    <row r="481" ht="15.75" hidden="1" customHeight="1" x14ac:dyDescent="0.2"/>
    <row r="482" ht="15.75" hidden="1" customHeight="1" x14ac:dyDescent="0.2"/>
    <row r="483" ht="15.75" hidden="1" customHeight="1" x14ac:dyDescent="0.2"/>
    <row r="484" ht="15.75" hidden="1" customHeight="1" x14ac:dyDescent="0.2"/>
    <row r="485" ht="15.75" hidden="1" customHeight="1" x14ac:dyDescent="0.2"/>
    <row r="486" ht="15.75" hidden="1" customHeight="1" x14ac:dyDescent="0.2"/>
    <row r="487" ht="15.75" hidden="1" customHeight="1" x14ac:dyDescent="0.2"/>
    <row r="488" ht="15.75" hidden="1" customHeight="1" x14ac:dyDescent="0.2"/>
    <row r="489" ht="15.75" hidden="1" customHeight="1" x14ac:dyDescent="0.2"/>
    <row r="490" ht="15.75" hidden="1" customHeight="1" x14ac:dyDescent="0.2"/>
    <row r="491" ht="15.75" hidden="1" customHeight="1" x14ac:dyDescent="0.2"/>
    <row r="492" ht="15.75" hidden="1" customHeight="1" x14ac:dyDescent="0.2"/>
    <row r="493" ht="15.75" hidden="1" customHeight="1" x14ac:dyDescent="0.2"/>
    <row r="494" ht="15.75" hidden="1" customHeight="1" x14ac:dyDescent="0.2"/>
    <row r="495" ht="15.75" hidden="1" customHeight="1" x14ac:dyDescent="0.2"/>
    <row r="496" ht="15.75" hidden="1" customHeight="1" x14ac:dyDescent="0.2"/>
    <row r="497" ht="15.75" hidden="1" customHeight="1" x14ac:dyDescent="0.2"/>
    <row r="498" ht="15.75" hidden="1" customHeight="1" x14ac:dyDescent="0.2"/>
    <row r="499" ht="15.75" hidden="1" customHeight="1" x14ac:dyDescent="0.2"/>
    <row r="500" ht="15.75" hidden="1" customHeight="1" x14ac:dyDescent="0.2"/>
    <row r="501" ht="15.75" hidden="1" customHeight="1" x14ac:dyDescent="0.2"/>
    <row r="502" ht="15.75" hidden="1" customHeight="1" x14ac:dyDescent="0.2"/>
    <row r="503" ht="15.75" hidden="1" customHeight="1" x14ac:dyDescent="0.2"/>
    <row r="504" ht="15.75" hidden="1" customHeight="1" x14ac:dyDescent="0.2"/>
    <row r="505" ht="15.75" hidden="1" customHeight="1" x14ac:dyDescent="0.2"/>
    <row r="506" ht="15.75" hidden="1" customHeight="1" x14ac:dyDescent="0.2"/>
    <row r="507" ht="15.75" hidden="1" customHeight="1" x14ac:dyDescent="0.2"/>
    <row r="508" ht="15.75" hidden="1" customHeight="1" x14ac:dyDescent="0.2"/>
    <row r="509" ht="15.75" hidden="1" customHeight="1" x14ac:dyDescent="0.2"/>
    <row r="510" ht="15.75" hidden="1" customHeight="1" x14ac:dyDescent="0.2"/>
    <row r="511" ht="15.75" hidden="1" customHeight="1" x14ac:dyDescent="0.2"/>
    <row r="512" ht="15.75" hidden="1" customHeight="1" x14ac:dyDescent="0.2"/>
    <row r="513" ht="15.75" hidden="1" customHeight="1" x14ac:dyDescent="0.2"/>
    <row r="514" ht="15.75" hidden="1" customHeight="1" x14ac:dyDescent="0.2"/>
    <row r="515" ht="15.75" hidden="1" customHeight="1" x14ac:dyDescent="0.2"/>
    <row r="516" ht="15.75" hidden="1" customHeight="1" x14ac:dyDescent="0.2"/>
    <row r="517" ht="15.75" hidden="1" customHeight="1" x14ac:dyDescent="0.2"/>
    <row r="518" ht="15.75" hidden="1" customHeight="1" x14ac:dyDescent="0.2"/>
    <row r="519" ht="15.75" hidden="1" customHeight="1" x14ac:dyDescent="0.2"/>
    <row r="520" ht="15.75" hidden="1" customHeight="1" x14ac:dyDescent="0.2"/>
    <row r="521" ht="15.75" hidden="1" customHeight="1" x14ac:dyDescent="0.2"/>
    <row r="522" ht="15.75" hidden="1" customHeight="1" x14ac:dyDescent="0.2"/>
    <row r="523" ht="15.75" hidden="1" customHeight="1" x14ac:dyDescent="0.2"/>
    <row r="524" ht="15.75" hidden="1" customHeight="1" x14ac:dyDescent="0.2"/>
    <row r="525" ht="15.75" hidden="1" customHeight="1" x14ac:dyDescent="0.2"/>
    <row r="526" ht="15.75" hidden="1" customHeight="1" x14ac:dyDescent="0.2"/>
    <row r="527" ht="15.75" hidden="1" customHeight="1" x14ac:dyDescent="0.2"/>
    <row r="528" ht="15.75" hidden="1" customHeight="1" x14ac:dyDescent="0.2"/>
    <row r="529" ht="15.75" hidden="1" customHeight="1" x14ac:dyDescent="0.2"/>
    <row r="530" ht="15.75" hidden="1" customHeight="1" x14ac:dyDescent="0.2"/>
    <row r="531" ht="15.75" hidden="1" customHeight="1" x14ac:dyDescent="0.2"/>
    <row r="532" ht="15.75" hidden="1" customHeight="1" x14ac:dyDescent="0.2"/>
    <row r="533" ht="15.75" hidden="1" customHeight="1" x14ac:dyDescent="0.2"/>
    <row r="534" ht="15.75" hidden="1" customHeight="1" x14ac:dyDescent="0.2"/>
    <row r="535" ht="15.75" hidden="1" customHeight="1" x14ac:dyDescent="0.2"/>
    <row r="536" ht="15.75" hidden="1" customHeight="1" x14ac:dyDescent="0.2"/>
    <row r="537" ht="15.75" hidden="1" customHeight="1" x14ac:dyDescent="0.2"/>
    <row r="538" ht="15.75" hidden="1" customHeight="1" x14ac:dyDescent="0.2"/>
    <row r="539" ht="15.75" hidden="1" customHeight="1" x14ac:dyDescent="0.2"/>
    <row r="540" ht="15.75" hidden="1" customHeight="1" x14ac:dyDescent="0.2"/>
    <row r="541" ht="15.75" hidden="1" customHeight="1" x14ac:dyDescent="0.2"/>
    <row r="542" ht="15.75" hidden="1" customHeight="1" x14ac:dyDescent="0.2"/>
    <row r="543" ht="15.75" hidden="1" customHeight="1" x14ac:dyDescent="0.2"/>
    <row r="544" ht="15.75" hidden="1" customHeight="1" x14ac:dyDescent="0.2"/>
    <row r="545" ht="15.75" hidden="1" customHeight="1" x14ac:dyDescent="0.2"/>
    <row r="546" ht="15.75" hidden="1" customHeight="1" x14ac:dyDescent="0.2"/>
    <row r="547" ht="15.75" hidden="1" customHeight="1" x14ac:dyDescent="0.2"/>
    <row r="548" ht="15.75" hidden="1" customHeight="1" x14ac:dyDescent="0.2"/>
    <row r="549" ht="15.75" hidden="1" customHeight="1" x14ac:dyDescent="0.2"/>
    <row r="550" ht="15.75" hidden="1" customHeight="1" x14ac:dyDescent="0.2"/>
    <row r="551" ht="15.75" hidden="1" customHeight="1" x14ac:dyDescent="0.2"/>
    <row r="552" ht="15.75" hidden="1" customHeight="1" x14ac:dyDescent="0.2"/>
    <row r="553" ht="15.75" hidden="1" customHeight="1" x14ac:dyDescent="0.2"/>
    <row r="554" ht="15.75" hidden="1" customHeight="1" x14ac:dyDescent="0.2"/>
    <row r="555" ht="15.75" hidden="1" customHeight="1" x14ac:dyDescent="0.2"/>
    <row r="556" ht="15.75" hidden="1" customHeight="1" x14ac:dyDescent="0.2"/>
    <row r="557" ht="15.75" hidden="1" customHeight="1" x14ac:dyDescent="0.2"/>
    <row r="558" ht="15.75" hidden="1" customHeight="1" x14ac:dyDescent="0.2"/>
    <row r="559" ht="15.75" hidden="1" customHeight="1" x14ac:dyDescent="0.2"/>
    <row r="560" ht="15.75" hidden="1" customHeight="1" x14ac:dyDescent="0.2"/>
    <row r="561" ht="15.75" hidden="1" customHeight="1" x14ac:dyDescent="0.2"/>
    <row r="562" ht="15.75" hidden="1" customHeight="1" x14ac:dyDescent="0.2"/>
    <row r="563" ht="15.75" hidden="1" customHeight="1" x14ac:dyDescent="0.2"/>
    <row r="564" ht="15.75" hidden="1" customHeight="1" x14ac:dyDescent="0.2"/>
    <row r="565" ht="15.75" hidden="1" customHeight="1" x14ac:dyDescent="0.2"/>
    <row r="566" ht="15.75" hidden="1" customHeight="1" x14ac:dyDescent="0.2"/>
    <row r="567" ht="15.75" hidden="1" customHeight="1" x14ac:dyDescent="0.2"/>
    <row r="568" ht="15.75" hidden="1" customHeight="1" x14ac:dyDescent="0.2"/>
    <row r="569" ht="15.75" hidden="1" customHeight="1" x14ac:dyDescent="0.2"/>
    <row r="570" ht="15.75" hidden="1" customHeight="1" x14ac:dyDescent="0.2"/>
    <row r="571" ht="15.75" hidden="1" customHeight="1" x14ac:dyDescent="0.2"/>
    <row r="572" ht="15.75" hidden="1" customHeight="1" x14ac:dyDescent="0.2"/>
    <row r="573" ht="15.75" hidden="1" customHeight="1" x14ac:dyDescent="0.2"/>
    <row r="574" ht="15.75" hidden="1" customHeight="1" x14ac:dyDescent="0.2"/>
    <row r="575" ht="15.75" hidden="1" customHeight="1" x14ac:dyDescent="0.2"/>
    <row r="576" ht="15.75" hidden="1" customHeight="1" x14ac:dyDescent="0.2"/>
    <row r="577" ht="15.75" hidden="1" customHeight="1" x14ac:dyDescent="0.2"/>
    <row r="578" ht="15.75" hidden="1" customHeight="1" x14ac:dyDescent="0.2"/>
    <row r="579" ht="15.75" hidden="1" customHeight="1" x14ac:dyDescent="0.2"/>
    <row r="580" ht="15.75" hidden="1" customHeight="1" x14ac:dyDescent="0.2"/>
    <row r="581" ht="15.75" hidden="1" customHeight="1" x14ac:dyDescent="0.2"/>
    <row r="582" ht="15.75" hidden="1" customHeight="1" x14ac:dyDescent="0.2"/>
    <row r="583" ht="15.75" hidden="1" customHeight="1" x14ac:dyDescent="0.2"/>
    <row r="584" ht="15.75" hidden="1" customHeight="1" x14ac:dyDescent="0.2"/>
    <row r="585" ht="15.75" hidden="1" customHeight="1" x14ac:dyDescent="0.2"/>
    <row r="586" ht="15.75" hidden="1" customHeight="1" x14ac:dyDescent="0.2"/>
    <row r="587" ht="15.75" hidden="1" customHeight="1" x14ac:dyDescent="0.2"/>
    <row r="588" ht="15.75" hidden="1" customHeight="1" x14ac:dyDescent="0.2"/>
    <row r="589" ht="15.75" hidden="1" customHeight="1" x14ac:dyDescent="0.2"/>
    <row r="590" ht="15.75" hidden="1" customHeight="1" x14ac:dyDescent="0.2"/>
    <row r="591" ht="15.75" hidden="1" customHeight="1" x14ac:dyDescent="0.2"/>
    <row r="592" ht="15.75" hidden="1" customHeight="1" x14ac:dyDescent="0.2"/>
    <row r="593" ht="15.75" hidden="1" customHeight="1" x14ac:dyDescent="0.2"/>
    <row r="594" ht="15.75" hidden="1" customHeight="1" x14ac:dyDescent="0.2"/>
    <row r="595" ht="15.75" hidden="1" customHeight="1" x14ac:dyDescent="0.2"/>
    <row r="596" ht="15.75" hidden="1" customHeight="1" x14ac:dyDescent="0.2"/>
    <row r="597" ht="15.75" hidden="1" customHeight="1" x14ac:dyDescent="0.2"/>
    <row r="598" ht="15.75" hidden="1" customHeight="1" x14ac:dyDescent="0.2"/>
    <row r="599" ht="15.75" hidden="1" customHeight="1" x14ac:dyDescent="0.2"/>
    <row r="600" ht="15.75" hidden="1" customHeight="1" x14ac:dyDescent="0.2"/>
    <row r="601" ht="15.75" hidden="1" customHeight="1" x14ac:dyDescent="0.2"/>
    <row r="602" ht="15.75" hidden="1" customHeight="1" x14ac:dyDescent="0.2"/>
    <row r="603" ht="15.75" hidden="1" customHeight="1" x14ac:dyDescent="0.2"/>
    <row r="604" ht="15.75" hidden="1" customHeight="1" x14ac:dyDescent="0.2"/>
    <row r="605" ht="15.75" hidden="1" customHeight="1" x14ac:dyDescent="0.2"/>
    <row r="606" ht="15.75" hidden="1" customHeight="1" x14ac:dyDescent="0.2"/>
    <row r="607" ht="15.75" hidden="1" customHeight="1" x14ac:dyDescent="0.2"/>
    <row r="608" ht="15.75" hidden="1" customHeight="1" x14ac:dyDescent="0.2"/>
    <row r="609" ht="15.75" hidden="1" customHeight="1" x14ac:dyDescent="0.2"/>
    <row r="610" ht="15.75" hidden="1" customHeight="1" x14ac:dyDescent="0.2"/>
    <row r="611" ht="15.75" hidden="1" customHeight="1" x14ac:dyDescent="0.2"/>
    <row r="612" ht="15.75" hidden="1" customHeight="1" x14ac:dyDescent="0.2"/>
    <row r="613" ht="15.75" hidden="1" customHeight="1" x14ac:dyDescent="0.2"/>
    <row r="614" ht="15.75" hidden="1" customHeight="1" x14ac:dyDescent="0.2"/>
    <row r="615" ht="15.75" hidden="1" customHeight="1" x14ac:dyDescent="0.2"/>
    <row r="616" ht="15.75" hidden="1" customHeight="1" x14ac:dyDescent="0.2"/>
    <row r="617" ht="15.75" hidden="1" customHeight="1" x14ac:dyDescent="0.2"/>
    <row r="618" ht="15.75" hidden="1" customHeight="1" x14ac:dyDescent="0.2"/>
    <row r="619" ht="15.75" hidden="1" customHeight="1" x14ac:dyDescent="0.2"/>
    <row r="620" ht="15.75" hidden="1" customHeight="1" x14ac:dyDescent="0.2"/>
    <row r="621" ht="15.75" hidden="1" customHeight="1" x14ac:dyDescent="0.2"/>
    <row r="622" ht="15.75" hidden="1" customHeight="1" x14ac:dyDescent="0.2"/>
    <row r="623" ht="15.75" hidden="1" customHeight="1" x14ac:dyDescent="0.2"/>
    <row r="624" ht="15.75" hidden="1" customHeight="1" x14ac:dyDescent="0.2"/>
    <row r="625" ht="15.75" hidden="1" customHeight="1" x14ac:dyDescent="0.2"/>
    <row r="626" ht="15.75" hidden="1" customHeight="1" x14ac:dyDescent="0.2"/>
    <row r="627" ht="15.75" hidden="1" customHeight="1" x14ac:dyDescent="0.2"/>
    <row r="628" ht="15.75" hidden="1" customHeight="1" x14ac:dyDescent="0.2"/>
    <row r="629" ht="15.75" hidden="1" customHeight="1" x14ac:dyDescent="0.2"/>
    <row r="630" ht="15.75" hidden="1" customHeight="1" x14ac:dyDescent="0.2"/>
    <row r="631" ht="15.75" hidden="1" customHeight="1" x14ac:dyDescent="0.2"/>
    <row r="632" ht="15.75" hidden="1" customHeight="1" x14ac:dyDescent="0.2"/>
    <row r="633" ht="15.75" hidden="1" customHeight="1" x14ac:dyDescent="0.2"/>
    <row r="634" ht="15.75" hidden="1" customHeight="1" x14ac:dyDescent="0.2"/>
    <row r="635" ht="15.75" hidden="1" customHeight="1" x14ac:dyDescent="0.2"/>
    <row r="636" ht="15.75" hidden="1" customHeight="1" x14ac:dyDescent="0.2"/>
    <row r="637" ht="15.75" hidden="1" customHeight="1" x14ac:dyDescent="0.2"/>
    <row r="638" ht="15.75" hidden="1" customHeight="1" x14ac:dyDescent="0.2"/>
    <row r="639" ht="15.75" hidden="1" customHeight="1" x14ac:dyDescent="0.2"/>
    <row r="640" ht="15.75" hidden="1" customHeight="1" x14ac:dyDescent="0.2"/>
    <row r="641" ht="15.75" hidden="1" customHeight="1" x14ac:dyDescent="0.2"/>
    <row r="642" ht="15.75" hidden="1" customHeight="1" x14ac:dyDescent="0.2"/>
    <row r="643" ht="15.75" hidden="1" customHeight="1" x14ac:dyDescent="0.2"/>
    <row r="644" ht="15.75" hidden="1" customHeight="1" x14ac:dyDescent="0.2"/>
    <row r="645" ht="15.75" hidden="1" customHeight="1" x14ac:dyDescent="0.2"/>
    <row r="646" ht="15.75" hidden="1" customHeight="1" x14ac:dyDescent="0.2"/>
    <row r="647" ht="15.75" hidden="1" customHeight="1" x14ac:dyDescent="0.2"/>
    <row r="648" ht="15.75" hidden="1" customHeight="1" x14ac:dyDescent="0.2"/>
    <row r="649" ht="15.75" hidden="1" customHeight="1" x14ac:dyDescent="0.2"/>
    <row r="650" ht="15.75" hidden="1" customHeight="1" x14ac:dyDescent="0.2"/>
    <row r="651" ht="15.75" hidden="1" customHeight="1" x14ac:dyDescent="0.2"/>
    <row r="652" ht="15.75" hidden="1" customHeight="1" x14ac:dyDescent="0.2"/>
    <row r="653" ht="15.75" hidden="1" customHeight="1" x14ac:dyDescent="0.2"/>
    <row r="654" ht="15.75" hidden="1" customHeight="1" x14ac:dyDescent="0.2"/>
    <row r="655" ht="15.75" hidden="1" customHeight="1" x14ac:dyDescent="0.2"/>
    <row r="656" ht="15.75" hidden="1" customHeight="1" x14ac:dyDescent="0.2"/>
    <row r="657" ht="15.75" hidden="1" customHeight="1" x14ac:dyDescent="0.2"/>
    <row r="658" ht="15.75" hidden="1" customHeight="1" x14ac:dyDescent="0.2"/>
    <row r="659" ht="15.75" hidden="1" customHeight="1" x14ac:dyDescent="0.2"/>
    <row r="660" ht="15.75" hidden="1" customHeight="1" x14ac:dyDescent="0.2"/>
    <row r="661" ht="15.75" hidden="1" customHeight="1" x14ac:dyDescent="0.2"/>
    <row r="662" ht="15.75" hidden="1" customHeight="1" x14ac:dyDescent="0.2"/>
    <row r="663" ht="15.75" hidden="1" customHeight="1" x14ac:dyDescent="0.2"/>
    <row r="664" ht="15.75" hidden="1" customHeight="1" x14ac:dyDescent="0.2"/>
    <row r="665" ht="15.75" hidden="1" customHeight="1" x14ac:dyDescent="0.2"/>
    <row r="666" ht="15.75" hidden="1" customHeight="1" x14ac:dyDescent="0.2"/>
    <row r="667" ht="15.75" hidden="1" customHeight="1" x14ac:dyDescent="0.2"/>
    <row r="668" ht="15.75" hidden="1" customHeight="1" x14ac:dyDescent="0.2"/>
    <row r="669" ht="15.75" hidden="1" customHeight="1" x14ac:dyDescent="0.2"/>
    <row r="670" ht="15.75" hidden="1" customHeight="1" x14ac:dyDescent="0.2"/>
    <row r="671" ht="15.75" hidden="1" customHeight="1" x14ac:dyDescent="0.2"/>
    <row r="672" ht="15.75" hidden="1" customHeight="1" x14ac:dyDescent="0.2"/>
    <row r="673" ht="15.75" hidden="1" customHeight="1" x14ac:dyDescent="0.2"/>
    <row r="674" ht="15.75" hidden="1" customHeight="1" x14ac:dyDescent="0.2"/>
    <row r="675" ht="15.75" hidden="1" customHeight="1" x14ac:dyDescent="0.2"/>
    <row r="676" ht="15.75" hidden="1" customHeight="1" x14ac:dyDescent="0.2"/>
    <row r="677" ht="15.75" hidden="1" customHeight="1" x14ac:dyDescent="0.2"/>
    <row r="678" ht="15.75" hidden="1" customHeight="1" x14ac:dyDescent="0.2"/>
    <row r="679" ht="15.75" hidden="1" customHeight="1" x14ac:dyDescent="0.2"/>
    <row r="680" ht="15.75" hidden="1" customHeight="1" x14ac:dyDescent="0.2"/>
    <row r="681" ht="15.75" hidden="1" customHeight="1" x14ac:dyDescent="0.2"/>
    <row r="682" ht="15.75" hidden="1" customHeight="1" x14ac:dyDescent="0.2"/>
    <row r="683" ht="15.75" hidden="1" customHeight="1" x14ac:dyDescent="0.2"/>
    <row r="684" ht="15.75" hidden="1" customHeight="1" x14ac:dyDescent="0.2"/>
    <row r="685" ht="15.75" hidden="1" customHeight="1" x14ac:dyDescent="0.2"/>
    <row r="686" ht="15.75" hidden="1" customHeight="1" x14ac:dyDescent="0.2"/>
    <row r="687" ht="15.75" hidden="1" customHeight="1" x14ac:dyDescent="0.2"/>
    <row r="688" ht="15.75" hidden="1" customHeight="1" x14ac:dyDescent="0.2"/>
    <row r="689" ht="15.75" hidden="1" customHeight="1" x14ac:dyDescent="0.2"/>
    <row r="690" ht="15.75" hidden="1" customHeight="1" x14ac:dyDescent="0.2"/>
    <row r="691" ht="15.75" hidden="1" customHeight="1" x14ac:dyDescent="0.2"/>
    <row r="692" ht="15.75" hidden="1" customHeight="1" x14ac:dyDescent="0.2"/>
    <row r="693" ht="15.75" hidden="1" customHeight="1" x14ac:dyDescent="0.2"/>
    <row r="694" ht="15.75" hidden="1" customHeight="1" x14ac:dyDescent="0.2"/>
    <row r="695" ht="15.75" hidden="1" customHeight="1" x14ac:dyDescent="0.2"/>
    <row r="696" ht="15.75" hidden="1" customHeight="1" x14ac:dyDescent="0.2"/>
    <row r="697" ht="15.75" hidden="1" customHeight="1" x14ac:dyDescent="0.2"/>
    <row r="698" ht="15.75" hidden="1" customHeight="1" x14ac:dyDescent="0.2"/>
    <row r="699" ht="15.75" hidden="1" customHeight="1" x14ac:dyDescent="0.2"/>
    <row r="700" ht="15.75" hidden="1" customHeight="1" x14ac:dyDescent="0.2"/>
    <row r="701" ht="15.75" hidden="1" customHeight="1" x14ac:dyDescent="0.2"/>
    <row r="702" ht="15.75" hidden="1" customHeight="1" x14ac:dyDescent="0.2"/>
    <row r="703" ht="15.75" hidden="1" customHeight="1" x14ac:dyDescent="0.2"/>
    <row r="704" ht="15.75" hidden="1" customHeight="1" x14ac:dyDescent="0.2"/>
    <row r="705" ht="15.75" hidden="1" customHeight="1" x14ac:dyDescent="0.2"/>
    <row r="706" ht="15.75" hidden="1" customHeight="1" x14ac:dyDescent="0.2"/>
    <row r="707" ht="15.75" hidden="1" customHeight="1" x14ac:dyDescent="0.2"/>
    <row r="708" ht="15.75" hidden="1" customHeight="1" x14ac:dyDescent="0.2"/>
    <row r="709" ht="15.75" hidden="1" customHeight="1" x14ac:dyDescent="0.2"/>
    <row r="710" ht="15.75" hidden="1" customHeight="1" x14ac:dyDescent="0.2"/>
    <row r="711" ht="15.75" hidden="1" customHeight="1" x14ac:dyDescent="0.2"/>
    <row r="712" ht="15.75" hidden="1" customHeight="1" x14ac:dyDescent="0.2"/>
    <row r="713" ht="15.75" hidden="1" customHeight="1" x14ac:dyDescent="0.2"/>
    <row r="714" ht="15.75" hidden="1" customHeight="1" x14ac:dyDescent="0.2"/>
    <row r="715" ht="15.75" hidden="1" customHeight="1" x14ac:dyDescent="0.2"/>
    <row r="716" ht="15.75" hidden="1" customHeight="1" x14ac:dyDescent="0.2"/>
    <row r="717" ht="15.75" hidden="1" customHeight="1" x14ac:dyDescent="0.2"/>
    <row r="718" ht="15.75" hidden="1" customHeight="1" x14ac:dyDescent="0.2"/>
    <row r="719" ht="15.75" hidden="1" customHeight="1" x14ac:dyDescent="0.2"/>
    <row r="720" ht="15.75" hidden="1" customHeight="1" x14ac:dyDescent="0.2"/>
    <row r="721" ht="15.75" hidden="1" customHeight="1" x14ac:dyDescent="0.2"/>
    <row r="722" ht="15.75" hidden="1" customHeight="1" x14ac:dyDescent="0.2"/>
    <row r="723" ht="15.75" hidden="1" customHeight="1" x14ac:dyDescent="0.2"/>
    <row r="724" ht="15.75" hidden="1" customHeight="1" x14ac:dyDescent="0.2"/>
    <row r="725" ht="15.75" hidden="1" customHeight="1" x14ac:dyDescent="0.2"/>
    <row r="726" ht="15.75" hidden="1" customHeight="1" x14ac:dyDescent="0.2"/>
    <row r="727" ht="15.75" hidden="1" customHeight="1" x14ac:dyDescent="0.2"/>
    <row r="728" ht="15.75" hidden="1" customHeight="1" x14ac:dyDescent="0.2"/>
    <row r="729" ht="15.75" hidden="1" customHeight="1" x14ac:dyDescent="0.2"/>
    <row r="730" ht="15.75" hidden="1" customHeight="1" x14ac:dyDescent="0.2"/>
    <row r="731" ht="15.75" hidden="1" customHeight="1" x14ac:dyDescent="0.2"/>
    <row r="732" ht="15.75" hidden="1" customHeight="1" x14ac:dyDescent="0.2"/>
    <row r="733" ht="15.75" hidden="1" customHeight="1" x14ac:dyDescent="0.2"/>
    <row r="734" ht="15.75" hidden="1" customHeight="1" x14ac:dyDescent="0.2"/>
    <row r="735" ht="15.75" hidden="1" customHeight="1" x14ac:dyDescent="0.2"/>
    <row r="736" ht="15.75" hidden="1" customHeight="1" x14ac:dyDescent="0.2"/>
    <row r="737" ht="15.75" hidden="1" customHeight="1" x14ac:dyDescent="0.2"/>
    <row r="738" ht="15.75" hidden="1" customHeight="1" x14ac:dyDescent="0.2"/>
    <row r="739" ht="15.75" hidden="1" customHeight="1" x14ac:dyDescent="0.2"/>
    <row r="740" ht="15.75" hidden="1" customHeight="1" x14ac:dyDescent="0.2"/>
    <row r="741" ht="15.75" hidden="1" customHeight="1" x14ac:dyDescent="0.2"/>
    <row r="742" ht="15.75" hidden="1" customHeight="1" x14ac:dyDescent="0.2"/>
    <row r="743" ht="15.75" hidden="1" customHeight="1" x14ac:dyDescent="0.2"/>
    <row r="744" ht="15.75" hidden="1" customHeight="1" x14ac:dyDescent="0.2"/>
    <row r="745" ht="15.75" hidden="1" customHeight="1" x14ac:dyDescent="0.2"/>
    <row r="746" ht="15.75" hidden="1" customHeight="1" x14ac:dyDescent="0.2"/>
    <row r="747" ht="15.75" hidden="1" customHeight="1" x14ac:dyDescent="0.2"/>
    <row r="748" ht="15.75" hidden="1" customHeight="1" x14ac:dyDescent="0.2"/>
    <row r="749" ht="15.75" hidden="1" customHeight="1" x14ac:dyDescent="0.2"/>
    <row r="750" ht="15.75" hidden="1" customHeight="1" x14ac:dyDescent="0.2"/>
    <row r="751" ht="15.75" hidden="1" customHeight="1" x14ac:dyDescent="0.2"/>
    <row r="752" ht="15.75" hidden="1" customHeight="1" x14ac:dyDescent="0.2"/>
    <row r="753" ht="15.75" hidden="1" customHeight="1" x14ac:dyDescent="0.2"/>
    <row r="754" ht="15.75" hidden="1" customHeight="1" x14ac:dyDescent="0.2"/>
    <row r="755" ht="15.75" hidden="1" customHeight="1" x14ac:dyDescent="0.2"/>
    <row r="756" ht="15.75" hidden="1" customHeight="1" x14ac:dyDescent="0.2"/>
    <row r="757" ht="15.75" hidden="1" customHeight="1" x14ac:dyDescent="0.2"/>
    <row r="758" ht="15.75" hidden="1" customHeight="1" x14ac:dyDescent="0.2"/>
    <row r="759" ht="15.75" hidden="1" customHeight="1" x14ac:dyDescent="0.2"/>
    <row r="760" ht="15.75" hidden="1" customHeight="1" x14ac:dyDescent="0.2"/>
    <row r="761" ht="15.75" hidden="1" customHeight="1" x14ac:dyDescent="0.2"/>
    <row r="762" ht="15.75" hidden="1" customHeight="1" x14ac:dyDescent="0.2"/>
    <row r="763" ht="15.75" hidden="1" customHeight="1" x14ac:dyDescent="0.2"/>
    <row r="764" ht="15.75" hidden="1" customHeight="1" x14ac:dyDescent="0.2"/>
    <row r="765" ht="15.75" hidden="1" customHeight="1" x14ac:dyDescent="0.2"/>
    <row r="766" ht="15.75" hidden="1" customHeight="1" x14ac:dyDescent="0.2"/>
    <row r="767" ht="15.75" hidden="1" customHeight="1" x14ac:dyDescent="0.2"/>
    <row r="768" ht="15.75" hidden="1" customHeight="1" x14ac:dyDescent="0.2"/>
    <row r="769" ht="15.75" hidden="1" customHeight="1" x14ac:dyDescent="0.2"/>
    <row r="770" ht="15.75" hidden="1" customHeight="1" x14ac:dyDescent="0.2"/>
    <row r="771" ht="15.75" hidden="1" customHeight="1" x14ac:dyDescent="0.2"/>
    <row r="772" ht="15.75" hidden="1" customHeight="1" x14ac:dyDescent="0.2"/>
    <row r="773" ht="15.75" hidden="1" customHeight="1" x14ac:dyDescent="0.2"/>
    <row r="774" ht="15.75" hidden="1" customHeight="1" x14ac:dyDescent="0.2"/>
    <row r="775" ht="15.75" hidden="1" customHeight="1" x14ac:dyDescent="0.2"/>
    <row r="776" ht="15.75" hidden="1" customHeight="1" x14ac:dyDescent="0.2"/>
    <row r="777" ht="15.75" hidden="1" customHeight="1" x14ac:dyDescent="0.2"/>
    <row r="778" ht="15.75" hidden="1" customHeight="1" x14ac:dyDescent="0.2"/>
    <row r="779" ht="15.75" hidden="1" customHeight="1" x14ac:dyDescent="0.2"/>
    <row r="780" ht="15.75" hidden="1" customHeight="1" x14ac:dyDescent="0.2"/>
    <row r="781" ht="15.75" hidden="1" customHeight="1" x14ac:dyDescent="0.2"/>
    <row r="782" ht="15.75" hidden="1" customHeight="1" x14ac:dyDescent="0.2"/>
    <row r="783" ht="15.75" hidden="1" customHeight="1" x14ac:dyDescent="0.2"/>
    <row r="784" ht="15.75" hidden="1" customHeight="1" x14ac:dyDescent="0.2"/>
    <row r="785" ht="15.75" hidden="1" customHeight="1" x14ac:dyDescent="0.2"/>
    <row r="786" ht="15.75" hidden="1" customHeight="1" x14ac:dyDescent="0.2"/>
    <row r="787" ht="15.75" hidden="1" customHeight="1" x14ac:dyDescent="0.2"/>
    <row r="788" ht="15.75" hidden="1" customHeight="1" x14ac:dyDescent="0.2"/>
    <row r="789" ht="15.75" hidden="1" customHeight="1" x14ac:dyDescent="0.2"/>
    <row r="790" ht="15.75" hidden="1" customHeight="1" x14ac:dyDescent="0.2"/>
    <row r="791" ht="15.75" hidden="1" customHeight="1" x14ac:dyDescent="0.2"/>
    <row r="792" ht="15.75" hidden="1" customHeight="1" x14ac:dyDescent="0.2"/>
    <row r="793" ht="15.75" hidden="1" customHeight="1" x14ac:dyDescent="0.2"/>
    <row r="794" ht="15.75" hidden="1" customHeight="1" x14ac:dyDescent="0.2"/>
    <row r="795" ht="15.75" hidden="1" customHeight="1" x14ac:dyDescent="0.2"/>
    <row r="796" ht="15.75" hidden="1" customHeight="1" x14ac:dyDescent="0.2"/>
    <row r="797" ht="15.75" hidden="1" customHeight="1" x14ac:dyDescent="0.2"/>
    <row r="798" ht="15.75" hidden="1" customHeight="1" x14ac:dyDescent="0.2"/>
    <row r="799" ht="15.75" hidden="1" customHeight="1" x14ac:dyDescent="0.2"/>
    <row r="800" ht="15.75" hidden="1" customHeight="1" x14ac:dyDescent="0.2"/>
    <row r="801" ht="15.75" hidden="1" customHeight="1" x14ac:dyDescent="0.2"/>
    <row r="802" ht="15.75" hidden="1" customHeight="1" x14ac:dyDescent="0.2"/>
    <row r="803" ht="15.75" hidden="1" customHeight="1" x14ac:dyDescent="0.2"/>
    <row r="804" ht="15.75" hidden="1" customHeight="1" x14ac:dyDescent="0.2"/>
    <row r="805" ht="15.75" hidden="1" customHeight="1" x14ac:dyDescent="0.2"/>
    <row r="806" ht="15.75" hidden="1" customHeight="1" x14ac:dyDescent="0.2"/>
    <row r="807" ht="15.75" hidden="1" customHeight="1" x14ac:dyDescent="0.2"/>
    <row r="808" ht="15.75" hidden="1" customHeight="1" x14ac:dyDescent="0.2"/>
    <row r="809" ht="15.75" hidden="1" customHeight="1" x14ac:dyDescent="0.2"/>
    <row r="810" ht="15.75" hidden="1" customHeight="1" x14ac:dyDescent="0.2"/>
    <row r="811" ht="15.75" hidden="1" customHeight="1" x14ac:dyDescent="0.2"/>
    <row r="812" ht="15.75" hidden="1" customHeight="1" x14ac:dyDescent="0.2"/>
    <row r="813" ht="15.75" hidden="1" customHeight="1" x14ac:dyDescent="0.2"/>
    <row r="814" ht="15.75" hidden="1" customHeight="1" x14ac:dyDescent="0.2"/>
    <row r="815" ht="15.75" hidden="1" customHeight="1" x14ac:dyDescent="0.2"/>
    <row r="816" ht="15.75" hidden="1" customHeight="1" x14ac:dyDescent="0.2"/>
    <row r="817" ht="15.75" hidden="1" customHeight="1" x14ac:dyDescent="0.2"/>
    <row r="818" ht="15.75" hidden="1" customHeight="1" x14ac:dyDescent="0.2"/>
    <row r="819" ht="15.75" hidden="1" customHeight="1" x14ac:dyDescent="0.2"/>
    <row r="820" ht="15.75" hidden="1" customHeight="1" x14ac:dyDescent="0.2"/>
    <row r="821" ht="15.75" hidden="1" customHeight="1" x14ac:dyDescent="0.2"/>
    <row r="822" ht="15.75" hidden="1" customHeight="1" x14ac:dyDescent="0.2"/>
    <row r="823" ht="15.75" hidden="1" customHeight="1" x14ac:dyDescent="0.2"/>
    <row r="824" ht="15.75" hidden="1" customHeight="1" x14ac:dyDescent="0.2"/>
    <row r="825" ht="15.75" hidden="1" customHeight="1" x14ac:dyDescent="0.2"/>
    <row r="826" ht="15.75" hidden="1" customHeight="1" x14ac:dyDescent="0.2"/>
    <row r="827" ht="15.75" hidden="1" customHeight="1" x14ac:dyDescent="0.2"/>
    <row r="828" ht="15.75" hidden="1" customHeight="1" x14ac:dyDescent="0.2"/>
    <row r="829" ht="15.75" hidden="1" customHeight="1" x14ac:dyDescent="0.2"/>
    <row r="830" ht="15.75" hidden="1" customHeight="1" x14ac:dyDescent="0.2"/>
    <row r="831" ht="15.75" hidden="1" customHeight="1" x14ac:dyDescent="0.2"/>
    <row r="832" ht="15.75" hidden="1" customHeight="1" x14ac:dyDescent="0.2"/>
    <row r="833" ht="15.75" hidden="1" customHeight="1" x14ac:dyDescent="0.2"/>
    <row r="834" ht="15.75" hidden="1" customHeight="1" x14ac:dyDescent="0.2"/>
    <row r="835" ht="15.75" hidden="1" customHeight="1" x14ac:dyDescent="0.2"/>
    <row r="836" ht="15.75" hidden="1" customHeight="1" x14ac:dyDescent="0.2"/>
    <row r="837" ht="15.75" hidden="1" customHeight="1" x14ac:dyDescent="0.2"/>
    <row r="838" ht="15.75" hidden="1" customHeight="1" x14ac:dyDescent="0.2"/>
    <row r="839" ht="15.75" hidden="1" customHeight="1" x14ac:dyDescent="0.2"/>
    <row r="840" ht="15.75" hidden="1" customHeight="1" x14ac:dyDescent="0.2"/>
    <row r="841" ht="15.75" hidden="1" customHeight="1" x14ac:dyDescent="0.2"/>
    <row r="842" ht="15.75" hidden="1" customHeight="1" x14ac:dyDescent="0.2"/>
    <row r="843" ht="15.75" hidden="1" customHeight="1" x14ac:dyDescent="0.2"/>
    <row r="844" ht="15.75" hidden="1" customHeight="1" x14ac:dyDescent="0.2"/>
    <row r="845" ht="15.75" hidden="1" customHeight="1" x14ac:dyDescent="0.2"/>
    <row r="846" ht="15.75" hidden="1" customHeight="1" x14ac:dyDescent="0.2"/>
    <row r="847" ht="15.75" hidden="1" customHeight="1" x14ac:dyDescent="0.2"/>
    <row r="848" ht="15.75" hidden="1" customHeight="1" x14ac:dyDescent="0.2"/>
    <row r="849" ht="15.75" hidden="1" customHeight="1" x14ac:dyDescent="0.2"/>
    <row r="850" ht="15.75" hidden="1" customHeight="1" x14ac:dyDescent="0.2"/>
    <row r="851" ht="15.75" hidden="1" customHeight="1" x14ac:dyDescent="0.2"/>
    <row r="852" ht="15.75" hidden="1" customHeight="1" x14ac:dyDescent="0.2"/>
    <row r="853" ht="15.75" hidden="1" customHeight="1" x14ac:dyDescent="0.2"/>
    <row r="854" ht="15.75" hidden="1" customHeight="1" x14ac:dyDescent="0.2"/>
    <row r="855" ht="15.75" hidden="1" customHeight="1" x14ac:dyDescent="0.2"/>
    <row r="856" ht="15.75" hidden="1" customHeight="1" x14ac:dyDescent="0.2"/>
    <row r="857" ht="15.75" hidden="1" customHeight="1" x14ac:dyDescent="0.2"/>
    <row r="858" ht="15.75" hidden="1" customHeight="1" x14ac:dyDescent="0.2"/>
    <row r="859" ht="15.75" hidden="1" customHeight="1" x14ac:dyDescent="0.2"/>
    <row r="860" ht="15.75" hidden="1" customHeight="1" x14ac:dyDescent="0.2"/>
    <row r="861" ht="15.75" hidden="1" customHeight="1" x14ac:dyDescent="0.2"/>
    <row r="862" ht="15.75" hidden="1" customHeight="1" x14ac:dyDescent="0.2"/>
    <row r="863" ht="15.75" hidden="1" customHeight="1" x14ac:dyDescent="0.2"/>
    <row r="864" ht="15.75" hidden="1" customHeight="1" x14ac:dyDescent="0.2"/>
    <row r="865" ht="15.75" hidden="1" customHeight="1" x14ac:dyDescent="0.2"/>
    <row r="866" ht="15.75" hidden="1" customHeight="1" x14ac:dyDescent="0.2"/>
    <row r="867" ht="15.75" hidden="1" customHeight="1" x14ac:dyDescent="0.2"/>
    <row r="868" ht="15.75" hidden="1" customHeight="1" x14ac:dyDescent="0.2"/>
    <row r="869" ht="15.75" hidden="1" customHeight="1" x14ac:dyDescent="0.2"/>
    <row r="870" ht="15.75" hidden="1" customHeight="1" x14ac:dyDescent="0.2"/>
    <row r="871" ht="15.75" hidden="1" customHeight="1" x14ac:dyDescent="0.2"/>
    <row r="872" ht="15.75" hidden="1" customHeight="1" x14ac:dyDescent="0.2"/>
    <row r="873" ht="15.75" hidden="1" customHeight="1" x14ac:dyDescent="0.2"/>
    <row r="874" ht="15.75" hidden="1" customHeight="1" x14ac:dyDescent="0.2"/>
    <row r="875" ht="15.75" hidden="1" customHeight="1" x14ac:dyDescent="0.2"/>
    <row r="876" ht="15.75" hidden="1" customHeight="1" x14ac:dyDescent="0.2"/>
    <row r="877" ht="15.75" hidden="1" customHeight="1" x14ac:dyDescent="0.2"/>
    <row r="878" ht="15.75" hidden="1" customHeight="1" x14ac:dyDescent="0.2"/>
    <row r="879" ht="15.75" hidden="1" customHeight="1" x14ac:dyDescent="0.2"/>
    <row r="880" ht="15.75" hidden="1" customHeight="1" x14ac:dyDescent="0.2"/>
    <row r="881" ht="15.75" hidden="1" customHeight="1" x14ac:dyDescent="0.2"/>
    <row r="882" ht="15.75" hidden="1" customHeight="1" x14ac:dyDescent="0.2"/>
    <row r="883" ht="15.75" hidden="1" customHeight="1" x14ac:dyDescent="0.2"/>
    <row r="884" ht="15.75" hidden="1" customHeight="1" x14ac:dyDescent="0.2"/>
    <row r="885" ht="15.75" hidden="1" customHeight="1" x14ac:dyDescent="0.2"/>
    <row r="886" ht="15.75" hidden="1" customHeight="1" x14ac:dyDescent="0.2"/>
    <row r="887" ht="15.75" hidden="1" customHeight="1" x14ac:dyDescent="0.2"/>
    <row r="888" ht="15.75" hidden="1" customHeight="1" x14ac:dyDescent="0.2"/>
    <row r="889" ht="15.75" hidden="1" customHeight="1" x14ac:dyDescent="0.2"/>
    <row r="890" ht="15.75" hidden="1" customHeight="1" x14ac:dyDescent="0.2"/>
    <row r="891" ht="15.75" hidden="1" customHeight="1" x14ac:dyDescent="0.2"/>
    <row r="892" ht="15.75" hidden="1" customHeight="1" x14ac:dyDescent="0.2"/>
    <row r="893" ht="15.75" hidden="1" customHeight="1" x14ac:dyDescent="0.2"/>
    <row r="894" ht="15.75" hidden="1" customHeight="1" x14ac:dyDescent="0.2"/>
    <row r="895" ht="15.75" hidden="1" customHeight="1" x14ac:dyDescent="0.2"/>
    <row r="896" ht="15.75" hidden="1" customHeight="1" x14ac:dyDescent="0.2"/>
    <row r="897" ht="15.75" hidden="1" customHeight="1" x14ac:dyDescent="0.2"/>
    <row r="898" ht="15.75" hidden="1" customHeight="1" x14ac:dyDescent="0.2"/>
    <row r="899" ht="15.75" hidden="1" customHeight="1" x14ac:dyDescent="0.2"/>
    <row r="900" ht="15.75" hidden="1" customHeight="1" x14ac:dyDescent="0.2"/>
    <row r="901" ht="15.75" hidden="1" customHeight="1" x14ac:dyDescent="0.2"/>
    <row r="902" ht="15.75" hidden="1" customHeight="1" x14ac:dyDescent="0.2"/>
    <row r="903" ht="15.75" hidden="1" customHeight="1" x14ac:dyDescent="0.2"/>
    <row r="904" ht="15.75" hidden="1" customHeight="1" x14ac:dyDescent="0.2"/>
    <row r="905" ht="15.75" hidden="1" customHeight="1" x14ac:dyDescent="0.2"/>
    <row r="906" ht="15.75" hidden="1" customHeight="1" x14ac:dyDescent="0.2"/>
    <row r="907" ht="15.75" hidden="1" customHeight="1" x14ac:dyDescent="0.2"/>
    <row r="908" ht="15.75" hidden="1" customHeight="1" x14ac:dyDescent="0.2"/>
    <row r="909" ht="15.75" hidden="1" customHeight="1" x14ac:dyDescent="0.2"/>
    <row r="910" ht="15.75" hidden="1" customHeight="1" x14ac:dyDescent="0.2"/>
    <row r="911" ht="15.75" hidden="1" customHeight="1" x14ac:dyDescent="0.2"/>
    <row r="912" ht="15.75" hidden="1" customHeight="1" x14ac:dyDescent="0.2"/>
    <row r="913" ht="15.75" hidden="1" customHeight="1" x14ac:dyDescent="0.2"/>
    <row r="914" ht="15.75" hidden="1" customHeight="1" x14ac:dyDescent="0.2"/>
    <row r="915" ht="15.75" hidden="1" customHeight="1" x14ac:dyDescent="0.2"/>
    <row r="916" ht="15.75" hidden="1" customHeight="1" x14ac:dyDescent="0.2"/>
    <row r="917" ht="15.75" hidden="1" customHeight="1" x14ac:dyDescent="0.2"/>
    <row r="918" ht="15.75" hidden="1" customHeight="1" x14ac:dyDescent="0.2"/>
    <row r="919" ht="15.75" hidden="1" customHeight="1" x14ac:dyDescent="0.2"/>
    <row r="920" ht="15.75" hidden="1" customHeight="1" x14ac:dyDescent="0.2"/>
    <row r="921" ht="15.75" hidden="1" customHeight="1" x14ac:dyDescent="0.2"/>
    <row r="922" ht="15.75" hidden="1" customHeight="1" x14ac:dyDescent="0.2"/>
    <row r="923" ht="15.75" hidden="1" customHeight="1" x14ac:dyDescent="0.2"/>
    <row r="924" ht="15.75" hidden="1" customHeight="1" x14ac:dyDescent="0.2"/>
    <row r="925" ht="15.75" hidden="1" customHeight="1" x14ac:dyDescent="0.2"/>
    <row r="926" ht="15.75" hidden="1" customHeight="1" x14ac:dyDescent="0.2"/>
    <row r="927" ht="15.75" hidden="1" customHeight="1" x14ac:dyDescent="0.2"/>
    <row r="928" ht="15.75" hidden="1" customHeight="1" x14ac:dyDescent="0.2"/>
    <row r="929" ht="15.75" hidden="1" customHeight="1" x14ac:dyDescent="0.2"/>
    <row r="930" ht="15.75" hidden="1" customHeight="1" x14ac:dyDescent="0.2"/>
    <row r="931" ht="15.75" hidden="1" customHeight="1" x14ac:dyDescent="0.2"/>
    <row r="932" ht="15.75" hidden="1" customHeight="1" x14ac:dyDescent="0.2"/>
    <row r="933" ht="15.75" hidden="1" customHeight="1" x14ac:dyDescent="0.2"/>
    <row r="934" ht="15.75" hidden="1" customHeight="1" x14ac:dyDescent="0.2"/>
    <row r="935" ht="15.75" hidden="1" customHeight="1" x14ac:dyDescent="0.2"/>
    <row r="936" ht="15.75" hidden="1" customHeight="1" x14ac:dyDescent="0.2"/>
    <row r="937" ht="15.75" hidden="1" customHeight="1" x14ac:dyDescent="0.2"/>
    <row r="938" ht="15.75" hidden="1" customHeight="1" x14ac:dyDescent="0.2"/>
    <row r="939" ht="15.75" hidden="1" customHeight="1" x14ac:dyDescent="0.2"/>
    <row r="940" ht="15.75" hidden="1" customHeight="1" x14ac:dyDescent="0.2"/>
    <row r="941" ht="15.75" hidden="1" customHeight="1" x14ac:dyDescent="0.2"/>
    <row r="942" ht="15.75" hidden="1" customHeight="1" x14ac:dyDescent="0.2"/>
    <row r="943" ht="15.75" hidden="1" customHeight="1" x14ac:dyDescent="0.2"/>
    <row r="944" ht="15.75" hidden="1" customHeight="1" x14ac:dyDescent="0.2"/>
    <row r="945" ht="15.75" hidden="1" customHeight="1" x14ac:dyDescent="0.2"/>
    <row r="946" ht="15.75" hidden="1" customHeight="1" x14ac:dyDescent="0.2"/>
    <row r="947" ht="15.75" hidden="1" customHeight="1" x14ac:dyDescent="0.2"/>
    <row r="948" ht="15.75" hidden="1" customHeight="1" x14ac:dyDescent="0.2"/>
    <row r="949" ht="15.75" hidden="1" customHeight="1" x14ac:dyDescent="0.2"/>
    <row r="950" ht="15.75" hidden="1" customHeight="1" x14ac:dyDescent="0.2"/>
    <row r="951" ht="15.75" hidden="1" customHeight="1" x14ac:dyDescent="0.2"/>
    <row r="952" ht="15.75" hidden="1" customHeight="1" x14ac:dyDescent="0.2"/>
    <row r="953" ht="15.75" hidden="1" customHeight="1" x14ac:dyDescent="0.2"/>
    <row r="954" ht="15.75" hidden="1" customHeight="1" x14ac:dyDescent="0.2"/>
    <row r="955" ht="15.75" hidden="1" customHeight="1" x14ac:dyDescent="0.2"/>
    <row r="956" ht="15.75" hidden="1" customHeight="1" x14ac:dyDescent="0.2"/>
    <row r="957" ht="15.75" hidden="1" customHeight="1" x14ac:dyDescent="0.2"/>
    <row r="958" ht="15.75" hidden="1" customHeight="1" x14ac:dyDescent="0.2"/>
    <row r="959" ht="15.75" hidden="1" customHeight="1" x14ac:dyDescent="0.2"/>
    <row r="960" ht="15.75" hidden="1" customHeight="1" x14ac:dyDescent="0.2"/>
    <row r="961" ht="15.75" hidden="1" customHeight="1" x14ac:dyDescent="0.2"/>
    <row r="962" ht="15.75" hidden="1" customHeight="1" x14ac:dyDescent="0.2"/>
    <row r="963" ht="15.75" hidden="1" customHeight="1" x14ac:dyDescent="0.2"/>
    <row r="964" ht="15.75" hidden="1" customHeight="1" x14ac:dyDescent="0.2"/>
    <row r="965" ht="15.75" hidden="1" customHeight="1" x14ac:dyDescent="0.2"/>
    <row r="966" ht="15.75" hidden="1" customHeight="1" x14ac:dyDescent="0.2"/>
    <row r="967" ht="15.75" hidden="1" customHeight="1" x14ac:dyDescent="0.2"/>
    <row r="968" ht="15.75" hidden="1" customHeight="1" x14ac:dyDescent="0.2"/>
    <row r="969" ht="15.75" hidden="1" customHeight="1" x14ac:dyDescent="0.2"/>
    <row r="970" ht="15.75" hidden="1" customHeight="1" x14ac:dyDescent="0.2"/>
    <row r="971" ht="15.75" hidden="1" customHeight="1" x14ac:dyDescent="0.2"/>
    <row r="972" ht="15.75" hidden="1" customHeight="1" x14ac:dyDescent="0.2"/>
    <row r="973" ht="15.75" hidden="1" customHeight="1" x14ac:dyDescent="0.2"/>
    <row r="974" ht="15.75" hidden="1" customHeight="1" x14ac:dyDescent="0.2"/>
    <row r="975" ht="15.75" hidden="1" customHeight="1" x14ac:dyDescent="0.2"/>
    <row r="976" ht="15.75" hidden="1" customHeight="1" x14ac:dyDescent="0.2"/>
    <row r="977" ht="15.75" hidden="1" customHeight="1" x14ac:dyDescent="0.2"/>
    <row r="978" ht="15.75" hidden="1" customHeight="1" x14ac:dyDescent="0.2"/>
    <row r="979" ht="15.75" hidden="1" customHeight="1" x14ac:dyDescent="0.2"/>
    <row r="980" ht="15.75" hidden="1" customHeight="1" x14ac:dyDescent="0.2"/>
    <row r="981" ht="15.75" hidden="1" customHeight="1" x14ac:dyDescent="0.2"/>
    <row r="982" ht="15.75" hidden="1" customHeight="1" x14ac:dyDescent="0.2"/>
    <row r="983" ht="15.75" hidden="1" customHeight="1" x14ac:dyDescent="0.2"/>
    <row r="984" ht="15.75" hidden="1" customHeight="1" x14ac:dyDescent="0.2"/>
    <row r="985" ht="15.75" hidden="1" customHeight="1" x14ac:dyDescent="0.2"/>
    <row r="986" ht="15.75" hidden="1" customHeight="1" x14ac:dyDescent="0.2"/>
    <row r="987" ht="15.75" hidden="1" customHeight="1" x14ac:dyDescent="0.2"/>
    <row r="988" ht="15.75" hidden="1" customHeight="1" x14ac:dyDescent="0.2"/>
    <row r="989" ht="15.75" hidden="1" customHeight="1" x14ac:dyDescent="0.2"/>
    <row r="990" ht="15.75" hidden="1" customHeight="1" x14ac:dyDescent="0.2"/>
    <row r="991" ht="15.75" hidden="1" customHeight="1" x14ac:dyDescent="0.2"/>
    <row r="992" ht="15.75" hidden="1" customHeight="1" x14ac:dyDescent="0.2"/>
    <row r="993" ht="15.75" hidden="1" customHeight="1" x14ac:dyDescent="0.2"/>
    <row r="994" ht="15.75" hidden="1" customHeight="1" x14ac:dyDescent="0.2"/>
    <row r="995" ht="15.75" hidden="1" customHeight="1" x14ac:dyDescent="0.2"/>
    <row r="996" ht="15.75" hidden="1" customHeight="1" x14ac:dyDescent="0.2"/>
    <row r="997" ht="15.75" hidden="1" customHeight="1" x14ac:dyDescent="0.2"/>
    <row r="998" ht="15.75" hidden="1" customHeight="1" x14ac:dyDescent="0.2"/>
    <row r="999" ht="15.75" hidden="1" customHeight="1" x14ac:dyDescent="0.2"/>
    <row r="1000" ht="15.75" hidden="1" customHeight="1" x14ac:dyDescent="0.2"/>
  </sheetData>
  <mergeCells count="9">
    <mergeCell ref="A15:A18"/>
    <mergeCell ref="A19:A23"/>
    <mergeCell ref="A24:A26"/>
    <mergeCell ref="B3:C3"/>
    <mergeCell ref="A1:C1"/>
    <mergeCell ref="B4:C4"/>
    <mergeCell ref="A3:A4"/>
    <mergeCell ref="A11:A14"/>
    <mergeCell ref="A7:A10"/>
  </mergeCells>
  <dataValidations count="1">
    <dataValidation type="list" allowBlank="1" sqref="C7:C26" xr:uid="{00000000-0002-0000-0300-000000000000}">
      <formula1>"No,Sí"</formula1>
    </dataValidation>
  </dataValidations>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outlinePr summaryBelow="0" summaryRight="0"/>
  </sheetPr>
  <dimension ref="A1:G1015"/>
  <sheetViews>
    <sheetView showGridLines="0" zoomScaleNormal="100" workbookViewId="0">
      <pane ySplit="6" topLeftCell="A7" activePane="bottomLeft" state="frozen"/>
      <selection pane="bottomLeft" activeCell="A37" sqref="A37:XFD1048576"/>
    </sheetView>
  </sheetViews>
  <sheetFormatPr baseColWidth="10" defaultColWidth="0" defaultRowHeight="15" customHeight="1" zeroHeight="1" x14ac:dyDescent="0.2"/>
  <cols>
    <col min="1" max="1" width="10" customWidth="1"/>
    <col min="2" max="2" width="55.140625" customWidth="1"/>
    <col min="3" max="3" width="16.140625" bestFit="1" customWidth="1"/>
    <col min="4" max="4" width="2" hidden="1" customWidth="1"/>
    <col min="5" max="6" width="14.42578125" hidden="1" customWidth="1"/>
    <col min="7" max="7" width="0" hidden="1" customWidth="1"/>
    <col min="8" max="16384" width="14.42578125" hidden="1"/>
  </cols>
  <sheetData>
    <row r="1" spans="1:4" ht="12.75" x14ac:dyDescent="0.2">
      <c r="A1" s="60" t="s">
        <v>10</v>
      </c>
      <c r="B1" s="49"/>
      <c r="C1" s="44"/>
    </row>
    <row r="2" spans="1:4" ht="15.75" customHeight="1" x14ac:dyDescent="0.2">
      <c r="A2" s="1"/>
      <c r="B2" s="2"/>
    </row>
    <row r="3" spans="1:4" ht="23.25" x14ac:dyDescent="0.35">
      <c r="A3" s="61" t="s">
        <v>8</v>
      </c>
      <c r="B3" s="46">
        <f>IF(SUM($D$7:$D$11)&gt;0,1,IF(SUM($D$12:$D$18)&gt;0,2,IF(SUM($D$19:$D$26)&gt;0,3,IF(SUM($D$27:$D$31)&gt;0,4,IF(SUM($D$32:$D$36),5,"")))))</f>
        <v>3</v>
      </c>
      <c r="C3" s="47"/>
    </row>
    <row r="4" spans="1:4" ht="12.75" x14ac:dyDescent="0.2">
      <c r="A4" s="42"/>
      <c r="B4" s="43" t="str">
        <f>IF(SUM($D$7:$D$11)&gt;0,"Basic",IF(SUM($D$12:$D$18)&gt;0,"Functional",IF(SUM($D$19:$D$26)&gt;0,"Competitive",IF(SUM($D$27:$D$31)&gt;0,"Outstanding",IF(SUM($D$32:$D$36),"Continuous Improvement","")))))</f>
        <v>Competitive</v>
      </c>
      <c r="C4" s="44"/>
    </row>
    <row r="5" spans="1:4" ht="15.75" customHeight="1" x14ac:dyDescent="0.2"/>
    <row r="6" spans="1:4" ht="15.75" customHeight="1" x14ac:dyDescent="0.2">
      <c r="A6" s="10" t="s">
        <v>4</v>
      </c>
      <c r="B6" s="10" t="s">
        <v>6</v>
      </c>
      <c r="C6" s="10" t="s">
        <v>7</v>
      </c>
    </row>
    <row r="7" spans="1:4" ht="41.25" customHeight="1" x14ac:dyDescent="0.2">
      <c r="A7" s="59">
        <v>1</v>
      </c>
      <c r="B7" s="26" t="s">
        <v>84</v>
      </c>
      <c r="C7" s="6" t="s">
        <v>0</v>
      </c>
      <c r="D7">
        <f t="shared" ref="D7:D36" si="0">IF(OR(C7="SI",C7="Yes"),1,0)</f>
        <v>0</v>
      </c>
    </row>
    <row r="8" spans="1:4" ht="15.75" x14ac:dyDescent="0.2">
      <c r="A8" s="41"/>
      <c r="B8" s="28" t="s">
        <v>85</v>
      </c>
      <c r="C8" s="6" t="s">
        <v>0</v>
      </c>
      <c r="D8" s="23">
        <f t="shared" si="0"/>
        <v>0</v>
      </c>
    </row>
    <row r="9" spans="1:4" ht="27.75" customHeight="1" x14ac:dyDescent="0.2">
      <c r="A9" s="41"/>
      <c r="B9" s="28" t="s">
        <v>86</v>
      </c>
      <c r="C9" s="6" t="s">
        <v>0</v>
      </c>
      <c r="D9" s="23">
        <f t="shared" si="0"/>
        <v>0</v>
      </c>
    </row>
    <row r="10" spans="1:4" ht="15.75" x14ac:dyDescent="0.2">
      <c r="A10" s="41"/>
      <c r="B10" s="28" t="s">
        <v>87</v>
      </c>
      <c r="C10" s="6" t="s">
        <v>0</v>
      </c>
      <c r="D10" s="23">
        <f t="shared" si="0"/>
        <v>0</v>
      </c>
    </row>
    <row r="11" spans="1:4" ht="15.75" x14ac:dyDescent="0.2">
      <c r="A11" s="42"/>
      <c r="B11" s="28" t="s">
        <v>88</v>
      </c>
      <c r="C11" s="6" t="s">
        <v>0</v>
      </c>
      <c r="D11" s="23">
        <f t="shared" si="0"/>
        <v>0</v>
      </c>
    </row>
    <row r="12" spans="1:4" ht="15.75" x14ac:dyDescent="0.2">
      <c r="A12" s="59">
        <v>2</v>
      </c>
      <c r="B12" s="28" t="s">
        <v>89</v>
      </c>
      <c r="C12" s="6" t="s">
        <v>0</v>
      </c>
      <c r="D12" s="23">
        <f t="shared" si="0"/>
        <v>0</v>
      </c>
    </row>
    <row r="13" spans="1:4" ht="15.75" x14ac:dyDescent="0.2">
      <c r="A13" s="41"/>
      <c r="B13" s="28" t="s">
        <v>90</v>
      </c>
      <c r="C13" s="6" t="s">
        <v>0</v>
      </c>
      <c r="D13" s="23">
        <f t="shared" si="0"/>
        <v>0</v>
      </c>
    </row>
    <row r="14" spans="1:4" ht="27" customHeight="1" x14ac:dyDescent="0.2">
      <c r="A14" s="41"/>
      <c r="B14" s="28" t="s">
        <v>91</v>
      </c>
      <c r="C14" s="6" t="s">
        <v>0</v>
      </c>
      <c r="D14" s="23">
        <f t="shared" si="0"/>
        <v>0</v>
      </c>
    </row>
    <row r="15" spans="1:4" ht="40.5" customHeight="1" x14ac:dyDescent="0.2">
      <c r="A15" s="41"/>
      <c r="B15" s="28" t="s">
        <v>92</v>
      </c>
      <c r="C15" s="6" t="s">
        <v>0</v>
      </c>
      <c r="D15" s="23">
        <f t="shared" si="0"/>
        <v>0</v>
      </c>
    </row>
    <row r="16" spans="1:4" ht="26.25" customHeight="1" x14ac:dyDescent="0.2">
      <c r="A16" s="41"/>
      <c r="B16" s="28" t="s">
        <v>93</v>
      </c>
      <c r="C16" s="6" t="s">
        <v>0</v>
      </c>
      <c r="D16" s="23">
        <f t="shared" si="0"/>
        <v>0</v>
      </c>
    </row>
    <row r="17" spans="1:7" ht="15.75" x14ac:dyDescent="0.2">
      <c r="A17" s="41"/>
      <c r="B17" s="28" t="s">
        <v>94</v>
      </c>
      <c r="C17" s="6" t="s">
        <v>0</v>
      </c>
      <c r="D17" s="23">
        <f t="shared" si="0"/>
        <v>0</v>
      </c>
    </row>
    <row r="18" spans="1:7" ht="27.75" customHeight="1" x14ac:dyDescent="0.2">
      <c r="A18" s="42"/>
      <c r="B18" s="28" t="s">
        <v>95</v>
      </c>
      <c r="C18" s="6" t="s">
        <v>0</v>
      </c>
      <c r="D18" s="23">
        <f t="shared" si="0"/>
        <v>0</v>
      </c>
    </row>
    <row r="19" spans="1:7" ht="27.75" customHeight="1" x14ac:dyDescent="0.2">
      <c r="A19" s="59">
        <v>3</v>
      </c>
      <c r="B19" s="28" t="s">
        <v>96</v>
      </c>
      <c r="C19" s="6" t="s">
        <v>0</v>
      </c>
      <c r="D19" s="23">
        <f t="shared" si="0"/>
        <v>0</v>
      </c>
    </row>
    <row r="20" spans="1:7" ht="15.75" x14ac:dyDescent="0.2">
      <c r="A20" s="41"/>
      <c r="B20" s="28" t="s">
        <v>97</v>
      </c>
      <c r="C20" s="6" t="s">
        <v>0</v>
      </c>
      <c r="D20" s="23">
        <f t="shared" si="0"/>
        <v>0</v>
      </c>
    </row>
    <row r="21" spans="1:7" ht="29.25" customHeight="1" x14ac:dyDescent="0.2">
      <c r="A21" s="41"/>
      <c r="B21" s="28" t="s">
        <v>98</v>
      </c>
      <c r="C21" s="6" t="s">
        <v>49</v>
      </c>
      <c r="D21" s="23">
        <f t="shared" si="0"/>
        <v>1</v>
      </c>
    </row>
    <row r="22" spans="1:7" ht="27.75" customHeight="1" x14ac:dyDescent="0.2">
      <c r="A22" s="41"/>
      <c r="B22" s="28" t="s">
        <v>99</v>
      </c>
      <c r="C22" s="6" t="s">
        <v>0</v>
      </c>
      <c r="D22" s="23">
        <f t="shared" si="0"/>
        <v>0</v>
      </c>
    </row>
    <row r="23" spans="1:7" ht="15" customHeight="1" x14ac:dyDescent="0.2">
      <c r="A23" s="41"/>
      <c r="B23" s="28" t="s">
        <v>100</v>
      </c>
      <c r="C23" s="6" t="s">
        <v>49</v>
      </c>
      <c r="D23" s="23">
        <f t="shared" si="0"/>
        <v>1</v>
      </c>
    </row>
    <row r="24" spans="1:7" ht="27" customHeight="1" x14ac:dyDescent="0.2">
      <c r="A24" s="41"/>
      <c r="B24" s="28" t="s">
        <v>101</v>
      </c>
      <c r="C24" s="6" t="s">
        <v>49</v>
      </c>
      <c r="D24" s="23">
        <f t="shared" si="0"/>
        <v>1</v>
      </c>
    </row>
    <row r="25" spans="1:7" ht="25.5" x14ac:dyDescent="0.2">
      <c r="A25" s="41"/>
      <c r="B25" s="28" t="s">
        <v>102</v>
      </c>
      <c r="C25" s="6" t="s">
        <v>49</v>
      </c>
      <c r="D25" s="23">
        <f t="shared" si="0"/>
        <v>1</v>
      </c>
    </row>
    <row r="26" spans="1:7" ht="27" customHeight="1" x14ac:dyDescent="0.2">
      <c r="A26" s="42"/>
      <c r="B26" s="28" t="s">
        <v>103</v>
      </c>
      <c r="C26" s="6" t="s">
        <v>49</v>
      </c>
      <c r="D26" s="23">
        <f t="shared" si="0"/>
        <v>1</v>
      </c>
    </row>
    <row r="27" spans="1:7" ht="15.75" x14ac:dyDescent="0.2">
      <c r="A27" s="59">
        <v>4</v>
      </c>
      <c r="B27" s="28" t="s">
        <v>104</v>
      </c>
      <c r="C27" s="6" t="s">
        <v>0</v>
      </c>
      <c r="D27" s="23">
        <f t="shared" si="0"/>
        <v>0</v>
      </c>
    </row>
    <row r="28" spans="1:7" ht="27.75" customHeight="1" x14ac:dyDescent="0.2">
      <c r="A28" s="41"/>
      <c r="B28" s="28" t="s">
        <v>105</v>
      </c>
      <c r="C28" s="6" t="s">
        <v>0</v>
      </c>
      <c r="D28" s="23">
        <f t="shared" si="0"/>
        <v>0</v>
      </c>
      <c r="G28" s="11"/>
    </row>
    <row r="29" spans="1:7" ht="39.75" customHeight="1" x14ac:dyDescent="0.2">
      <c r="A29" s="41"/>
      <c r="B29" s="28" t="s">
        <v>106</v>
      </c>
      <c r="C29" s="6" t="s">
        <v>49</v>
      </c>
      <c r="D29" s="23">
        <f t="shared" si="0"/>
        <v>1</v>
      </c>
      <c r="G29" s="11"/>
    </row>
    <row r="30" spans="1:7" ht="27" customHeight="1" x14ac:dyDescent="0.2">
      <c r="A30" s="41"/>
      <c r="B30" s="28" t="s">
        <v>107</v>
      </c>
      <c r="C30" s="6" t="s">
        <v>0</v>
      </c>
      <c r="D30" s="23">
        <f t="shared" si="0"/>
        <v>0</v>
      </c>
    </row>
    <row r="31" spans="1:7" ht="27" customHeight="1" x14ac:dyDescent="0.2">
      <c r="A31" s="42"/>
      <c r="B31" s="28" t="s">
        <v>108</v>
      </c>
      <c r="C31" s="6" t="s">
        <v>0</v>
      </c>
      <c r="D31" s="23">
        <f t="shared" si="0"/>
        <v>0</v>
      </c>
    </row>
    <row r="32" spans="1:7" ht="27.75" customHeight="1" x14ac:dyDescent="0.2">
      <c r="A32" s="59">
        <v>5</v>
      </c>
      <c r="B32" s="28" t="s">
        <v>109</v>
      </c>
      <c r="C32" s="6" t="s">
        <v>0</v>
      </c>
      <c r="D32" s="23">
        <f t="shared" si="0"/>
        <v>0</v>
      </c>
    </row>
    <row r="33" spans="1:4" ht="26.25" customHeight="1" x14ac:dyDescent="0.2">
      <c r="A33" s="41"/>
      <c r="B33" s="28" t="s">
        <v>110</v>
      </c>
      <c r="C33" s="6" t="s">
        <v>0</v>
      </c>
      <c r="D33" s="23">
        <f t="shared" si="0"/>
        <v>0</v>
      </c>
    </row>
    <row r="34" spans="1:4" ht="27.75" customHeight="1" x14ac:dyDescent="0.2">
      <c r="A34" s="41"/>
      <c r="B34" s="28" t="s">
        <v>111</v>
      </c>
      <c r="C34" s="6" t="s">
        <v>49</v>
      </c>
      <c r="D34" s="23">
        <f t="shared" si="0"/>
        <v>1</v>
      </c>
    </row>
    <row r="35" spans="1:4" ht="27.75" customHeight="1" x14ac:dyDescent="0.2">
      <c r="A35" s="41"/>
      <c r="B35" s="28" t="s">
        <v>112</v>
      </c>
      <c r="C35" s="6" t="s">
        <v>0</v>
      </c>
      <c r="D35" s="23">
        <f t="shared" si="0"/>
        <v>0</v>
      </c>
    </row>
    <row r="36" spans="1:4" ht="27.75" customHeight="1" x14ac:dyDescent="0.2">
      <c r="A36" s="42"/>
      <c r="B36" s="28" t="s">
        <v>113</v>
      </c>
      <c r="C36" s="6" t="s">
        <v>49</v>
      </c>
      <c r="D36" s="23">
        <f t="shared" si="0"/>
        <v>1</v>
      </c>
    </row>
    <row r="37" spans="1:4" ht="15.75" hidden="1" customHeight="1" x14ac:dyDescent="0.2">
      <c r="B37" s="12"/>
    </row>
    <row r="38" spans="1:4" ht="15.75" hidden="1" customHeight="1" x14ac:dyDescent="0.2">
      <c r="B38" s="12"/>
    </row>
    <row r="39" spans="1:4" ht="15.75" hidden="1" customHeight="1" x14ac:dyDescent="0.2">
      <c r="B39" s="12"/>
    </row>
    <row r="40" spans="1:4" ht="15.75" hidden="1" customHeight="1" x14ac:dyDescent="0.2">
      <c r="B40" s="12"/>
    </row>
    <row r="41" spans="1:4" ht="15.75" hidden="1" customHeight="1" x14ac:dyDescent="0.2">
      <c r="B41" s="12"/>
    </row>
    <row r="42" spans="1:4" ht="15.75" hidden="1" customHeight="1" x14ac:dyDescent="0.2">
      <c r="B42" s="12"/>
    </row>
    <row r="43" spans="1:4" ht="15.75" hidden="1" customHeight="1" x14ac:dyDescent="0.2"/>
    <row r="44" spans="1:4" ht="15.75" hidden="1" customHeight="1" x14ac:dyDescent="0.2"/>
    <row r="45" spans="1:4" ht="15.75" hidden="1" customHeight="1" x14ac:dyDescent="0.2"/>
    <row r="46" spans="1:4" ht="15.75" hidden="1" customHeight="1" x14ac:dyDescent="0.2"/>
    <row r="47" spans="1:4" ht="15.75" hidden="1" customHeight="1" x14ac:dyDescent="0.2"/>
    <row r="48" spans="1:4" ht="15.75" hidden="1" customHeight="1" x14ac:dyDescent="0.2"/>
    <row r="49" ht="15.75" hidden="1" customHeight="1" x14ac:dyDescent="0.2"/>
    <row r="50" ht="15.75" hidden="1" customHeight="1" x14ac:dyDescent="0.2"/>
    <row r="51" ht="15.75" hidden="1" customHeight="1" x14ac:dyDescent="0.2"/>
    <row r="52" ht="15.75" hidden="1" customHeight="1" x14ac:dyDescent="0.2"/>
    <row r="53" ht="15.75" hidden="1" customHeight="1" x14ac:dyDescent="0.2"/>
    <row r="54" ht="15.75" hidden="1" customHeight="1" x14ac:dyDescent="0.2"/>
    <row r="55" ht="15.75" hidden="1" customHeight="1" x14ac:dyDescent="0.2"/>
    <row r="56" ht="15.75" hidden="1" customHeight="1" x14ac:dyDescent="0.2"/>
    <row r="57" ht="15.75" hidden="1" customHeight="1" x14ac:dyDescent="0.2"/>
    <row r="58" ht="15.75" hidden="1" customHeight="1" x14ac:dyDescent="0.2"/>
    <row r="59" ht="15.75" hidden="1" customHeight="1" x14ac:dyDescent="0.2"/>
    <row r="60" ht="15.75" hidden="1" customHeight="1" x14ac:dyDescent="0.2"/>
    <row r="61" ht="15.75" hidden="1" customHeight="1" x14ac:dyDescent="0.2"/>
    <row r="62" ht="15.75" hidden="1" customHeight="1" x14ac:dyDescent="0.2"/>
    <row r="63" ht="15.75" hidden="1" customHeight="1" x14ac:dyDescent="0.2"/>
    <row r="64" ht="15.75" hidden="1" customHeight="1" x14ac:dyDescent="0.2"/>
    <row r="65" ht="15.75" hidden="1" customHeight="1" x14ac:dyDescent="0.2"/>
    <row r="66" ht="15.75" hidden="1" customHeight="1" x14ac:dyDescent="0.2"/>
    <row r="67" ht="15.75" hidden="1" customHeight="1" x14ac:dyDescent="0.2"/>
    <row r="68" ht="15.75" hidden="1" customHeight="1" x14ac:dyDescent="0.2"/>
    <row r="69" ht="15.75" hidden="1" customHeight="1" x14ac:dyDescent="0.2"/>
    <row r="70" ht="15.75" hidden="1" customHeight="1" x14ac:dyDescent="0.2"/>
    <row r="71" ht="15.75" hidden="1" customHeight="1" x14ac:dyDescent="0.2"/>
    <row r="72" ht="15.75" hidden="1" customHeight="1" x14ac:dyDescent="0.2"/>
    <row r="73" ht="15.75" hidden="1" customHeight="1" x14ac:dyDescent="0.2"/>
    <row r="74" ht="15.75" hidden="1" customHeight="1" x14ac:dyDescent="0.2"/>
    <row r="75" ht="15.75" hidden="1" customHeight="1" x14ac:dyDescent="0.2"/>
    <row r="76" ht="15.75" hidden="1" customHeight="1" x14ac:dyDescent="0.2"/>
    <row r="77" ht="15.75" hidden="1" customHeight="1" x14ac:dyDescent="0.2"/>
    <row r="78" ht="15.75" hidden="1" customHeight="1" x14ac:dyDescent="0.2"/>
    <row r="79" ht="15.75" hidden="1" customHeight="1" x14ac:dyDescent="0.2"/>
    <row r="80" ht="15.75" hidden="1" customHeight="1" x14ac:dyDescent="0.2"/>
    <row r="81" ht="15.75" hidden="1" customHeight="1" x14ac:dyDescent="0.2"/>
    <row r="82" ht="15.75" hidden="1" customHeight="1" x14ac:dyDescent="0.2"/>
    <row r="83" ht="15.75" hidden="1" customHeight="1" x14ac:dyDescent="0.2"/>
    <row r="84" ht="15.75" hidden="1" customHeight="1" x14ac:dyDescent="0.2"/>
    <row r="85" ht="15.75" hidden="1" customHeight="1" x14ac:dyDescent="0.2"/>
    <row r="86" ht="15.75" hidden="1" customHeight="1" x14ac:dyDescent="0.2"/>
    <row r="87" ht="15.75" hidden="1" customHeight="1" x14ac:dyDescent="0.2"/>
    <row r="88" ht="15.75" hidden="1" customHeight="1" x14ac:dyDescent="0.2"/>
    <row r="89" ht="15.75" hidden="1" customHeight="1" x14ac:dyDescent="0.2"/>
    <row r="90" ht="15.75" hidden="1" customHeight="1" x14ac:dyDescent="0.2"/>
    <row r="91" ht="15.75" hidden="1" customHeight="1" x14ac:dyDescent="0.2"/>
    <row r="92" ht="15.75" hidden="1" customHeight="1" x14ac:dyDescent="0.2"/>
    <row r="93" ht="15.75" hidden="1" customHeight="1" x14ac:dyDescent="0.2"/>
    <row r="94" ht="15.75" hidden="1" customHeight="1" x14ac:dyDescent="0.2"/>
    <row r="95" ht="15.75" hidden="1" customHeight="1" x14ac:dyDescent="0.2"/>
    <row r="96" ht="15.75" hidden="1" customHeight="1" x14ac:dyDescent="0.2"/>
    <row r="97" ht="15.75" hidden="1" customHeight="1" x14ac:dyDescent="0.2"/>
    <row r="98" ht="15.75" hidden="1" customHeight="1" x14ac:dyDescent="0.2"/>
    <row r="99" ht="15.75" hidden="1" customHeight="1" x14ac:dyDescent="0.2"/>
    <row r="100" ht="15.75" hidden="1" customHeight="1" x14ac:dyDescent="0.2"/>
    <row r="101" ht="15.75" hidden="1" customHeight="1" x14ac:dyDescent="0.2"/>
    <row r="102" ht="15.75" hidden="1" customHeight="1" x14ac:dyDescent="0.2"/>
    <row r="103" ht="15.75" hidden="1" customHeight="1" x14ac:dyDescent="0.2"/>
    <row r="104" ht="15.75" hidden="1" customHeight="1" x14ac:dyDescent="0.2"/>
    <row r="105" ht="15.75" hidden="1" customHeight="1" x14ac:dyDescent="0.2"/>
    <row r="106" ht="15.75" hidden="1" customHeight="1" x14ac:dyDescent="0.2"/>
    <row r="107" ht="15.75" hidden="1" customHeight="1" x14ac:dyDescent="0.2"/>
    <row r="108" ht="15.75" hidden="1" customHeight="1" x14ac:dyDescent="0.2"/>
    <row r="109" ht="15.75" hidden="1" customHeight="1" x14ac:dyDescent="0.2"/>
    <row r="110" ht="15.75" hidden="1" customHeight="1" x14ac:dyDescent="0.2"/>
    <row r="111" ht="15.75" hidden="1" customHeight="1" x14ac:dyDescent="0.2"/>
    <row r="112" ht="15.75" hidden="1" customHeight="1" x14ac:dyDescent="0.2"/>
    <row r="113" ht="15.75" hidden="1" customHeight="1" x14ac:dyDescent="0.2"/>
    <row r="114" ht="15.75" hidden="1" customHeight="1" x14ac:dyDescent="0.2"/>
    <row r="115" ht="15.75" hidden="1" customHeight="1" x14ac:dyDescent="0.2"/>
    <row r="116" ht="15.75" hidden="1" customHeight="1" x14ac:dyDescent="0.2"/>
    <row r="117" ht="15.75" hidden="1" customHeight="1" x14ac:dyDescent="0.2"/>
    <row r="118" ht="15.75" hidden="1" customHeight="1" x14ac:dyDescent="0.2"/>
    <row r="119" ht="15.75" hidden="1" customHeight="1" x14ac:dyDescent="0.2"/>
    <row r="120" ht="15.75" hidden="1" customHeight="1" x14ac:dyDescent="0.2"/>
    <row r="121" ht="15.75" hidden="1" customHeight="1" x14ac:dyDescent="0.2"/>
    <row r="122" ht="15.75" hidden="1" customHeight="1" x14ac:dyDescent="0.2"/>
    <row r="123" ht="15.75" hidden="1" customHeight="1" x14ac:dyDescent="0.2"/>
    <row r="124" ht="15.75" hidden="1" customHeight="1" x14ac:dyDescent="0.2"/>
    <row r="125" ht="15.75" hidden="1" customHeight="1" x14ac:dyDescent="0.2"/>
    <row r="126" ht="15.75" hidden="1" customHeight="1" x14ac:dyDescent="0.2"/>
    <row r="127" ht="15.75" hidden="1" customHeight="1" x14ac:dyDescent="0.2"/>
    <row r="128" ht="15.75" hidden="1" customHeight="1" x14ac:dyDescent="0.2"/>
    <row r="129" ht="15.75" hidden="1" customHeight="1" x14ac:dyDescent="0.2"/>
    <row r="130" ht="15.75" hidden="1" customHeight="1" x14ac:dyDescent="0.2"/>
    <row r="131" ht="15.75" hidden="1" customHeight="1" x14ac:dyDescent="0.2"/>
    <row r="132" ht="15.75" hidden="1" customHeight="1" x14ac:dyDescent="0.2"/>
    <row r="133" ht="15.75" hidden="1" customHeight="1" x14ac:dyDescent="0.2"/>
    <row r="134" ht="15.75" hidden="1" customHeight="1" x14ac:dyDescent="0.2"/>
    <row r="135" ht="15.75" hidden="1" customHeight="1" x14ac:dyDescent="0.2"/>
    <row r="136" ht="15.75" hidden="1" customHeight="1" x14ac:dyDescent="0.2"/>
    <row r="137" ht="15.75" hidden="1" customHeight="1" x14ac:dyDescent="0.2"/>
    <row r="138" ht="15.75" hidden="1" customHeight="1" x14ac:dyDescent="0.2"/>
    <row r="139" ht="15.75" hidden="1" customHeight="1" x14ac:dyDescent="0.2"/>
    <row r="140" ht="15.75" hidden="1" customHeight="1" x14ac:dyDescent="0.2"/>
    <row r="141" ht="15.75" hidden="1" customHeight="1" x14ac:dyDescent="0.2"/>
    <row r="142" ht="15.75" hidden="1" customHeight="1" x14ac:dyDescent="0.2"/>
    <row r="143" ht="15.75" hidden="1" customHeight="1" x14ac:dyDescent="0.2"/>
    <row r="144" ht="15.75" hidden="1" customHeight="1" x14ac:dyDescent="0.2"/>
    <row r="145" ht="15.75" hidden="1" customHeight="1" x14ac:dyDescent="0.2"/>
    <row r="146" ht="15.75" hidden="1" customHeight="1" x14ac:dyDescent="0.2"/>
    <row r="147" ht="15.75" hidden="1" customHeight="1" x14ac:dyDescent="0.2"/>
    <row r="148" ht="15.75" hidden="1" customHeight="1" x14ac:dyDescent="0.2"/>
    <row r="149" ht="15.75" hidden="1" customHeight="1" x14ac:dyDescent="0.2"/>
    <row r="150" ht="15.75" hidden="1" customHeight="1" x14ac:dyDescent="0.2"/>
    <row r="151" ht="15.75" hidden="1" customHeight="1" x14ac:dyDescent="0.2"/>
    <row r="152" ht="15.75" hidden="1" customHeight="1" x14ac:dyDescent="0.2"/>
    <row r="153" ht="15.75" hidden="1" customHeight="1" x14ac:dyDescent="0.2"/>
    <row r="154" ht="15.75" hidden="1" customHeight="1" x14ac:dyDescent="0.2"/>
    <row r="155" ht="15.75" hidden="1" customHeight="1" x14ac:dyDescent="0.2"/>
    <row r="156" ht="15.75" hidden="1" customHeight="1" x14ac:dyDescent="0.2"/>
    <row r="157" ht="15.75" hidden="1" customHeight="1" x14ac:dyDescent="0.2"/>
    <row r="158" ht="15.75" hidden="1" customHeight="1" x14ac:dyDescent="0.2"/>
    <row r="159" ht="15.75" hidden="1" customHeight="1" x14ac:dyDescent="0.2"/>
    <row r="160" ht="15.75" hidden="1" customHeight="1" x14ac:dyDescent="0.2"/>
    <row r="161" ht="15.75" hidden="1" customHeight="1" x14ac:dyDescent="0.2"/>
    <row r="162" ht="15.75" hidden="1" customHeight="1" x14ac:dyDescent="0.2"/>
    <row r="163" ht="15.75" hidden="1" customHeight="1" x14ac:dyDescent="0.2"/>
    <row r="164" ht="15.75" hidden="1" customHeight="1" x14ac:dyDescent="0.2"/>
    <row r="165" ht="15.75" hidden="1" customHeight="1" x14ac:dyDescent="0.2"/>
    <row r="166" ht="15.75" hidden="1" customHeight="1" x14ac:dyDescent="0.2"/>
    <row r="167" ht="15.75" hidden="1" customHeight="1" x14ac:dyDescent="0.2"/>
    <row r="168" ht="15.75" hidden="1" customHeight="1" x14ac:dyDescent="0.2"/>
    <row r="169" ht="15.75" hidden="1" customHeight="1" x14ac:dyDescent="0.2"/>
    <row r="170" ht="15.75" hidden="1" customHeight="1" x14ac:dyDescent="0.2"/>
    <row r="171" ht="15.75" hidden="1" customHeight="1" x14ac:dyDescent="0.2"/>
    <row r="172" ht="15.75" hidden="1" customHeight="1" x14ac:dyDescent="0.2"/>
    <row r="173" ht="15.75" hidden="1" customHeight="1" x14ac:dyDescent="0.2"/>
    <row r="174" ht="15.75" hidden="1" customHeight="1" x14ac:dyDescent="0.2"/>
    <row r="175" ht="15.75" hidden="1" customHeight="1" x14ac:dyDescent="0.2"/>
    <row r="176" ht="15.75" hidden="1" customHeight="1" x14ac:dyDescent="0.2"/>
    <row r="177" ht="15.75" hidden="1" customHeight="1" x14ac:dyDescent="0.2"/>
    <row r="178" ht="15.75" hidden="1" customHeight="1" x14ac:dyDescent="0.2"/>
    <row r="179" ht="15.75" hidden="1" customHeight="1" x14ac:dyDescent="0.2"/>
    <row r="180" ht="15.75" hidden="1" customHeight="1" x14ac:dyDescent="0.2"/>
    <row r="181" ht="15.75" hidden="1" customHeight="1" x14ac:dyDescent="0.2"/>
    <row r="182" ht="15.75" hidden="1" customHeight="1" x14ac:dyDescent="0.2"/>
    <row r="183" ht="15.75" hidden="1" customHeight="1" x14ac:dyDescent="0.2"/>
    <row r="184" ht="15.75" hidden="1" customHeight="1" x14ac:dyDescent="0.2"/>
    <row r="185" ht="15.75" hidden="1" customHeight="1" x14ac:dyDescent="0.2"/>
    <row r="186" ht="15.75" hidden="1" customHeight="1" x14ac:dyDescent="0.2"/>
    <row r="187" ht="15.75" hidden="1" customHeight="1" x14ac:dyDescent="0.2"/>
    <row r="188" ht="15.75" hidden="1" customHeight="1" x14ac:dyDescent="0.2"/>
    <row r="189" ht="15.75" hidden="1" customHeight="1" x14ac:dyDescent="0.2"/>
    <row r="190" ht="15.75" hidden="1" customHeight="1" x14ac:dyDescent="0.2"/>
    <row r="191" ht="15.75" hidden="1" customHeight="1" x14ac:dyDescent="0.2"/>
    <row r="192" ht="15.75" hidden="1" customHeight="1" x14ac:dyDescent="0.2"/>
    <row r="193" ht="15.75" hidden="1" customHeight="1" x14ac:dyDescent="0.2"/>
    <row r="194" ht="15.75" hidden="1" customHeight="1" x14ac:dyDescent="0.2"/>
    <row r="195" ht="15.75" hidden="1" customHeight="1" x14ac:dyDescent="0.2"/>
    <row r="196" ht="15.75" hidden="1" customHeight="1" x14ac:dyDescent="0.2"/>
    <row r="197" ht="15.75" hidden="1" customHeight="1" x14ac:dyDescent="0.2"/>
    <row r="198" ht="15.75" hidden="1" customHeight="1" x14ac:dyDescent="0.2"/>
    <row r="199" ht="15.75" hidden="1" customHeight="1" x14ac:dyDescent="0.2"/>
    <row r="200" ht="15.75" hidden="1" customHeight="1" x14ac:dyDescent="0.2"/>
    <row r="201" ht="15.75" hidden="1" customHeight="1" x14ac:dyDescent="0.2"/>
    <row r="202" ht="15.75" hidden="1" customHeight="1" x14ac:dyDescent="0.2"/>
    <row r="203" ht="15.75" hidden="1" customHeight="1" x14ac:dyDescent="0.2"/>
    <row r="204" ht="15.75" hidden="1" customHeight="1" x14ac:dyDescent="0.2"/>
    <row r="205" ht="15.75" hidden="1" customHeight="1" x14ac:dyDescent="0.2"/>
    <row r="206" ht="15.75" hidden="1" customHeight="1" x14ac:dyDescent="0.2"/>
    <row r="207" ht="15.75" hidden="1" customHeight="1" x14ac:dyDescent="0.2"/>
    <row r="208" ht="15.75" hidden="1" customHeight="1" x14ac:dyDescent="0.2"/>
    <row r="209" ht="15.75" hidden="1" customHeight="1" x14ac:dyDescent="0.2"/>
    <row r="210" ht="15.75" hidden="1" customHeight="1" x14ac:dyDescent="0.2"/>
    <row r="211" ht="15.75" hidden="1" customHeight="1" x14ac:dyDescent="0.2"/>
    <row r="212" ht="15.75" hidden="1" customHeight="1" x14ac:dyDescent="0.2"/>
    <row r="213" ht="15.75" hidden="1" customHeight="1" x14ac:dyDescent="0.2"/>
    <row r="214" ht="15.75" hidden="1" customHeight="1" x14ac:dyDescent="0.2"/>
    <row r="215" ht="15.75" hidden="1" customHeight="1" x14ac:dyDescent="0.2"/>
    <row r="216" ht="15.75" hidden="1" customHeight="1" x14ac:dyDescent="0.2"/>
    <row r="217" ht="15.75" hidden="1" customHeight="1" x14ac:dyDescent="0.2"/>
    <row r="218" ht="15.75" hidden="1" customHeight="1" x14ac:dyDescent="0.2"/>
    <row r="219" ht="15.75" hidden="1" customHeight="1" x14ac:dyDescent="0.2"/>
    <row r="220" ht="15.75" hidden="1" customHeight="1" x14ac:dyDescent="0.2"/>
    <row r="221" ht="15.75" hidden="1" customHeight="1" x14ac:dyDescent="0.2"/>
    <row r="222" ht="15.75" hidden="1" customHeight="1" x14ac:dyDescent="0.2"/>
    <row r="223" ht="15.75" hidden="1" customHeight="1" x14ac:dyDescent="0.2"/>
    <row r="224" ht="15.75" hidden="1" customHeight="1" x14ac:dyDescent="0.2"/>
    <row r="225" ht="15.75" hidden="1" customHeight="1" x14ac:dyDescent="0.2"/>
    <row r="226" ht="15.75" hidden="1" customHeight="1" x14ac:dyDescent="0.2"/>
    <row r="227" ht="15.75" hidden="1" customHeight="1" x14ac:dyDescent="0.2"/>
    <row r="228" ht="15.75" hidden="1" customHeight="1" x14ac:dyDescent="0.2"/>
    <row r="229" ht="15.75" hidden="1" customHeight="1" x14ac:dyDescent="0.2"/>
    <row r="230" ht="15.75" hidden="1" customHeight="1" x14ac:dyDescent="0.2"/>
    <row r="231" ht="15.75" hidden="1" customHeight="1" x14ac:dyDescent="0.2"/>
    <row r="232" ht="15.75" hidden="1" customHeight="1" x14ac:dyDescent="0.2"/>
    <row r="233" ht="15.75" hidden="1" customHeight="1" x14ac:dyDescent="0.2"/>
    <row r="234" ht="15.75" hidden="1" customHeight="1" x14ac:dyDescent="0.2"/>
    <row r="235" ht="15.75" hidden="1" customHeight="1" x14ac:dyDescent="0.2"/>
    <row r="236" ht="15.75" hidden="1" customHeight="1" x14ac:dyDescent="0.2"/>
    <row r="237" ht="15.75" hidden="1" customHeight="1" x14ac:dyDescent="0.2"/>
    <row r="238" ht="15.75" hidden="1" customHeight="1" x14ac:dyDescent="0.2"/>
    <row r="239" ht="15.75" hidden="1" customHeight="1" x14ac:dyDescent="0.2"/>
    <row r="240" ht="15.75" hidden="1" customHeight="1" x14ac:dyDescent="0.2"/>
    <row r="241" ht="15.75" hidden="1" customHeight="1" x14ac:dyDescent="0.2"/>
    <row r="242" ht="15.75" hidden="1" customHeight="1" x14ac:dyDescent="0.2"/>
    <row r="243" ht="15.75" hidden="1" customHeight="1" x14ac:dyDescent="0.2"/>
    <row r="244" ht="15.75" hidden="1" customHeight="1" x14ac:dyDescent="0.2"/>
    <row r="245" ht="15.75" hidden="1" customHeight="1" x14ac:dyDescent="0.2"/>
    <row r="246" ht="15.75" hidden="1" customHeight="1" x14ac:dyDescent="0.2"/>
    <row r="247" ht="15.75" hidden="1" customHeight="1" x14ac:dyDescent="0.2"/>
    <row r="248" ht="15.75" hidden="1" customHeight="1" x14ac:dyDescent="0.2"/>
    <row r="249" ht="15.75" hidden="1" customHeight="1" x14ac:dyDescent="0.2"/>
    <row r="250" ht="15.75" hidden="1" customHeight="1" x14ac:dyDescent="0.2"/>
    <row r="251" ht="15.75" hidden="1" customHeight="1" x14ac:dyDescent="0.2"/>
    <row r="252" ht="15.75" hidden="1" customHeight="1" x14ac:dyDescent="0.2"/>
    <row r="253" ht="15.75" hidden="1" customHeight="1" x14ac:dyDescent="0.2"/>
    <row r="254" ht="15.75" hidden="1" customHeight="1" x14ac:dyDescent="0.2"/>
    <row r="255" ht="15.75" hidden="1" customHeight="1" x14ac:dyDescent="0.2"/>
    <row r="256" ht="15.75" hidden="1" customHeight="1" x14ac:dyDescent="0.2"/>
    <row r="257" ht="15.75" hidden="1" customHeight="1" x14ac:dyDescent="0.2"/>
    <row r="258" ht="15.75" hidden="1" customHeight="1" x14ac:dyDescent="0.2"/>
    <row r="259" ht="15.75" hidden="1" customHeight="1" x14ac:dyDescent="0.2"/>
    <row r="260" ht="15.75" hidden="1" customHeight="1" x14ac:dyDescent="0.2"/>
    <row r="261" ht="15.75" hidden="1" customHeight="1" x14ac:dyDescent="0.2"/>
    <row r="262" ht="15.75" hidden="1" customHeight="1" x14ac:dyDescent="0.2"/>
    <row r="263" ht="15.75" hidden="1" customHeight="1" x14ac:dyDescent="0.2"/>
    <row r="264" ht="15.75" hidden="1" customHeight="1" x14ac:dyDescent="0.2"/>
    <row r="265" ht="15.75" hidden="1" customHeight="1" x14ac:dyDescent="0.2"/>
    <row r="266" ht="15.75" hidden="1" customHeight="1" x14ac:dyDescent="0.2"/>
    <row r="267" ht="15.75" hidden="1" customHeight="1" x14ac:dyDescent="0.2"/>
    <row r="268" ht="15.75" hidden="1" customHeight="1" x14ac:dyDescent="0.2"/>
    <row r="269" ht="15.75" hidden="1" customHeight="1" x14ac:dyDescent="0.2"/>
    <row r="270" ht="15.75" hidden="1" customHeight="1" x14ac:dyDescent="0.2"/>
    <row r="271" ht="15.75" hidden="1" customHeight="1" x14ac:dyDescent="0.2"/>
    <row r="272" ht="15.75" hidden="1" customHeight="1" x14ac:dyDescent="0.2"/>
    <row r="273" ht="15.75" hidden="1" customHeight="1" x14ac:dyDescent="0.2"/>
    <row r="274" ht="15.75" hidden="1" customHeight="1" x14ac:dyDescent="0.2"/>
    <row r="275" ht="15.75" hidden="1" customHeight="1" x14ac:dyDescent="0.2"/>
    <row r="276" ht="15.75" hidden="1" customHeight="1" x14ac:dyDescent="0.2"/>
    <row r="277" ht="15.75" hidden="1" customHeight="1" x14ac:dyDescent="0.2"/>
    <row r="278" ht="15.75" hidden="1" customHeight="1" x14ac:dyDescent="0.2"/>
    <row r="279" ht="15.75" hidden="1" customHeight="1" x14ac:dyDescent="0.2"/>
    <row r="280" ht="15.75" hidden="1" customHeight="1" x14ac:dyDescent="0.2"/>
    <row r="281" ht="15.75" hidden="1" customHeight="1" x14ac:dyDescent="0.2"/>
    <row r="282" ht="15.75" hidden="1" customHeight="1" x14ac:dyDescent="0.2"/>
    <row r="283" ht="15.75" hidden="1" customHeight="1" x14ac:dyDescent="0.2"/>
    <row r="284" ht="15.75" hidden="1" customHeight="1" x14ac:dyDescent="0.2"/>
    <row r="285" ht="15.75" hidden="1" customHeight="1" x14ac:dyDescent="0.2"/>
    <row r="286" ht="15.75" hidden="1" customHeight="1" x14ac:dyDescent="0.2"/>
    <row r="287" ht="15.75" hidden="1" customHeight="1" x14ac:dyDescent="0.2"/>
    <row r="288" ht="15.75" hidden="1" customHeight="1" x14ac:dyDescent="0.2"/>
    <row r="289" ht="15.75" hidden="1" customHeight="1" x14ac:dyDescent="0.2"/>
    <row r="290" ht="15.75" hidden="1" customHeight="1" x14ac:dyDescent="0.2"/>
    <row r="291" ht="15.75" hidden="1" customHeight="1" x14ac:dyDescent="0.2"/>
    <row r="292" ht="15.75" hidden="1" customHeight="1" x14ac:dyDescent="0.2"/>
    <row r="293" ht="15.75" hidden="1" customHeight="1" x14ac:dyDescent="0.2"/>
    <row r="294" ht="15.75" hidden="1" customHeight="1" x14ac:dyDescent="0.2"/>
    <row r="295" ht="15.75" hidden="1" customHeight="1" x14ac:dyDescent="0.2"/>
    <row r="296" ht="15.75" hidden="1" customHeight="1" x14ac:dyDescent="0.2"/>
    <row r="297" ht="15.75" hidden="1" customHeight="1" x14ac:dyDescent="0.2"/>
    <row r="298" ht="15.75" hidden="1" customHeight="1" x14ac:dyDescent="0.2"/>
    <row r="299" ht="15.75" hidden="1" customHeight="1" x14ac:dyDescent="0.2"/>
    <row r="300" ht="15.75" hidden="1" customHeight="1" x14ac:dyDescent="0.2"/>
    <row r="301" ht="15.75" hidden="1" customHeight="1" x14ac:dyDescent="0.2"/>
    <row r="302" ht="15.75" hidden="1" customHeight="1" x14ac:dyDescent="0.2"/>
    <row r="303" ht="15.75" hidden="1" customHeight="1" x14ac:dyDescent="0.2"/>
    <row r="304" ht="15.75" hidden="1" customHeight="1" x14ac:dyDescent="0.2"/>
    <row r="305" ht="15.75" hidden="1" customHeight="1" x14ac:dyDescent="0.2"/>
    <row r="306" ht="15.75" hidden="1" customHeight="1" x14ac:dyDescent="0.2"/>
    <row r="307" ht="15.75" hidden="1" customHeight="1" x14ac:dyDescent="0.2"/>
    <row r="308" ht="15.75" hidden="1" customHeight="1" x14ac:dyDescent="0.2"/>
    <row r="309" ht="15.75" hidden="1" customHeight="1" x14ac:dyDescent="0.2"/>
    <row r="310" ht="15.75" hidden="1" customHeight="1" x14ac:dyDescent="0.2"/>
    <row r="311" ht="15.75" hidden="1" customHeight="1" x14ac:dyDescent="0.2"/>
    <row r="312" ht="15.75" hidden="1" customHeight="1" x14ac:dyDescent="0.2"/>
    <row r="313" ht="15.75" hidden="1" customHeight="1" x14ac:dyDescent="0.2"/>
    <row r="314" ht="15.75" hidden="1" customHeight="1" x14ac:dyDescent="0.2"/>
    <row r="315" ht="15.75" hidden="1" customHeight="1" x14ac:dyDescent="0.2"/>
    <row r="316" ht="15.75" hidden="1" customHeight="1" x14ac:dyDescent="0.2"/>
    <row r="317" ht="15.75" hidden="1" customHeight="1" x14ac:dyDescent="0.2"/>
    <row r="318" ht="15.75" hidden="1" customHeight="1" x14ac:dyDescent="0.2"/>
    <row r="319" ht="15.75" hidden="1" customHeight="1" x14ac:dyDescent="0.2"/>
    <row r="320" ht="15.75" hidden="1" customHeight="1" x14ac:dyDescent="0.2"/>
    <row r="321" ht="15.75" hidden="1" customHeight="1" x14ac:dyDescent="0.2"/>
    <row r="322" ht="15.75" hidden="1" customHeight="1" x14ac:dyDescent="0.2"/>
    <row r="323" ht="15.75" hidden="1" customHeight="1" x14ac:dyDescent="0.2"/>
    <row r="324" ht="15.75" hidden="1" customHeight="1" x14ac:dyDescent="0.2"/>
    <row r="325" ht="15.75" hidden="1" customHeight="1" x14ac:dyDescent="0.2"/>
    <row r="326" ht="15.75" hidden="1" customHeight="1" x14ac:dyDescent="0.2"/>
    <row r="327" ht="15.75" hidden="1" customHeight="1" x14ac:dyDescent="0.2"/>
    <row r="328" ht="15.75" hidden="1" customHeight="1" x14ac:dyDescent="0.2"/>
    <row r="329" ht="15.75" hidden="1" customHeight="1" x14ac:dyDescent="0.2"/>
    <row r="330" ht="15.75" hidden="1" customHeight="1" x14ac:dyDescent="0.2"/>
    <row r="331" ht="15.75" hidden="1" customHeight="1" x14ac:dyDescent="0.2"/>
    <row r="332" ht="15.75" hidden="1" customHeight="1" x14ac:dyDescent="0.2"/>
    <row r="333" ht="15.75" hidden="1" customHeight="1" x14ac:dyDescent="0.2"/>
    <row r="334" ht="15.75" hidden="1" customHeight="1" x14ac:dyDescent="0.2"/>
    <row r="335" ht="15.75" hidden="1" customHeight="1" x14ac:dyDescent="0.2"/>
    <row r="336" ht="15.75" hidden="1" customHeight="1" x14ac:dyDescent="0.2"/>
    <row r="337" ht="15.75" hidden="1" customHeight="1" x14ac:dyDescent="0.2"/>
    <row r="338" ht="15.75" hidden="1" customHeight="1" x14ac:dyDescent="0.2"/>
    <row r="339" ht="15.75" hidden="1" customHeight="1" x14ac:dyDescent="0.2"/>
    <row r="340" ht="15.75" hidden="1" customHeight="1" x14ac:dyDescent="0.2"/>
    <row r="341" ht="15.75" hidden="1" customHeight="1" x14ac:dyDescent="0.2"/>
    <row r="342" ht="15.75" hidden="1" customHeight="1" x14ac:dyDescent="0.2"/>
    <row r="343" ht="15.75" hidden="1" customHeight="1" x14ac:dyDescent="0.2"/>
    <row r="344" ht="15.75" hidden="1" customHeight="1" x14ac:dyDescent="0.2"/>
    <row r="345" ht="15.75" hidden="1" customHeight="1" x14ac:dyDescent="0.2"/>
    <row r="346" ht="15.75" hidden="1" customHeight="1" x14ac:dyDescent="0.2"/>
    <row r="347" ht="15.75" hidden="1" customHeight="1" x14ac:dyDescent="0.2"/>
    <row r="348" ht="15.75" hidden="1" customHeight="1" x14ac:dyDescent="0.2"/>
    <row r="349" ht="15.75" hidden="1" customHeight="1" x14ac:dyDescent="0.2"/>
    <row r="350" ht="15.75" hidden="1" customHeight="1" x14ac:dyDescent="0.2"/>
    <row r="351" ht="15.75" hidden="1" customHeight="1" x14ac:dyDescent="0.2"/>
    <row r="352" ht="15.75" hidden="1" customHeight="1" x14ac:dyDescent="0.2"/>
    <row r="353" ht="15.75" hidden="1" customHeight="1" x14ac:dyDescent="0.2"/>
    <row r="354" ht="15.75" hidden="1" customHeight="1" x14ac:dyDescent="0.2"/>
    <row r="355" ht="15.75" hidden="1" customHeight="1" x14ac:dyDescent="0.2"/>
    <row r="356" ht="15.75" hidden="1" customHeight="1" x14ac:dyDescent="0.2"/>
    <row r="357" ht="15.75" hidden="1" customHeight="1" x14ac:dyDescent="0.2"/>
    <row r="358" ht="15.75" hidden="1" customHeight="1" x14ac:dyDescent="0.2"/>
    <row r="359" ht="15.75" hidden="1" customHeight="1" x14ac:dyDescent="0.2"/>
    <row r="360" ht="15.75" hidden="1" customHeight="1" x14ac:dyDescent="0.2"/>
    <row r="361" ht="15.75" hidden="1" customHeight="1" x14ac:dyDescent="0.2"/>
    <row r="362" ht="15.75" hidden="1" customHeight="1" x14ac:dyDescent="0.2"/>
    <row r="363" ht="15.75" hidden="1" customHeight="1" x14ac:dyDescent="0.2"/>
    <row r="364" ht="15.75" hidden="1" customHeight="1" x14ac:dyDescent="0.2"/>
    <row r="365" ht="15.75" hidden="1" customHeight="1" x14ac:dyDescent="0.2"/>
    <row r="366" ht="15.75" hidden="1" customHeight="1" x14ac:dyDescent="0.2"/>
    <row r="367" ht="15.75" hidden="1" customHeight="1" x14ac:dyDescent="0.2"/>
    <row r="368" ht="15.75" hidden="1" customHeight="1" x14ac:dyDescent="0.2"/>
    <row r="369" ht="15.75" hidden="1" customHeight="1" x14ac:dyDescent="0.2"/>
    <row r="370" ht="15.75" hidden="1" customHeight="1" x14ac:dyDescent="0.2"/>
    <row r="371" ht="15.75" hidden="1" customHeight="1" x14ac:dyDescent="0.2"/>
    <row r="372" ht="15.75" hidden="1" customHeight="1" x14ac:dyDescent="0.2"/>
    <row r="373" ht="15.75" hidden="1" customHeight="1" x14ac:dyDescent="0.2"/>
    <row r="374" ht="15.75" hidden="1" customHeight="1" x14ac:dyDescent="0.2"/>
    <row r="375" ht="15.75" hidden="1" customHeight="1" x14ac:dyDescent="0.2"/>
    <row r="376" ht="15.75" hidden="1" customHeight="1" x14ac:dyDescent="0.2"/>
    <row r="377" ht="15.75" hidden="1" customHeight="1" x14ac:dyDescent="0.2"/>
    <row r="378" ht="15.75" hidden="1" customHeight="1" x14ac:dyDescent="0.2"/>
    <row r="379" ht="15.75" hidden="1" customHeight="1" x14ac:dyDescent="0.2"/>
    <row r="380" ht="15.75" hidden="1" customHeight="1" x14ac:dyDescent="0.2"/>
    <row r="381" ht="15.75" hidden="1" customHeight="1" x14ac:dyDescent="0.2"/>
    <row r="382" ht="15.75" hidden="1" customHeight="1" x14ac:dyDescent="0.2"/>
    <row r="383" ht="15.75" hidden="1" customHeight="1" x14ac:dyDescent="0.2"/>
    <row r="384" ht="15.75" hidden="1" customHeight="1" x14ac:dyDescent="0.2"/>
    <row r="385" ht="15.75" hidden="1" customHeight="1" x14ac:dyDescent="0.2"/>
    <row r="386" ht="15.75" hidden="1" customHeight="1" x14ac:dyDescent="0.2"/>
    <row r="387" ht="15.75" hidden="1" customHeight="1" x14ac:dyDescent="0.2"/>
    <row r="388" ht="15.75" hidden="1" customHeight="1" x14ac:dyDescent="0.2"/>
    <row r="389" ht="15.75" hidden="1" customHeight="1" x14ac:dyDescent="0.2"/>
    <row r="390" ht="15.75" hidden="1" customHeight="1" x14ac:dyDescent="0.2"/>
    <row r="391" ht="15.75" hidden="1" customHeight="1" x14ac:dyDescent="0.2"/>
    <row r="392" ht="15.75" hidden="1" customHeight="1" x14ac:dyDescent="0.2"/>
    <row r="393" ht="15.75" hidden="1" customHeight="1" x14ac:dyDescent="0.2"/>
    <row r="394" ht="15.75" hidden="1" customHeight="1" x14ac:dyDescent="0.2"/>
    <row r="395" ht="15.75" hidden="1" customHeight="1" x14ac:dyDescent="0.2"/>
    <row r="396" ht="15.75" hidden="1" customHeight="1" x14ac:dyDescent="0.2"/>
    <row r="397" ht="15.75" hidden="1" customHeight="1" x14ac:dyDescent="0.2"/>
    <row r="398" ht="15.75" hidden="1" customHeight="1" x14ac:dyDescent="0.2"/>
    <row r="399" ht="15.75" hidden="1" customHeight="1" x14ac:dyDescent="0.2"/>
    <row r="400" ht="15.75" hidden="1" customHeight="1" x14ac:dyDescent="0.2"/>
    <row r="401" ht="15.75" hidden="1" customHeight="1" x14ac:dyDescent="0.2"/>
    <row r="402" ht="15.75" hidden="1" customHeight="1" x14ac:dyDescent="0.2"/>
    <row r="403" ht="15.75" hidden="1" customHeight="1" x14ac:dyDescent="0.2"/>
    <row r="404" ht="15.75" hidden="1" customHeight="1" x14ac:dyDescent="0.2"/>
    <row r="405" ht="15.75" hidden="1" customHeight="1" x14ac:dyDescent="0.2"/>
    <row r="406" ht="15.75" hidden="1" customHeight="1" x14ac:dyDescent="0.2"/>
    <row r="407" ht="15.75" hidden="1" customHeight="1" x14ac:dyDescent="0.2"/>
    <row r="408" ht="15.75" hidden="1" customHeight="1" x14ac:dyDescent="0.2"/>
    <row r="409" ht="15.75" hidden="1" customHeight="1" x14ac:dyDescent="0.2"/>
    <row r="410" ht="15.75" hidden="1" customHeight="1" x14ac:dyDescent="0.2"/>
    <row r="411" ht="15.75" hidden="1" customHeight="1" x14ac:dyDescent="0.2"/>
    <row r="412" ht="15.75" hidden="1" customHeight="1" x14ac:dyDescent="0.2"/>
    <row r="413" ht="15.75" hidden="1" customHeight="1" x14ac:dyDescent="0.2"/>
    <row r="414" ht="15.75" hidden="1" customHeight="1" x14ac:dyDescent="0.2"/>
    <row r="415" ht="15.75" hidden="1" customHeight="1" x14ac:dyDescent="0.2"/>
    <row r="416" ht="15.75" hidden="1" customHeight="1" x14ac:dyDescent="0.2"/>
    <row r="417" ht="15.75" hidden="1" customHeight="1" x14ac:dyDescent="0.2"/>
    <row r="418" ht="15.75" hidden="1" customHeight="1" x14ac:dyDescent="0.2"/>
    <row r="419" ht="15.75" hidden="1" customHeight="1" x14ac:dyDescent="0.2"/>
    <row r="420" ht="15.75" hidden="1" customHeight="1" x14ac:dyDescent="0.2"/>
    <row r="421" ht="15.75" hidden="1" customHeight="1" x14ac:dyDescent="0.2"/>
    <row r="422" ht="15.75" hidden="1" customHeight="1" x14ac:dyDescent="0.2"/>
    <row r="423" ht="15.75" hidden="1" customHeight="1" x14ac:dyDescent="0.2"/>
    <row r="424" ht="15.75" hidden="1" customHeight="1" x14ac:dyDescent="0.2"/>
    <row r="425" ht="15.75" hidden="1" customHeight="1" x14ac:dyDescent="0.2"/>
    <row r="426" ht="15.75" hidden="1" customHeight="1" x14ac:dyDescent="0.2"/>
    <row r="427" ht="15.75" hidden="1" customHeight="1" x14ac:dyDescent="0.2"/>
    <row r="428" ht="15.75" hidden="1" customHeight="1" x14ac:dyDescent="0.2"/>
    <row r="429" ht="15.75" hidden="1" customHeight="1" x14ac:dyDescent="0.2"/>
    <row r="430" ht="15.75" hidden="1" customHeight="1" x14ac:dyDescent="0.2"/>
    <row r="431" ht="15.75" hidden="1" customHeight="1" x14ac:dyDescent="0.2"/>
    <row r="432" ht="15.75" hidden="1" customHeight="1" x14ac:dyDescent="0.2"/>
    <row r="433" ht="15.75" hidden="1" customHeight="1" x14ac:dyDescent="0.2"/>
    <row r="434" ht="15.75" hidden="1" customHeight="1" x14ac:dyDescent="0.2"/>
    <row r="435" ht="15.75" hidden="1" customHeight="1" x14ac:dyDescent="0.2"/>
    <row r="436" ht="15.75" hidden="1" customHeight="1" x14ac:dyDescent="0.2"/>
    <row r="437" ht="15.75" hidden="1" customHeight="1" x14ac:dyDescent="0.2"/>
    <row r="438" ht="15.75" hidden="1" customHeight="1" x14ac:dyDescent="0.2"/>
    <row r="439" ht="15.75" hidden="1" customHeight="1" x14ac:dyDescent="0.2"/>
    <row r="440" ht="15.75" hidden="1" customHeight="1" x14ac:dyDescent="0.2"/>
    <row r="441" ht="15.75" hidden="1" customHeight="1" x14ac:dyDescent="0.2"/>
    <row r="442" ht="15.75" hidden="1" customHeight="1" x14ac:dyDescent="0.2"/>
    <row r="443" ht="15.75" hidden="1" customHeight="1" x14ac:dyDescent="0.2"/>
    <row r="444" ht="15.75" hidden="1" customHeight="1" x14ac:dyDescent="0.2"/>
    <row r="445" ht="15.75" hidden="1" customHeight="1" x14ac:dyDescent="0.2"/>
    <row r="446" ht="15.75" hidden="1" customHeight="1" x14ac:dyDescent="0.2"/>
    <row r="447" ht="15.75" hidden="1" customHeight="1" x14ac:dyDescent="0.2"/>
    <row r="448" ht="15.75" hidden="1" customHeight="1" x14ac:dyDescent="0.2"/>
    <row r="449" ht="15.75" hidden="1" customHeight="1" x14ac:dyDescent="0.2"/>
    <row r="450" ht="15.75" hidden="1" customHeight="1" x14ac:dyDescent="0.2"/>
    <row r="451" ht="15.75" hidden="1" customHeight="1" x14ac:dyDescent="0.2"/>
    <row r="452" ht="15.75" hidden="1" customHeight="1" x14ac:dyDescent="0.2"/>
    <row r="453" ht="15.75" hidden="1" customHeight="1" x14ac:dyDescent="0.2"/>
    <row r="454" ht="15.75" hidden="1" customHeight="1" x14ac:dyDescent="0.2"/>
    <row r="455" ht="15.75" hidden="1" customHeight="1" x14ac:dyDescent="0.2"/>
    <row r="456" ht="15.75" hidden="1" customHeight="1" x14ac:dyDescent="0.2"/>
    <row r="457" ht="15.75" hidden="1" customHeight="1" x14ac:dyDescent="0.2"/>
    <row r="458" ht="15.75" hidden="1" customHeight="1" x14ac:dyDescent="0.2"/>
    <row r="459" ht="15.75" hidden="1" customHeight="1" x14ac:dyDescent="0.2"/>
    <row r="460" ht="15.75" hidden="1" customHeight="1" x14ac:dyDescent="0.2"/>
    <row r="461" ht="15.75" hidden="1" customHeight="1" x14ac:dyDescent="0.2"/>
    <row r="462" ht="15.75" hidden="1" customHeight="1" x14ac:dyDescent="0.2"/>
    <row r="463" ht="15.75" hidden="1" customHeight="1" x14ac:dyDescent="0.2"/>
    <row r="464" ht="15.75" hidden="1" customHeight="1" x14ac:dyDescent="0.2"/>
    <row r="465" ht="15.75" hidden="1" customHeight="1" x14ac:dyDescent="0.2"/>
    <row r="466" ht="15.75" hidden="1" customHeight="1" x14ac:dyDescent="0.2"/>
    <row r="467" ht="15.75" hidden="1" customHeight="1" x14ac:dyDescent="0.2"/>
    <row r="468" ht="15.75" hidden="1" customHeight="1" x14ac:dyDescent="0.2"/>
    <row r="469" ht="15.75" hidden="1" customHeight="1" x14ac:dyDescent="0.2"/>
    <row r="470" ht="15.75" hidden="1" customHeight="1" x14ac:dyDescent="0.2"/>
    <row r="471" ht="15.75" hidden="1" customHeight="1" x14ac:dyDescent="0.2"/>
    <row r="472" ht="15.75" hidden="1" customHeight="1" x14ac:dyDescent="0.2"/>
    <row r="473" ht="15.75" hidden="1" customHeight="1" x14ac:dyDescent="0.2"/>
    <row r="474" ht="15.75" hidden="1" customHeight="1" x14ac:dyDescent="0.2"/>
    <row r="475" ht="15.75" hidden="1" customHeight="1" x14ac:dyDescent="0.2"/>
    <row r="476" ht="15.75" hidden="1" customHeight="1" x14ac:dyDescent="0.2"/>
    <row r="477" ht="15.75" hidden="1" customHeight="1" x14ac:dyDescent="0.2"/>
    <row r="478" ht="15.75" hidden="1" customHeight="1" x14ac:dyDescent="0.2"/>
    <row r="479" ht="15.75" hidden="1" customHeight="1" x14ac:dyDescent="0.2"/>
    <row r="480" ht="15.75" hidden="1" customHeight="1" x14ac:dyDescent="0.2"/>
    <row r="481" ht="15.75" hidden="1" customHeight="1" x14ac:dyDescent="0.2"/>
    <row r="482" ht="15.75" hidden="1" customHeight="1" x14ac:dyDescent="0.2"/>
    <row r="483" ht="15.75" hidden="1" customHeight="1" x14ac:dyDescent="0.2"/>
    <row r="484" ht="15.75" hidden="1" customHeight="1" x14ac:dyDescent="0.2"/>
    <row r="485" ht="15.75" hidden="1" customHeight="1" x14ac:dyDescent="0.2"/>
    <row r="486" ht="15.75" hidden="1" customHeight="1" x14ac:dyDescent="0.2"/>
    <row r="487" ht="15.75" hidden="1" customHeight="1" x14ac:dyDescent="0.2"/>
    <row r="488" ht="15.75" hidden="1" customHeight="1" x14ac:dyDescent="0.2"/>
    <row r="489" ht="15.75" hidden="1" customHeight="1" x14ac:dyDescent="0.2"/>
    <row r="490" ht="15.75" hidden="1" customHeight="1" x14ac:dyDescent="0.2"/>
    <row r="491" ht="15.75" hidden="1" customHeight="1" x14ac:dyDescent="0.2"/>
    <row r="492" ht="15.75" hidden="1" customHeight="1" x14ac:dyDescent="0.2"/>
    <row r="493" ht="15.75" hidden="1" customHeight="1" x14ac:dyDescent="0.2"/>
    <row r="494" ht="15.75" hidden="1" customHeight="1" x14ac:dyDescent="0.2"/>
    <row r="495" ht="15.75" hidden="1" customHeight="1" x14ac:dyDescent="0.2"/>
    <row r="496" ht="15.75" hidden="1" customHeight="1" x14ac:dyDescent="0.2"/>
    <row r="497" ht="15.75" hidden="1" customHeight="1" x14ac:dyDescent="0.2"/>
    <row r="498" ht="15.75" hidden="1" customHeight="1" x14ac:dyDescent="0.2"/>
    <row r="499" ht="15.75" hidden="1" customHeight="1" x14ac:dyDescent="0.2"/>
    <row r="500" ht="15.75" hidden="1" customHeight="1" x14ac:dyDescent="0.2"/>
    <row r="501" ht="15.75" hidden="1" customHeight="1" x14ac:dyDescent="0.2"/>
    <row r="502" ht="15.75" hidden="1" customHeight="1" x14ac:dyDescent="0.2"/>
    <row r="503" ht="15.75" hidden="1" customHeight="1" x14ac:dyDescent="0.2"/>
    <row r="504" ht="15.75" hidden="1" customHeight="1" x14ac:dyDescent="0.2"/>
    <row r="505" ht="15.75" hidden="1" customHeight="1" x14ac:dyDescent="0.2"/>
    <row r="506" ht="15.75" hidden="1" customHeight="1" x14ac:dyDescent="0.2"/>
    <row r="507" ht="15.75" hidden="1" customHeight="1" x14ac:dyDescent="0.2"/>
    <row r="508" ht="15.75" hidden="1" customHeight="1" x14ac:dyDescent="0.2"/>
    <row r="509" ht="15.75" hidden="1" customHeight="1" x14ac:dyDescent="0.2"/>
    <row r="510" ht="15.75" hidden="1" customHeight="1" x14ac:dyDescent="0.2"/>
    <row r="511" ht="15.75" hidden="1" customHeight="1" x14ac:dyDescent="0.2"/>
    <row r="512" ht="15.75" hidden="1" customHeight="1" x14ac:dyDescent="0.2"/>
    <row r="513" ht="15.75" hidden="1" customHeight="1" x14ac:dyDescent="0.2"/>
    <row r="514" ht="15.75" hidden="1" customHeight="1" x14ac:dyDescent="0.2"/>
    <row r="515" ht="15.75" hidden="1" customHeight="1" x14ac:dyDescent="0.2"/>
    <row r="516" ht="15.75" hidden="1" customHeight="1" x14ac:dyDescent="0.2"/>
    <row r="517" ht="15.75" hidden="1" customHeight="1" x14ac:dyDescent="0.2"/>
    <row r="518" ht="15.75" hidden="1" customHeight="1" x14ac:dyDescent="0.2"/>
    <row r="519" ht="15.75" hidden="1" customHeight="1" x14ac:dyDescent="0.2"/>
    <row r="520" ht="15.75" hidden="1" customHeight="1" x14ac:dyDescent="0.2"/>
    <row r="521" ht="15.75" hidden="1" customHeight="1" x14ac:dyDescent="0.2"/>
    <row r="522" ht="15.75" hidden="1" customHeight="1" x14ac:dyDescent="0.2"/>
    <row r="523" ht="15.75" hidden="1" customHeight="1" x14ac:dyDescent="0.2"/>
    <row r="524" ht="15.75" hidden="1" customHeight="1" x14ac:dyDescent="0.2"/>
    <row r="525" ht="15.75" hidden="1" customHeight="1" x14ac:dyDescent="0.2"/>
    <row r="526" ht="15.75" hidden="1" customHeight="1" x14ac:dyDescent="0.2"/>
    <row r="527" ht="15.75" hidden="1" customHeight="1" x14ac:dyDescent="0.2"/>
    <row r="528" ht="15.75" hidden="1" customHeight="1" x14ac:dyDescent="0.2"/>
    <row r="529" ht="15.75" hidden="1" customHeight="1" x14ac:dyDescent="0.2"/>
    <row r="530" ht="15.75" hidden="1" customHeight="1" x14ac:dyDescent="0.2"/>
    <row r="531" ht="15.75" hidden="1" customHeight="1" x14ac:dyDescent="0.2"/>
    <row r="532" ht="15.75" hidden="1" customHeight="1" x14ac:dyDescent="0.2"/>
    <row r="533" ht="15.75" hidden="1" customHeight="1" x14ac:dyDescent="0.2"/>
    <row r="534" ht="15.75" hidden="1" customHeight="1" x14ac:dyDescent="0.2"/>
    <row r="535" ht="15.75" hidden="1" customHeight="1" x14ac:dyDescent="0.2"/>
    <row r="536" ht="15.75" hidden="1" customHeight="1" x14ac:dyDescent="0.2"/>
    <row r="537" ht="15.75" hidden="1" customHeight="1" x14ac:dyDescent="0.2"/>
    <row r="538" ht="15.75" hidden="1" customHeight="1" x14ac:dyDescent="0.2"/>
    <row r="539" ht="15.75" hidden="1" customHeight="1" x14ac:dyDescent="0.2"/>
    <row r="540" ht="15.75" hidden="1" customHeight="1" x14ac:dyDescent="0.2"/>
    <row r="541" ht="15.75" hidden="1" customHeight="1" x14ac:dyDescent="0.2"/>
    <row r="542" ht="15.75" hidden="1" customHeight="1" x14ac:dyDescent="0.2"/>
    <row r="543" ht="15.75" hidden="1" customHeight="1" x14ac:dyDescent="0.2"/>
    <row r="544" ht="15.75" hidden="1" customHeight="1" x14ac:dyDescent="0.2"/>
    <row r="545" ht="15.75" hidden="1" customHeight="1" x14ac:dyDescent="0.2"/>
    <row r="546" ht="15.75" hidden="1" customHeight="1" x14ac:dyDescent="0.2"/>
    <row r="547" ht="15.75" hidden="1" customHeight="1" x14ac:dyDescent="0.2"/>
    <row r="548" ht="15.75" hidden="1" customHeight="1" x14ac:dyDescent="0.2"/>
    <row r="549" ht="15.75" hidden="1" customHeight="1" x14ac:dyDescent="0.2"/>
    <row r="550" ht="15.75" hidden="1" customHeight="1" x14ac:dyDescent="0.2"/>
    <row r="551" ht="15.75" hidden="1" customHeight="1" x14ac:dyDescent="0.2"/>
    <row r="552" ht="15.75" hidden="1" customHeight="1" x14ac:dyDescent="0.2"/>
    <row r="553" ht="15.75" hidden="1" customHeight="1" x14ac:dyDescent="0.2"/>
    <row r="554" ht="15.75" hidden="1" customHeight="1" x14ac:dyDescent="0.2"/>
    <row r="555" ht="15.75" hidden="1" customHeight="1" x14ac:dyDescent="0.2"/>
    <row r="556" ht="15.75" hidden="1" customHeight="1" x14ac:dyDescent="0.2"/>
    <row r="557" ht="15.75" hidden="1" customHeight="1" x14ac:dyDescent="0.2"/>
    <row r="558" ht="15.75" hidden="1" customHeight="1" x14ac:dyDescent="0.2"/>
    <row r="559" ht="15.75" hidden="1" customHeight="1" x14ac:dyDescent="0.2"/>
    <row r="560" ht="15.75" hidden="1" customHeight="1" x14ac:dyDescent="0.2"/>
    <row r="561" ht="15.75" hidden="1" customHeight="1" x14ac:dyDescent="0.2"/>
    <row r="562" ht="15.75" hidden="1" customHeight="1" x14ac:dyDescent="0.2"/>
    <row r="563" ht="15.75" hidden="1" customHeight="1" x14ac:dyDescent="0.2"/>
    <row r="564" ht="15.75" hidden="1" customHeight="1" x14ac:dyDescent="0.2"/>
    <row r="565" ht="15.75" hidden="1" customHeight="1" x14ac:dyDescent="0.2"/>
    <row r="566" ht="15.75" hidden="1" customHeight="1" x14ac:dyDescent="0.2"/>
    <row r="567" ht="15.75" hidden="1" customHeight="1" x14ac:dyDescent="0.2"/>
    <row r="568" ht="15.75" hidden="1" customHeight="1" x14ac:dyDescent="0.2"/>
    <row r="569" ht="15.75" hidden="1" customHeight="1" x14ac:dyDescent="0.2"/>
    <row r="570" ht="15.75" hidden="1" customHeight="1" x14ac:dyDescent="0.2"/>
    <row r="571" ht="15.75" hidden="1" customHeight="1" x14ac:dyDescent="0.2"/>
    <row r="572" ht="15.75" hidden="1" customHeight="1" x14ac:dyDescent="0.2"/>
    <row r="573" ht="15.75" hidden="1" customHeight="1" x14ac:dyDescent="0.2"/>
    <row r="574" ht="15.75" hidden="1" customHeight="1" x14ac:dyDescent="0.2"/>
    <row r="575" ht="15.75" hidden="1" customHeight="1" x14ac:dyDescent="0.2"/>
    <row r="576" ht="15.75" hidden="1" customHeight="1" x14ac:dyDescent="0.2"/>
    <row r="577" ht="15.75" hidden="1" customHeight="1" x14ac:dyDescent="0.2"/>
    <row r="578" ht="15.75" hidden="1" customHeight="1" x14ac:dyDescent="0.2"/>
    <row r="579" ht="15.75" hidden="1" customHeight="1" x14ac:dyDescent="0.2"/>
    <row r="580" ht="15.75" hidden="1" customHeight="1" x14ac:dyDescent="0.2"/>
    <row r="581" ht="15.75" hidden="1" customHeight="1" x14ac:dyDescent="0.2"/>
    <row r="582" ht="15.75" hidden="1" customHeight="1" x14ac:dyDescent="0.2"/>
    <row r="583" ht="15.75" hidden="1" customHeight="1" x14ac:dyDescent="0.2"/>
    <row r="584" ht="15.75" hidden="1" customHeight="1" x14ac:dyDescent="0.2"/>
    <row r="585" ht="15.75" hidden="1" customHeight="1" x14ac:dyDescent="0.2"/>
    <row r="586" ht="15.75" hidden="1" customHeight="1" x14ac:dyDescent="0.2"/>
    <row r="587" ht="15.75" hidden="1" customHeight="1" x14ac:dyDescent="0.2"/>
    <row r="588" ht="15.75" hidden="1" customHeight="1" x14ac:dyDescent="0.2"/>
    <row r="589" ht="15.75" hidden="1" customHeight="1" x14ac:dyDescent="0.2"/>
    <row r="590" ht="15.75" hidden="1" customHeight="1" x14ac:dyDescent="0.2"/>
    <row r="591" ht="15.75" hidden="1" customHeight="1" x14ac:dyDescent="0.2"/>
    <row r="592" ht="15.75" hidden="1" customHeight="1" x14ac:dyDescent="0.2"/>
    <row r="593" ht="15.75" hidden="1" customHeight="1" x14ac:dyDescent="0.2"/>
    <row r="594" ht="15.75" hidden="1" customHeight="1" x14ac:dyDescent="0.2"/>
    <row r="595" ht="15.75" hidden="1" customHeight="1" x14ac:dyDescent="0.2"/>
    <row r="596" ht="15.75" hidden="1" customHeight="1" x14ac:dyDescent="0.2"/>
    <row r="597" ht="15.75" hidden="1" customHeight="1" x14ac:dyDescent="0.2"/>
    <row r="598" ht="15.75" hidden="1" customHeight="1" x14ac:dyDescent="0.2"/>
    <row r="599" ht="15.75" hidden="1" customHeight="1" x14ac:dyDescent="0.2"/>
    <row r="600" ht="15.75" hidden="1" customHeight="1" x14ac:dyDescent="0.2"/>
    <row r="601" ht="15.75" hidden="1" customHeight="1" x14ac:dyDescent="0.2"/>
    <row r="602" ht="15.75" hidden="1" customHeight="1" x14ac:dyDescent="0.2"/>
    <row r="603" ht="15.75" hidden="1" customHeight="1" x14ac:dyDescent="0.2"/>
    <row r="604" ht="15.75" hidden="1" customHeight="1" x14ac:dyDescent="0.2"/>
    <row r="605" ht="15.75" hidden="1" customHeight="1" x14ac:dyDescent="0.2"/>
    <row r="606" ht="15.75" hidden="1" customHeight="1" x14ac:dyDescent="0.2"/>
    <row r="607" ht="15.75" hidden="1" customHeight="1" x14ac:dyDescent="0.2"/>
    <row r="608" ht="15.75" hidden="1" customHeight="1" x14ac:dyDescent="0.2"/>
    <row r="609" ht="15.75" hidden="1" customHeight="1" x14ac:dyDescent="0.2"/>
    <row r="610" ht="15.75" hidden="1" customHeight="1" x14ac:dyDescent="0.2"/>
    <row r="611" ht="15.75" hidden="1" customHeight="1" x14ac:dyDescent="0.2"/>
    <row r="612" ht="15.75" hidden="1" customHeight="1" x14ac:dyDescent="0.2"/>
    <row r="613" ht="15.75" hidden="1" customHeight="1" x14ac:dyDescent="0.2"/>
    <row r="614" ht="15.75" hidden="1" customHeight="1" x14ac:dyDescent="0.2"/>
    <row r="615" ht="15.75" hidden="1" customHeight="1" x14ac:dyDescent="0.2"/>
    <row r="616" ht="15.75" hidden="1" customHeight="1" x14ac:dyDescent="0.2"/>
    <row r="617" ht="15.75" hidden="1" customHeight="1" x14ac:dyDescent="0.2"/>
    <row r="618" ht="15.75" hidden="1" customHeight="1" x14ac:dyDescent="0.2"/>
    <row r="619" ht="15.75" hidden="1" customHeight="1" x14ac:dyDescent="0.2"/>
    <row r="620" ht="15.75" hidden="1" customHeight="1" x14ac:dyDescent="0.2"/>
    <row r="621" ht="15.75" hidden="1" customHeight="1" x14ac:dyDescent="0.2"/>
    <row r="622" ht="15.75" hidden="1" customHeight="1" x14ac:dyDescent="0.2"/>
    <row r="623" ht="15.75" hidden="1" customHeight="1" x14ac:dyDescent="0.2"/>
    <row r="624" ht="15.75" hidden="1" customHeight="1" x14ac:dyDescent="0.2"/>
    <row r="625" ht="15.75" hidden="1" customHeight="1" x14ac:dyDescent="0.2"/>
    <row r="626" ht="15.75" hidden="1" customHeight="1" x14ac:dyDescent="0.2"/>
    <row r="627" ht="15.75" hidden="1" customHeight="1" x14ac:dyDescent="0.2"/>
    <row r="628" ht="15.75" hidden="1" customHeight="1" x14ac:dyDescent="0.2"/>
    <row r="629" ht="15.75" hidden="1" customHeight="1" x14ac:dyDescent="0.2"/>
    <row r="630" ht="15.75" hidden="1" customHeight="1" x14ac:dyDescent="0.2"/>
    <row r="631" ht="15.75" hidden="1" customHeight="1" x14ac:dyDescent="0.2"/>
    <row r="632" ht="15.75" hidden="1" customHeight="1" x14ac:dyDescent="0.2"/>
    <row r="633" ht="15.75" hidden="1" customHeight="1" x14ac:dyDescent="0.2"/>
    <row r="634" ht="15.75" hidden="1" customHeight="1" x14ac:dyDescent="0.2"/>
    <row r="635" ht="15.75" hidden="1" customHeight="1" x14ac:dyDescent="0.2"/>
    <row r="636" ht="15.75" hidden="1" customHeight="1" x14ac:dyDescent="0.2"/>
    <row r="637" ht="15.75" hidden="1" customHeight="1" x14ac:dyDescent="0.2"/>
    <row r="638" ht="15.75" hidden="1" customHeight="1" x14ac:dyDescent="0.2"/>
    <row r="639" ht="15.75" hidden="1" customHeight="1" x14ac:dyDescent="0.2"/>
    <row r="640" ht="15.75" hidden="1" customHeight="1" x14ac:dyDescent="0.2"/>
    <row r="641" ht="15.75" hidden="1" customHeight="1" x14ac:dyDescent="0.2"/>
    <row r="642" ht="15.75" hidden="1" customHeight="1" x14ac:dyDescent="0.2"/>
    <row r="643" ht="15.75" hidden="1" customHeight="1" x14ac:dyDescent="0.2"/>
    <row r="644" ht="15.75" hidden="1" customHeight="1" x14ac:dyDescent="0.2"/>
    <row r="645" ht="15.75" hidden="1" customHeight="1" x14ac:dyDescent="0.2"/>
    <row r="646" ht="15.75" hidden="1" customHeight="1" x14ac:dyDescent="0.2"/>
    <row r="647" ht="15.75" hidden="1" customHeight="1" x14ac:dyDescent="0.2"/>
    <row r="648" ht="15.75" hidden="1" customHeight="1" x14ac:dyDescent="0.2"/>
    <row r="649" ht="15.75" hidden="1" customHeight="1" x14ac:dyDescent="0.2"/>
    <row r="650" ht="15.75" hidden="1" customHeight="1" x14ac:dyDescent="0.2"/>
    <row r="651" ht="15.75" hidden="1" customHeight="1" x14ac:dyDescent="0.2"/>
    <row r="652" ht="15.75" hidden="1" customHeight="1" x14ac:dyDescent="0.2"/>
    <row r="653" ht="15.75" hidden="1" customHeight="1" x14ac:dyDescent="0.2"/>
    <row r="654" ht="15.75" hidden="1" customHeight="1" x14ac:dyDescent="0.2"/>
    <row r="655" ht="15.75" hidden="1" customHeight="1" x14ac:dyDescent="0.2"/>
    <row r="656" ht="15.75" hidden="1" customHeight="1" x14ac:dyDescent="0.2"/>
    <row r="657" ht="15.75" hidden="1" customHeight="1" x14ac:dyDescent="0.2"/>
    <row r="658" ht="15.75" hidden="1" customHeight="1" x14ac:dyDescent="0.2"/>
    <row r="659" ht="15.75" hidden="1" customHeight="1" x14ac:dyDescent="0.2"/>
    <row r="660" ht="15.75" hidden="1" customHeight="1" x14ac:dyDescent="0.2"/>
    <row r="661" ht="15.75" hidden="1" customHeight="1" x14ac:dyDescent="0.2"/>
    <row r="662" ht="15.75" hidden="1" customHeight="1" x14ac:dyDescent="0.2"/>
    <row r="663" ht="15.75" hidden="1" customHeight="1" x14ac:dyDescent="0.2"/>
    <row r="664" ht="15.75" hidden="1" customHeight="1" x14ac:dyDescent="0.2"/>
    <row r="665" ht="15.75" hidden="1" customHeight="1" x14ac:dyDescent="0.2"/>
    <row r="666" ht="15.75" hidden="1" customHeight="1" x14ac:dyDescent="0.2"/>
    <row r="667" ht="15.75" hidden="1" customHeight="1" x14ac:dyDescent="0.2"/>
    <row r="668" ht="15.75" hidden="1" customHeight="1" x14ac:dyDescent="0.2"/>
    <row r="669" ht="15.75" hidden="1" customHeight="1" x14ac:dyDescent="0.2"/>
    <row r="670" ht="15.75" hidden="1" customHeight="1" x14ac:dyDescent="0.2"/>
    <row r="671" ht="15.75" hidden="1" customHeight="1" x14ac:dyDescent="0.2"/>
    <row r="672" ht="15.75" hidden="1" customHeight="1" x14ac:dyDescent="0.2"/>
    <row r="673" ht="15.75" hidden="1" customHeight="1" x14ac:dyDescent="0.2"/>
    <row r="674" ht="15.75" hidden="1" customHeight="1" x14ac:dyDescent="0.2"/>
    <row r="675" ht="15.75" hidden="1" customHeight="1" x14ac:dyDescent="0.2"/>
    <row r="676" ht="15.75" hidden="1" customHeight="1" x14ac:dyDescent="0.2"/>
    <row r="677" ht="15.75" hidden="1" customHeight="1" x14ac:dyDescent="0.2"/>
    <row r="678" ht="15.75" hidden="1" customHeight="1" x14ac:dyDescent="0.2"/>
    <row r="679" ht="15.75" hidden="1" customHeight="1" x14ac:dyDescent="0.2"/>
    <row r="680" ht="15.75" hidden="1" customHeight="1" x14ac:dyDescent="0.2"/>
    <row r="681" ht="15.75" hidden="1" customHeight="1" x14ac:dyDescent="0.2"/>
    <row r="682" ht="15.75" hidden="1" customHeight="1" x14ac:dyDescent="0.2"/>
    <row r="683" ht="15.75" hidden="1" customHeight="1" x14ac:dyDescent="0.2"/>
    <row r="684" ht="15.75" hidden="1" customHeight="1" x14ac:dyDescent="0.2"/>
    <row r="685" ht="15.75" hidden="1" customHeight="1" x14ac:dyDescent="0.2"/>
    <row r="686" ht="15.75" hidden="1" customHeight="1" x14ac:dyDescent="0.2"/>
    <row r="687" ht="15.75" hidden="1" customHeight="1" x14ac:dyDescent="0.2"/>
    <row r="688" ht="15.75" hidden="1" customHeight="1" x14ac:dyDescent="0.2"/>
    <row r="689" ht="15.75" hidden="1" customHeight="1" x14ac:dyDescent="0.2"/>
    <row r="690" ht="15.75" hidden="1" customHeight="1" x14ac:dyDescent="0.2"/>
    <row r="691" ht="15.75" hidden="1" customHeight="1" x14ac:dyDescent="0.2"/>
    <row r="692" ht="15.75" hidden="1" customHeight="1" x14ac:dyDescent="0.2"/>
    <row r="693" ht="15.75" hidden="1" customHeight="1" x14ac:dyDescent="0.2"/>
    <row r="694" ht="15.75" hidden="1" customHeight="1" x14ac:dyDescent="0.2"/>
    <row r="695" ht="15.75" hidden="1" customHeight="1" x14ac:dyDescent="0.2"/>
    <row r="696" ht="15.75" hidden="1" customHeight="1" x14ac:dyDescent="0.2"/>
    <row r="697" ht="15.75" hidden="1" customHeight="1" x14ac:dyDescent="0.2"/>
    <row r="698" ht="15.75" hidden="1" customHeight="1" x14ac:dyDescent="0.2"/>
    <row r="699" ht="15.75" hidden="1" customHeight="1" x14ac:dyDescent="0.2"/>
    <row r="700" ht="15.75" hidden="1" customHeight="1" x14ac:dyDescent="0.2"/>
    <row r="701" ht="15.75" hidden="1" customHeight="1" x14ac:dyDescent="0.2"/>
    <row r="702" ht="15.75" hidden="1" customHeight="1" x14ac:dyDescent="0.2"/>
    <row r="703" ht="15.75" hidden="1" customHeight="1" x14ac:dyDescent="0.2"/>
    <row r="704" ht="15.75" hidden="1" customHeight="1" x14ac:dyDescent="0.2"/>
    <row r="705" ht="15.75" hidden="1" customHeight="1" x14ac:dyDescent="0.2"/>
    <row r="706" ht="15.75" hidden="1" customHeight="1" x14ac:dyDescent="0.2"/>
    <row r="707" ht="15.75" hidden="1" customHeight="1" x14ac:dyDescent="0.2"/>
    <row r="708" ht="15.75" hidden="1" customHeight="1" x14ac:dyDescent="0.2"/>
    <row r="709" ht="15.75" hidden="1" customHeight="1" x14ac:dyDescent="0.2"/>
    <row r="710" ht="15.75" hidden="1" customHeight="1" x14ac:dyDescent="0.2"/>
    <row r="711" ht="15.75" hidden="1" customHeight="1" x14ac:dyDescent="0.2"/>
    <row r="712" ht="15.75" hidden="1" customHeight="1" x14ac:dyDescent="0.2"/>
    <row r="713" ht="15.75" hidden="1" customHeight="1" x14ac:dyDescent="0.2"/>
    <row r="714" ht="15.75" hidden="1" customHeight="1" x14ac:dyDescent="0.2"/>
    <row r="715" ht="15.75" hidden="1" customHeight="1" x14ac:dyDescent="0.2"/>
    <row r="716" ht="15.75" hidden="1" customHeight="1" x14ac:dyDescent="0.2"/>
    <row r="717" ht="15.75" hidden="1" customHeight="1" x14ac:dyDescent="0.2"/>
    <row r="718" ht="15.75" hidden="1" customHeight="1" x14ac:dyDescent="0.2"/>
    <row r="719" ht="15.75" hidden="1" customHeight="1" x14ac:dyDescent="0.2"/>
    <row r="720" ht="15.75" hidden="1" customHeight="1" x14ac:dyDescent="0.2"/>
    <row r="721" ht="15.75" hidden="1" customHeight="1" x14ac:dyDescent="0.2"/>
    <row r="722" ht="15.75" hidden="1" customHeight="1" x14ac:dyDescent="0.2"/>
    <row r="723" ht="15.75" hidden="1" customHeight="1" x14ac:dyDescent="0.2"/>
    <row r="724" ht="15.75" hidden="1" customHeight="1" x14ac:dyDescent="0.2"/>
    <row r="725" ht="15.75" hidden="1" customHeight="1" x14ac:dyDescent="0.2"/>
    <row r="726" ht="15.75" hidden="1" customHeight="1" x14ac:dyDescent="0.2"/>
    <row r="727" ht="15.75" hidden="1" customHeight="1" x14ac:dyDescent="0.2"/>
    <row r="728" ht="15.75" hidden="1" customHeight="1" x14ac:dyDescent="0.2"/>
    <row r="729" ht="15.75" hidden="1" customHeight="1" x14ac:dyDescent="0.2"/>
    <row r="730" ht="15.75" hidden="1" customHeight="1" x14ac:dyDescent="0.2"/>
    <row r="731" ht="15.75" hidden="1" customHeight="1" x14ac:dyDescent="0.2"/>
    <row r="732" ht="15.75" hidden="1" customHeight="1" x14ac:dyDescent="0.2"/>
    <row r="733" ht="15.75" hidden="1" customHeight="1" x14ac:dyDescent="0.2"/>
    <row r="734" ht="15.75" hidden="1" customHeight="1" x14ac:dyDescent="0.2"/>
    <row r="735" ht="15.75" hidden="1" customHeight="1" x14ac:dyDescent="0.2"/>
    <row r="736" ht="15.75" hidden="1" customHeight="1" x14ac:dyDescent="0.2"/>
    <row r="737" ht="15.75" hidden="1" customHeight="1" x14ac:dyDescent="0.2"/>
    <row r="738" ht="15.75" hidden="1" customHeight="1" x14ac:dyDescent="0.2"/>
    <row r="739" ht="15.75" hidden="1" customHeight="1" x14ac:dyDescent="0.2"/>
    <row r="740" ht="15.75" hidden="1" customHeight="1" x14ac:dyDescent="0.2"/>
    <row r="741" ht="15.75" hidden="1" customHeight="1" x14ac:dyDescent="0.2"/>
    <row r="742" ht="15.75" hidden="1" customHeight="1" x14ac:dyDescent="0.2"/>
    <row r="743" ht="15.75" hidden="1" customHeight="1" x14ac:dyDescent="0.2"/>
    <row r="744" ht="15.75" hidden="1" customHeight="1" x14ac:dyDescent="0.2"/>
    <row r="745" ht="15.75" hidden="1" customHeight="1" x14ac:dyDescent="0.2"/>
    <row r="746" ht="15.75" hidden="1" customHeight="1" x14ac:dyDescent="0.2"/>
    <row r="747" ht="15.75" hidden="1" customHeight="1" x14ac:dyDescent="0.2"/>
    <row r="748" ht="15.75" hidden="1" customHeight="1" x14ac:dyDescent="0.2"/>
    <row r="749" ht="15.75" hidden="1" customHeight="1" x14ac:dyDescent="0.2"/>
    <row r="750" ht="15.75" hidden="1" customHeight="1" x14ac:dyDescent="0.2"/>
    <row r="751" ht="15.75" hidden="1" customHeight="1" x14ac:dyDescent="0.2"/>
    <row r="752" ht="15.75" hidden="1" customHeight="1" x14ac:dyDescent="0.2"/>
    <row r="753" ht="15.75" hidden="1" customHeight="1" x14ac:dyDescent="0.2"/>
    <row r="754" ht="15.75" hidden="1" customHeight="1" x14ac:dyDescent="0.2"/>
    <row r="755" ht="15.75" hidden="1" customHeight="1" x14ac:dyDescent="0.2"/>
    <row r="756" ht="15.75" hidden="1" customHeight="1" x14ac:dyDescent="0.2"/>
    <row r="757" ht="15.75" hidden="1" customHeight="1" x14ac:dyDescent="0.2"/>
    <row r="758" ht="15.75" hidden="1" customHeight="1" x14ac:dyDescent="0.2"/>
    <row r="759" ht="15.75" hidden="1" customHeight="1" x14ac:dyDescent="0.2"/>
    <row r="760" ht="15.75" hidden="1" customHeight="1" x14ac:dyDescent="0.2"/>
    <row r="761" ht="15.75" hidden="1" customHeight="1" x14ac:dyDescent="0.2"/>
    <row r="762" ht="15.75" hidden="1" customHeight="1" x14ac:dyDescent="0.2"/>
    <row r="763" ht="15.75" hidden="1" customHeight="1" x14ac:dyDescent="0.2"/>
    <row r="764" ht="15.75" hidden="1" customHeight="1" x14ac:dyDescent="0.2"/>
    <row r="765" ht="15.75" hidden="1" customHeight="1" x14ac:dyDescent="0.2"/>
    <row r="766" ht="15.75" hidden="1" customHeight="1" x14ac:dyDescent="0.2"/>
    <row r="767" ht="15.75" hidden="1" customHeight="1" x14ac:dyDescent="0.2"/>
    <row r="768" ht="15.75" hidden="1" customHeight="1" x14ac:dyDescent="0.2"/>
    <row r="769" ht="15.75" hidden="1" customHeight="1" x14ac:dyDescent="0.2"/>
    <row r="770" ht="15.75" hidden="1" customHeight="1" x14ac:dyDescent="0.2"/>
    <row r="771" ht="15.75" hidden="1" customHeight="1" x14ac:dyDescent="0.2"/>
    <row r="772" ht="15.75" hidden="1" customHeight="1" x14ac:dyDescent="0.2"/>
    <row r="773" ht="15.75" hidden="1" customHeight="1" x14ac:dyDescent="0.2"/>
    <row r="774" ht="15.75" hidden="1" customHeight="1" x14ac:dyDescent="0.2"/>
    <row r="775" ht="15.75" hidden="1" customHeight="1" x14ac:dyDescent="0.2"/>
    <row r="776" ht="15.75" hidden="1" customHeight="1" x14ac:dyDescent="0.2"/>
    <row r="777" ht="15.75" hidden="1" customHeight="1" x14ac:dyDescent="0.2"/>
    <row r="778" ht="15.75" hidden="1" customHeight="1" x14ac:dyDescent="0.2"/>
    <row r="779" ht="15.75" hidden="1" customHeight="1" x14ac:dyDescent="0.2"/>
    <row r="780" ht="15.75" hidden="1" customHeight="1" x14ac:dyDescent="0.2"/>
    <row r="781" ht="15.75" hidden="1" customHeight="1" x14ac:dyDescent="0.2"/>
    <row r="782" ht="15.75" hidden="1" customHeight="1" x14ac:dyDescent="0.2"/>
    <row r="783" ht="15.75" hidden="1" customHeight="1" x14ac:dyDescent="0.2"/>
    <row r="784" ht="15.75" hidden="1" customHeight="1" x14ac:dyDescent="0.2"/>
    <row r="785" ht="15.75" hidden="1" customHeight="1" x14ac:dyDescent="0.2"/>
    <row r="786" ht="15.75" hidden="1" customHeight="1" x14ac:dyDescent="0.2"/>
    <row r="787" ht="15.75" hidden="1" customHeight="1" x14ac:dyDescent="0.2"/>
    <row r="788" ht="15.75" hidden="1" customHeight="1" x14ac:dyDescent="0.2"/>
    <row r="789" ht="15.75" hidden="1" customHeight="1" x14ac:dyDescent="0.2"/>
    <row r="790" ht="15.75" hidden="1" customHeight="1" x14ac:dyDescent="0.2"/>
    <row r="791" ht="15.75" hidden="1" customHeight="1" x14ac:dyDescent="0.2"/>
    <row r="792" ht="15.75" hidden="1" customHeight="1" x14ac:dyDescent="0.2"/>
    <row r="793" ht="15.75" hidden="1" customHeight="1" x14ac:dyDescent="0.2"/>
    <row r="794" ht="15.75" hidden="1" customHeight="1" x14ac:dyDescent="0.2"/>
    <row r="795" ht="15.75" hidden="1" customHeight="1" x14ac:dyDescent="0.2"/>
    <row r="796" ht="15.75" hidden="1" customHeight="1" x14ac:dyDescent="0.2"/>
    <row r="797" ht="15.75" hidden="1" customHeight="1" x14ac:dyDescent="0.2"/>
    <row r="798" ht="15.75" hidden="1" customHeight="1" x14ac:dyDescent="0.2"/>
    <row r="799" ht="15.75" hidden="1" customHeight="1" x14ac:dyDescent="0.2"/>
    <row r="800" ht="15.75" hidden="1" customHeight="1" x14ac:dyDescent="0.2"/>
    <row r="801" ht="15.75" hidden="1" customHeight="1" x14ac:dyDescent="0.2"/>
    <row r="802" ht="15.75" hidden="1" customHeight="1" x14ac:dyDescent="0.2"/>
    <row r="803" ht="15.75" hidden="1" customHeight="1" x14ac:dyDescent="0.2"/>
    <row r="804" ht="15.75" hidden="1" customHeight="1" x14ac:dyDescent="0.2"/>
    <row r="805" ht="15.75" hidden="1" customHeight="1" x14ac:dyDescent="0.2"/>
    <row r="806" ht="15.75" hidden="1" customHeight="1" x14ac:dyDescent="0.2"/>
    <row r="807" ht="15.75" hidden="1" customHeight="1" x14ac:dyDescent="0.2"/>
    <row r="808" ht="15.75" hidden="1" customHeight="1" x14ac:dyDescent="0.2"/>
    <row r="809" ht="15.75" hidden="1" customHeight="1" x14ac:dyDescent="0.2"/>
    <row r="810" ht="15.75" hidden="1" customHeight="1" x14ac:dyDescent="0.2"/>
    <row r="811" ht="15.75" hidden="1" customHeight="1" x14ac:dyDescent="0.2"/>
    <row r="812" ht="15.75" hidden="1" customHeight="1" x14ac:dyDescent="0.2"/>
    <row r="813" ht="15.75" hidden="1" customHeight="1" x14ac:dyDescent="0.2"/>
    <row r="814" ht="15.75" hidden="1" customHeight="1" x14ac:dyDescent="0.2"/>
    <row r="815" ht="15.75" hidden="1" customHeight="1" x14ac:dyDescent="0.2"/>
    <row r="816" ht="15.75" hidden="1" customHeight="1" x14ac:dyDescent="0.2"/>
    <row r="817" ht="15.75" hidden="1" customHeight="1" x14ac:dyDescent="0.2"/>
    <row r="818" ht="15.75" hidden="1" customHeight="1" x14ac:dyDescent="0.2"/>
    <row r="819" ht="15.75" hidden="1" customHeight="1" x14ac:dyDescent="0.2"/>
    <row r="820" ht="15.75" hidden="1" customHeight="1" x14ac:dyDescent="0.2"/>
    <row r="821" ht="15.75" hidden="1" customHeight="1" x14ac:dyDescent="0.2"/>
    <row r="822" ht="15.75" hidden="1" customHeight="1" x14ac:dyDescent="0.2"/>
    <row r="823" ht="15.75" hidden="1" customHeight="1" x14ac:dyDescent="0.2"/>
    <row r="824" ht="15.75" hidden="1" customHeight="1" x14ac:dyDescent="0.2"/>
    <row r="825" ht="15.75" hidden="1" customHeight="1" x14ac:dyDescent="0.2"/>
    <row r="826" ht="15.75" hidden="1" customHeight="1" x14ac:dyDescent="0.2"/>
    <row r="827" ht="15.75" hidden="1" customHeight="1" x14ac:dyDescent="0.2"/>
    <row r="828" ht="15.75" hidden="1" customHeight="1" x14ac:dyDescent="0.2"/>
    <row r="829" ht="15.75" hidden="1" customHeight="1" x14ac:dyDescent="0.2"/>
    <row r="830" ht="15.75" hidden="1" customHeight="1" x14ac:dyDescent="0.2"/>
    <row r="831" ht="15.75" hidden="1" customHeight="1" x14ac:dyDescent="0.2"/>
    <row r="832" ht="15.75" hidden="1" customHeight="1" x14ac:dyDescent="0.2"/>
    <row r="833" ht="15.75" hidden="1" customHeight="1" x14ac:dyDescent="0.2"/>
    <row r="834" ht="15.75" hidden="1" customHeight="1" x14ac:dyDescent="0.2"/>
    <row r="835" ht="15.75" hidden="1" customHeight="1" x14ac:dyDescent="0.2"/>
    <row r="836" ht="15.75" hidden="1" customHeight="1" x14ac:dyDescent="0.2"/>
    <row r="837" ht="15.75" hidden="1" customHeight="1" x14ac:dyDescent="0.2"/>
    <row r="838" ht="15.75" hidden="1" customHeight="1" x14ac:dyDescent="0.2"/>
    <row r="839" ht="15.75" hidden="1" customHeight="1" x14ac:dyDescent="0.2"/>
    <row r="840" ht="15.75" hidden="1" customHeight="1" x14ac:dyDescent="0.2"/>
    <row r="841" ht="15.75" hidden="1" customHeight="1" x14ac:dyDescent="0.2"/>
    <row r="842" ht="15.75" hidden="1" customHeight="1" x14ac:dyDescent="0.2"/>
    <row r="843" ht="15.75" hidden="1" customHeight="1" x14ac:dyDescent="0.2"/>
    <row r="844" ht="15.75" hidden="1" customHeight="1" x14ac:dyDescent="0.2"/>
    <row r="845" ht="15.75" hidden="1" customHeight="1" x14ac:dyDescent="0.2"/>
    <row r="846" ht="15.75" hidden="1" customHeight="1" x14ac:dyDescent="0.2"/>
    <row r="847" ht="15.75" hidden="1" customHeight="1" x14ac:dyDescent="0.2"/>
    <row r="848" ht="15.75" hidden="1" customHeight="1" x14ac:dyDescent="0.2"/>
    <row r="849" ht="15.75" hidden="1" customHeight="1" x14ac:dyDescent="0.2"/>
    <row r="850" ht="15.75" hidden="1" customHeight="1" x14ac:dyDescent="0.2"/>
    <row r="851" ht="15.75" hidden="1" customHeight="1" x14ac:dyDescent="0.2"/>
    <row r="852" ht="15.75" hidden="1" customHeight="1" x14ac:dyDescent="0.2"/>
    <row r="853" ht="15.75" hidden="1" customHeight="1" x14ac:dyDescent="0.2"/>
    <row r="854" ht="15.75" hidden="1" customHeight="1" x14ac:dyDescent="0.2"/>
    <row r="855" ht="15.75" hidden="1" customHeight="1" x14ac:dyDescent="0.2"/>
    <row r="856" ht="15.75" hidden="1" customHeight="1" x14ac:dyDescent="0.2"/>
    <row r="857" ht="15.75" hidden="1" customHeight="1" x14ac:dyDescent="0.2"/>
    <row r="858" ht="15.75" hidden="1" customHeight="1" x14ac:dyDescent="0.2"/>
    <row r="859" ht="15.75" hidden="1" customHeight="1" x14ac:dyDescent="0.2"/>
    <row r="860" ht="15.75" hidden="1" customHeight="1" x14ac:dyDescent="0.2"/>
    <row r="861" ht="15.75" hidden="1" customHeight="1" x14ac:dyDescent="0.2"/>
    <row r="862" ht="15.75" hidden="1" customHeight="1" x14ac:dyDescent="0.2"/>
    <row r="863" ht="15.75" hidden="1" customHeight="1" x14ac:dyDescent="0.2"/>
    <row r="864" ht="15.75" hidden="1" customHeight="1" x14ac:dyDescent="0.2"/>
    <row r="865" ht="15.75" hidden="1" customHeight="1" x14ac:dyDescent="0.2"/>
    <row r="866" ht="15.75" hidden="1" customHeight="1" x14ac:dyDescent="0.2"/>
    <row r="867" ht="15.75" hidden="1" customHeight="1" x14ac:dyDescent="0.2"/>
    <row r="868" ht="15.75" hidden="1" customHeight="1" x14ac:dyDescent="0.2"/>
    <row r="869" ht="15.75" hidden="1" customHeight="1" x14ac:dyDescent="0.2"/>
    <row r="870" ht="15.75" hidden="1" customHeight="1" x14ac:dyDescent="0.2"/>
    <row r="871" ht="15.75" hidden="1" customHeight="1" x14ac:dyDescent="0.2"/>
    <row r="872" ht="15.75" hidden="1" customHeight="1" x14ac:dyDescent="0.2"/>
    <row r="873" ht="15.75" hidden="1" customHeight="1" x14ac:dyDescent="0.2"/>
    <row r="874" ht="15.75" hidden="1" customHeight="1" x14ac:dyDescent="0.2"/>
    <row r="875" ht="15.75" hidden="1" customHeight="1" x14ac:dyDescent="0.2"/>
    <row r="876" ht="15.75" hidden="1" customHeight="1" x14ac:dyDescent="0.2"/>
    <row r="877" ht="15.75" hidden="1" customHeight="1" x14ac:dyDescent="0.2"/>
    <row r="878" ht="15.75" hidden="1" customHeight="1" x14ac:dyDescent="0.2"/>
    <row r="879" ht="15.75" hidden="1" customHeight="1" x14ac:dyDescent="0.2"/>
    <row r="880" ht="15.75" hidden="1" customHeight="1" x14ac:dyDescent="0.2"/>
    <row r="881" ht="15.75" hidden="1" customHeight="1" x14ac:dyDescent="0.2"/>
    <row r="882" ht="15.75" hidden="1" customHeight="1" x14ac:dyDescent="0.2"/>
    <row r="883" ht="15.75" hidden="1" customHeight="1" x14ac:dyDescent="0.2"/>
    <row r="884" ht="15.75" hidden="1" customHeight="1" x14ac:dyDescent="0.2"/>
    <row r="885" ht="15.75" hidden="1" customHeight="1" x14ac:dyDescent="0.2"/>
    <row r="886" ht="15.75" hidden="1" customHeight="1" x14ac:dyDescent="0.2"/>
    <row r="887" ht="15.75" hidden="1" customHeight="1" x14ac:dyDescent="0.2"/>
    <row r="888" ht="15.75" hidden="1" customHeight="1" x14ac:dyDescent="0.2"/>
    <row r="889" ht="15.75" hidden="1" customHeight="1" x14ac:dyDescent="0.2"/>
    <row r="890" ht="15.75" hidden="1" customHeight="1" x14ac:dyDescent="0.2"/>
    <row r="891" ht="15.75" hidden="1" customHeight="1" x14ac:dyDescent="0.2"/>
    <row r="892" ht="15.75" hidden="1" customHeight="1" x14ac:dyDescent="0.2"/>
    <row r="893" ht="15.75" hidden="1" customHeight="1" x14ac:dyDescent="0.2"/>
    <row r="894" ht="15.75" hidden="1" customHeight="1" x14ac:dyDescent="0.2"/>
    <row r="895" ht="15.75" hidden="1" customHeight="1" x14ac:dyDescent="0.2"/>
    <row r="896" ht="15.75" hidden="1" customHeight="1" x14ac:dyDescent="0.2"/>
    <row r="897" ht="15.75" hidden="1" customHeight="1" x14ac:dyDescent="0.2"/>
    <row r="898" ht="15.75" hidden="1" customHeight="1" x14ac:dyDescent="0.2"/>
    <row r="899" ht="15.75" hidden="1" customHeight="1" x14ac:dyDescent="0.2"/>
    <row r="900" ht="15.75" hidden="1" customHeight="1" x14ac:dyDescent="0.2"/>
    <row r="901" ht="15.75" hidden="1" customHeight="1" x14ac:dyDescent="0.2"/>
    <row r="902" ht="15.75" hidden="1" customHeight="1" x14ac:dyDescent="0.2"/>
    <row r="903" ht="15.75" hidden="1" customHeight="1" x14ac:dyDescent="0.2"/>
    <row r="904" ht="15.75" hidden="1" customHeight="1" x14ac:dyDescent="0.2"/>
    <row r="905" ht="15.75" hidden="1" customHeight="1" x14ac:dyDescent="0.2"/>
    <row r="906" ht="15.75" hidden="1" customHeight="1" x14ac:dyDescent="0.2"/>
    <row r="907" ht="15.75" hidden="1" customHeight="1" x14ac:dyDescent="0.2"/>
    <row r="908" ht="15.75" hidden="1" customHeight="1" x14ac:dyDescent="0.2"/>
    <row r="909" ht="15.75" hidden="1" customHeight="1" x14ac:dyDescent="0.2"/>
    <row r="910" ht="15.75" hidden="1" customHeight="1" x14ac:dyDescent="0.2"/>
    <row r="911" ht="15.75" hidden="1" customHeight="1" x14ac:dyDescent="0.2"/>
    <row r="912" ht="15.75" hidden="1" customHeight="1" x14ac:dyDescent="0.2"/>
    <row r="913" ht="15.75" hidden="1" customHeight="1" x14ac:dyDescent="0.2"/>
    <row r="914" ht="15.75" hidden="1" customHeight="1" x14ac:dyDescent="0.2"/>
    <row r="915" ht="15.75" hidden="1" customHeight="1" x14ac:dyDescent="0.2"/>
    <row r="916" ht="15.75" hidden="1" customHeight="1" x14ac:dyDescent="0.2"/>
    <row r="917" ht="15.75" hidden="1" customHeight="1" x14ac:dyDescent="0.2"/>
    <row r="918" ht="15.75" hidden="1" customHeight="1" x14ac:dyDescent="0.2"/>
    <row r="919" ht="15.75" hidden="1" customHeight="1" x14ac:dyDescent="0.2"/>
    <row r="920" ht="15.75" hidden="1" customHeight="1" x14ac:dyDescent="0.2"/>
    <row r="921" ht="15.75" hidden="1" customHeight="1" x14ac:dyDescent="0.2"/>
    <row r="922" ht="15.75" hidden="1" customHeight="1" x14ac:dyDescent="0.2"/>
    <row r="923" ht="15.75" hidden="1" customHeight="1" x14ac:dyDescent="0.2"/>
    <row r="924" ht="15.75" hidden="1" customHeight="1" x14ac:dyDescent="0.2"/>
    <row r="925" ht="15.75" hidden="1" customHeight="1" x14ac:dyDescent="0.2"/>
    <row r="926" ht="15.75" hidden="1" customHeight="1" x14ac:dyDescent="0.2"/>
    <row r="927" ht="15.75" hidden="1" customHeight="1" x14ac:dyDescent="0.2"/>
    <row r="928" ht="15.75" hidden="1" customHeight="1" x14ac:dyDescent="0.2"/>
    <row r="929" ht="15.75" hidden="1" customHeight="1" x14ac:dyDescent="0.2"/>
    <row r="930" ht="15.75" hidden="1" customHeight="1" x14ac:dyDescent="0.2"/>
    <row r="931" ht="15.75" hidden="1" customHeight="1" x14ac:dyDescent="0.2"/>
    <row r="932" ht="15.75" hidden="1" customHeight="1" x14ac:dyDescent="0.2"/>
    <row r="933" ht="15.75" hidden="1" customHeight="1" x14ac:dyDescent="0.2"/>
    <row r="934" ht="15.75" hidden="1" customHeight="1" x14ac:dyDescent="0.2"/>
    <row r="935" ht="15.75" hidden="1" customHeight="1" x14ac:dyDescent="0.2"/>
    <row r="936" ht="15.75" hidden="1" customHeight="1" x14ac:dyDescent="0.2"/>
    <row r="937" ht="15.75" hidden="1" customHeight="1" x14ac:dyDescent="0.2"/>
    <row r="938" ht="15.75" hidden="1" customHeight="1" x14ac:dyDescent="0.2"/>
    <row r="939" ht="15.75" hidden="1" customHeight="1" x14ac:dyDescent="0.2"/>
    <row r="940" ht="15.75" hidden="1" customHeight="1" x14ac:dyDescent="0.2"/>
    <row r="941" ht="15.75" hidden="1" customHeight="1" x14ac:dyDescent="0.2"/>
    <row r="942" ht="15.75" hidden="1" customHeight="1" x14ac:dyDescent="0.2"/>
    <row r="943" ht="15.75" hidden="1" customHeight="1" x14ac:dyDescent="0.2"/>
    <row r="944" ht="15.75" hidden="1" customHeight="1" x14ac:dyDescent="0.2"/>
    <row r="945" ht="15.75" hidden="1" customHeight="1" x14ac:dyDescent="0.2"/>
    <row r="946" ht="15.75" hidden="1" customHeight="1" x14ac:dyDescent="0.2"/>
    <row r="947" ht="15.75" hidden="1" customHeight="1" x14ac:dyDescent="0.2"/>
    <row r="948" ht="15.75" hidden="1" customHeight="1" x14ac:dyDescent="0.2"/>
    <row r="949" ht="15.75" hidden="1" customHeight="1" x14ac:dyDescent="0.2"/>
    <row r="950" ht="15.75" hidden="1" customHeight="1" x14ac:dyDescent="0.2"/>
    <row r="951" ht="15.75" hidden="1" customHeight="1" x14ac:dyDescent="0.2"/>
    <row r="952" ht="15.75" hidden="1" customHeight="1" x14ac:dyDescent="0.2"/>
    <row r="953" ht="15.75" hidden="1" customHeight="1" x14ac:dyDescent="0.2"/>
    <row r="954" ht="15.75" hidden="1" customHeight="1" x14ac:dyDescent="0.2"/>
    <row r="955" ht="15.75" hidden="1" customHeight="1" x14ac:dyDescent="0.2"/>
    <row r="956" ht="15.75" hidden="1" customHeight="1" x14ac:dyDescent="0.2"/>
    <row r="957" ht="15.75" hidden="1" customHeight="1" x14ac:dyDescent="0.2"/>
    <row r="958" ht="15.75" hidden="1" customHeight="1" x14ac:dyDescent="0.2"/>
    <row r="959" ht="15.75" hidden="1" customHeight="1" x14ac:dyDescent="0.2"/>
    <row r="960" ht="15.75" hidden="1" customHeight="1" x14ac:dyDescent="0.2"/>
    <row r="961" ht="15.75" hidden="1" customHeight="1" x14ac:dyDescent="0.2"/>
    <row r="962" ht="15.75" hidden="1" customHeight="1" x14ac:dyDescent="0.2"/>
    <row r="963" ht="15.75" hidden="1" customHeight="1" x14ac:dyDescent="0.2"/>
    <row r="964" ht="15.75" hidden="1" customHeight="1" x14ac:dyDescent="0.2"/>
    <row r="965" ht="15.75" hidden="1" customHeight="1" x14ac:dyDescent="0.2"/>
    <row r="966" ht="15.75" hidden="1" customHeight="1" x14ac:dyDescent="0.2"/>
    <row r="967" ht="15.75" hidden="1" customHeight="1" x14ac:dyDescent="0.2"/>
    <row r="968" ht="15.75" hidden="1" customHeight="1" x14ac:dyDescent="0.2"/>
    <row r="969" ht="15.75" hidden="1" customHeight="1" x14ac:dyDescent="0.2"/>
    <row r="970" ht="15.75" hidden="1" customHeight="1" x14ac:dyDescent="0.2"/>
    <row r="971" ht="15.75" hidden="1" customHeight="1" x14ac:dyDescent="0.2"/>
    <row r="972" ht="15.75" hidden="1" customHeight="1" x14ac:dyDescent="0.2"/>
    <row r="973" ht="15.75" hidden="1" customHeight="1" x14ac:dyDescent="0.2"/>
    <row r="974" ht="15.75" hidden="1" customHeight="1" x14ac:dyDescent="0.2"/>
    <row r="975" ht="15.75" hidden="1" customHeight="1" x14ac:dyDescent="0.2"/>
    <row r="976" ht="15.75" hidden="1" customHeight="1" x14ac:dyDescent="0.2"/>
    <row r="977" ht="15.75" hidden="1" customHeight="1" x14ac:dyDescent="0.2"/>
    <row r="978" ht="15.75" hidden="1" customHeight="1" x14ac:dyDescent="0.2"/>
    <row r="979" ht="15.75" hidden="1" customHeight="1" x14ac:dyDescent="0.2"/>
    <row r="980" ht="15.75" hidden="1" customHeight="1" x14ac:dyDescent="0.2"/>
    <row r="981" ht="15.75" hidden="1" customHeight="1" x14ac:dyDescent="0.2"/>
    <row r="982" ht="15.75" hidden="1" customHeight="1" x14ac:dyDescent="0.2"/>
    <row r="983" ht="15.75" hidden="1" customHeight="1" x14ac:dyDescent="0.2"/>
    <row r="984" ht="15.75" hidden="1" customHeight="1" x14ac:dyDescent="0.2"/>
    <row r="985" ht="15.75" hidden="1" customHeight="1" x14ac:dyDescent="0.2"/>
    <row r="986" ht="15.75" hidden="1" customHeight="1" x14ac:dyDescent="0.2"/>
    <row r="987" ht="15.75" hidden="1" customHeight="1" x14ac:dyDescent="0.2"/>
    <row r="988" ht="15.75" hidden="1" customHeight="1" x14ac:dyDescent="0.2"/>
    <row r="989" ht="15.75" hidden="1" customHeight="1" x14ac:dyDescent="0.2"/>
    <row r="990" ht="15.75" hidden="1" customHeight="1" x14ac:dyDescent="0.2"/>
    <row r="991" ht="15.75" hidden="1" customHeight="1" x14ac:dyDescent="0.2"/>
    <row r="992" ht="15.75" hidden="1" customHeight="1" x14ac:dyDescent="0.2"/>
    <row r="993" ht="15.75" hidden="1" customHeight="1" x14ac:dyDescent="0.2"/>
    <row r="994" ht="15.75" hidden="1" customHeight="1" x14ac:dyDescent="0.2"/>
    <row r="995" ht="15.75" hidden="1" customHeight="1" x14ac:dyDescent="0.2"/>
    <row r="996" ht="15.75" hidden="1" customHeight="1" x14ac:dyDescent="0.2"/>
    <row r="997" ht="15.75" hidden="1" customHeight="1" x14ac:dyDescent="0.2"/>
    <row r="998" ht="15.75" hidden="1" customHeight="1" x14ac:dyDescent="0.2"/>
    <row r="999" ht="15.75" hidden="1" customHeight="1" x14ac:dyDescent="0.2"/>
    <row r="1000" ht="15.75" hidden="1" customHeight="1" x14ac:dyDescent="0.2"/>
    <row r="1001" ht="15.75" hidden="1" customHeight="1" x14ac:dyDescent="0.2"/>
    <row r="1002" ht="15.75" hidden="1" customHeight="1" x14ac:dyDescent="0.2"/>
    <row r="1003" ht="15.75" hidden="1" customHeight="1" x14ac:dyDescent="0.2"/>
    <row r="1004" ht="15.75" hidden="1" customHeight="1" x14ac:dyDescent="0.2"/>
    <row r="1005" ht="15.75" hidden="1" customHeight="1" x14ac:dyDescent="0.2"/>
    <row r="1006" ht="15.75" hidden="1" customHeight="1" x14ac:dyDescent="0.2"/>
    <row r="1007" ht="15.75" hidden="1" customHeight="1" x14ac:dyDescent="0.2"/>
    <row r="1008" ht="15.75" hidden="1" customHeight="1" x14ac:dyDescent="0.2"/>
    <row r="1009" ht="15.75" hidden="1" customHeight="1" x14ac:dyDescent="0.2"/>
    <row r="1010" ht="15.75" hidden="1" customHeight="1" x14ac:dyDescent="0.2"/>
    <row r="1011" ht="15.75" hidden="1" customHeight="1" x14ac:dyDescent="0.2"/>
    <row r="1012" ht="15.75" hidden="1" customHeight="1" x14ac:dyDescent="0.2"/>
    <row r="1013" ht="15.75" hidden="1" customHeight="1" x14ac:dyDescent="0.2"/>
    <row r="1014" ht="15.75" hidden="1" customHeight="1" x14ac:dyDescent="0.2"/>
    <row r="1015" ht="15.75" hidden="1" customHeight="1" x14ac:dyDescent="0.2"/>
  </sheetData>
  <mergeCells count="9">
    <mergeCell ref="A27:A31"/>
    <mergeCell ref="A32:A36"/>
    <mergeCell ref="A19:A26"/>
    <mergeCell ref="B3:C3"/>
    <mergeCell ref="A1:C1"/>
    <mergeCell ref="B4:C4"/>
    <mergeCell ref="A3:A4"/>
    <mergeCell ref="A7:A11"/>
    <mergeCell ref="A12:A18"/>
  </mergeCells>
  <dataValidations count="1">
    <dataValidation type="list" allowBlank="1" sqref="C7:C36" xr:uid="{00000000-0002-0000-0400-000000000000}">
      <formula1>"Sí,No"</formula1>
    </dataValidation>
  </dataValidation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G1001"/>
  <sheetViews>
    <sheetView showGridLines="0" tabSelected="1" topLeftCell="A5" workbookViewId="0">
      <selection activeCell="D13" sqref="D13"/>
    </sheetView>
  </sheetViews>
  <sheetFormatPr baseColWidth="10" defaultColWidth="0" defaultRowHeight="15" customHeight="1" zeroHeight="1" x14ac:dyDescent="0.2"/>
  <cols>
    <col min="1" max="1" width="4.5703125" style="25" customWidth="1"/>
    <col min="2" max="2" width="23.140625" customWidth="1"/>
    <col min="3" max="3" width="30.42578125" customWidth="1"/>
    <col min="4" max="4" width="40.140625" customWidth="1"/>
    <col min="5" max="5" width="13.85546875" hidden="1" customWidth="1"/>
    <col min="6" max="6" width="2" hidden="1" customWidth="1"/>
    <col min="7" max="7" width="4.7109375" customWidth="1"/>
    <col min="8" max="16384" width="14.42578125" hidden="1"/>
  </cols>
  <sheetData>
    <row r="1" spans="1:7" s="25" customFormat="1" ht="15" customHeight="1" x14ac:dyDescent="0.2">
      <c r="A1" s="36"/>
      <c r="B1" s="37"/>
      <c r="C1" s="37"/>
      <c r="D1" s="37"/>
      <c r="E1" s="37"/>
      <c r="F1" s="37"/>
      <c r="G1" s="38"/>
    </row>
    <row r="2" spans="1:7" ht="23.25" x14ac:dyDescent="0.2">
      <c r="A2" s="30"/>
      <c r="B2" s="62" t="s">
        <v>115</v>
      </c>
      <c r="C2" s="63"/>
      <c r="D2" s="63"/>
      <c r="E2" s="31"/>
      <c r="F2" s="31"/>
      <c r="G2" s="32"/>
    </row>
    <row r="3" spans="1:7" ht="15.75" customHeight="1" x14ac:dyDescent="0.2">
      <c r="A3" s="30"/>
      <c r="B3" s="31"/>
      <c r="C3" s="31"/>
      <c r="D3" s="31"/>
      <c r="E3" s="31" t="s">
        <v>1</v>
      </c>
      <c r="F3" s="31"/>
      <c r="G3" s="32"/>
    </row>
    <row r="4" spans="1:7" ht="21" customHeight="1" x14ac:dyDescent="0.35">
      <c r="A4" s="30"/>
      <c r="B4" s="13" t="s">
        <v>114</v>
      </c>
      <c r="C4" s="14">
        <f>IFERROR(MIN(E7:E11),"")</f>
        <v>1</v>
      </c>
      <c r="D4" s="15" t="str">
        <f>IF(C4=1," - Basic",
IF(C4=2," - Functional",
IF(C4=3," - Competitive",
IF(C4=4," - Outstanding",
IF(C4=5," - }Continuous Improvement","")))))</f>
        <v xml:space="preserve"> - Basic</v>
      </c>
      <c r="E4" s="31">
        <f>C4+1</f>
        <v>2</v>
      </c>
      <c r="F4" s="31"/>
      <c r="G4" s="32"/>
    </row>
    <row r="5" spans="1:7" ht="15.75" customHeight="1" x14ac:dyDescent="0.2">
      <c r="A5" s="30"/>
      <c r="B5" s="31"/>
      <c r="C5" s="31"/>
      <c r="D5" s="31"/>
      <c r="E5" s="31"/>
      <c r="F5" s="31"/>
      <c r="G5" s="32"/>
    </row>
    <row r="6" spans="1:7" ht="15.75" customHeight="1" x14ac:dyDescent="0.25">
      <c r="A6" s="30"/>
      <c r="B6" s="16" t="s">
        <v>116</v>
      </c>
      <c r="C6" s="16" t="s">
        <v>117</v>
      </c>
      <c r="D6" s="16" t="s">
        <v>118</v>
      </c>
      <c r="E6" s="31"/>
      <c r="F6" s="31"/>
      <c r="G6" s="32"/>
    </row>
    <row r="7" spans="1:7" ht="109.5" customHeight="1" x14ac:dyDescent="0.2">
      <c r="A7" s="30"/>
      <c r="B7" s="17" t="s">
        <v>119</v>
      </c>
      <c r="C7" s="18" t="str">
        <f>'Analytical Governance'!B3&amp;" - "&amp;'Analytical Governance'!B4</f>
        <v>1 - Basic</v>
      </c>
      <c r="D7" s="64" t="s">
        <v>120</v>
      </c>
      <c r="E7" s="31">
        <f t="shared" ref="E7:E11" si="0">VALUE(LEFT(C7,1))</f>
        <v>1</v>
      </c>
      <c r="F7" s="31">
        <f t="shared" ref="F7:F11" si="1">$E$4</f>
        <v>2</v>
      </c>
      <c r="G7" s="32"/>
    </row>
    <row r="8" spans="1:7" ht="105" customHeight="1" x14ac:dyDescent="0.2">
      <c r="A8" s="30"/>
      <c r="B8" s="19" t="s">
        <v>3</v>
      </c>
      <c r="C8" s="18" t="str">
        <f>'Information Technologies'!B3&amp;" - "&amp;'Information Technologies'!B4</f>
        <v>2 - Functional</v>
      </c>
      <c r="D8" s="29" t="s">
        <v>121</v>
      </c>
      <c r="E8" s="31">
        <f t="shared" si="0"/>
        <v>2</v>
      </c>
      <c r="F8" s="31">
        <f t="shared" si="1"/>
        <v>2</v>
      </c>
      <c r="G8" s="32"/>
    </row>
    <row r="9" spans="1:7" ht="113.25" customHeight="1" x14ac:dyDescent="0.2">
      <c r="A9" s="30"/>
      <c r="B9" s="20" t="s">
        <v>5</v>
      </c>
      <c r="C9" s="18" t="str">
        <f>Culture!B3&amp;"-"&amp;Culture!B4</f>
        <v>3-Competitive</v>
      </c>
      <c r="D9" s="29" t="s">
        <v>122</v>
      </c>
      <c r="E9" s="31">
        <f t="shared" si="0"/>
        <v>3</v>
      </c>
      <c r="F9" s="31">
        <f t="shared" si="1"/>
        <v>2</v>
      </c>
      <c r="G9" s="32"/>
    </row>
    <row r="10" spans="1:7" ht="100.5" customHeight="1" x14ac:dyDescent="0.2">
      <c r="A10" s="30"/>
      <c r="B10" s="21" t="s">
        <v>9</v>
      </c>
      <c r="C10" s="18" t="str">
        <f>'Data Analytics'!B3&amp;" - "&amp;'Data Analytics'!B4</f>
        <v>2 - Functional</v>
      </c>
      <c r="D10" s="64" t="s">
        <v>123</v>
      </c>
      <c r="E10" s="31">
        <f t="shared" si="0"/>
        <v>2</v>
      </c>
      <c r="F10" s="31">
        <f t="shared" si="1"/>
        <v>2</v>
      </c>
      <c r="G10" s="32"/>
    </row>
    <row r="11" spans="1:7" ht="87" customHeight="1" x14ac:dyDescent="0.2">
      <c r="A11" s="30"/>
      <c r="B11" s="22" t="s">
        <v>10</v>
      </c>
      <c r="C11" s="18" t="str">
        <f>'Data Management'!B3&amp;" - "&amp;'Data Management'!B4</f>
        <v>3 - Competitive</v>
      </c>
      <c r="D11" s="29" t="s">
        <v>124</v>
      </c>
      <c r="E11" s="31">
        <f t="shared" si="0"/>
        <v>3</v>
      </c>
      <c r="F11" s="31">
        <f t="shared" si="1"/>
        <v>2</v>
      </c>
      <c r="G11" s="32"/>
    </row>
    <row r="12" spans="1:7" ht="15.75" customHeight="1" x14ac:dyDescent="0.2">
      <c r="A12" s="30"/>
      <c r="B12" s="31"/>
      <c r="C12" s="31"/>
      <c r="D12" s="31"/>
      <c r="E12" s="31"/>
      <c r="F12" s="31"/>
      <c r="G12" s="32"/>
    </row>
    <row r="13" spans="1:7" ht="15.75" customHeight="1" x14ac:dyDescent="0.2">
      <c r="A13" s="30"/>
      <c r="B13" s="31"/>
      <c r="C13" s="31"/>
      <c r="D13" s="31"/>
      <c r="E13" s="31"/>
      <c r="F13" s="31"/>
      <c r="G13" s="32"/>
    </row>
    <row r="14" spans="1:7" ht="15.75" customHeight="1" x14ac:dyDescent="0.2">
      <c r="A14" s="30"/>
      <c r="B14" s="31"/>
      <c r="C14" s="31"/>
      <c r="D14" s="31"/>
      <c r="E14" s="31"/>
      <c r="F14" s="31"/>
      <c r="G14" s="32"/>
    </row>
    <row r="15" spans="1:7" ht="15.75" customHeight="1" x14ac:dyDescent="0.2">
      <c r="A15" s="30"/>
      <c r="B15" s="31"/>
      <c r="C15" s="31"/>
      <c r="D15" s="31"/>
      <c r="E15" s="31"/>
      <c r="F15" s="31"/>
      <c r="G15" s="32"/>
    </row>
    <row r="16" spans="1:7" ht="15.75" customHeight="1" x14ac:dyDescent="0.2">
      <c r="A16" s="30"/>
      <c r="B16" s="31"/>
      <c r="C16" s="31"/>
      <c r="D16" s="31"/>
      <c r="E16" s="31"/>
      <c r="F16" s="31"/>
      <c r="G16" s="32"/>
    </row>
    <row r="17" spans="1:7" ht="15.75" customHeight="1" x14ac:dyDescent="0.2">
      <c r="A17" s="30"/>
      <c r="B17" s="31"/>
      <c r="C17" s="31"/>
      <c r="D17" s="31"/>
      <c r="E17" s="31"/>
      <c r="F17" s="31"/>
      <c r="G17" s="32"/>
    </row>
    <row r="18" spans="1:7" ht="15.75" customHeight="1" x14ac:dyDescent="0.2">
      <c r="A18" s="30"/>
      <c r="B18" s="31"/>
      <c r="C18" s="31"/>
      <c r="D18" s="31"/>
      <c r="E18" s="31"/>
      <c r="F18" s="31"/>
      <c r="G18" s="32"/>
    </row>
    <row r="19" spans="1:7" ht="15.75" customHeight="1" x14ac:dyDescent="0.2">
      <c r="A19" s="30"/>
      <c r="B19" s="31"/>
      <c r="C19" s="31"/>
      <c r="D19" s="31"/>
      <c r="E19" s="31"/>
      <c r="F19" s="31"/>
      <c r="G19" s="32"/>
    </row>
    <row r="20" spans="1:7" ht="15.75" customHeight="1" x14ac:dyDescent="0.2">
      <c r="A20" s="30"/>
      <c r="B20" s="31"/>
      <c r="C20" s="31"/>
      <c r="D20" s="31"/>
      <c r="E20" s="31"/>
      <c r="F20" s="31"/>
      <c r="G20" s="32"/>
    </row>
    <row r="21" spans="1:7" ht="15.75" customHeight="1" x14ac:dyDescent="0.2">
      <c r="A21" s="30"/>
      <c r="B21" s="31"/>
      <c r="C21" s="31"/>
      <c r="D21" s="31"/>
      <c r="E21" s="31"/>
      <c r="F21" s="31"/>
      <c r="G21" s="32"/>
    </row>
    <row r="22" spans="1:7" ht="15.75" customHeight="1" x14ac:dyDescent="0.2">
      <c r="A22" s="30"/>
      <c r="B22" s="31"/>
      <c r="C22" s="31"/>
      <c r="D22" s="31"/>
      <c r="E22" s="31"/>
      <c r="F22" s="31"/>
      <c r="G22" s="32"/>
    </row>
    <row r="23" spans="1:7" ht="15.75" customHeight="1" x14ac:dyDescent="0.2">
      <c r="A23" s="30"/>
      <c r="B23" s="31"/>
      <c r="C23" s="31"/>
      <c r="D23" s="31"/>
      <c r="E23" s="31"/>
      <c r="F23" s="31"/>
      <c r="G23" s="32"/>
    </row>
    <row r="24" spans="1:7" ht="15.75" customHeight="1" x14ac:dyDescent="0.2">
      <c r="A24" s="30"/>
      <c r="B24" s="31"/>
      <c r="C24" s="31"/>
      <c r="D24" s="31"/>
      <c r="E24" s="31"/>
      <c r="F24" s="31"/>
      <c r="G24" s="32"/>
    </row>
    <row r="25" spans="1:7" ht="15.75" customHeight="1" x14ac:dyDescent="0.2">
      <c r="A25" s="30"/>
      <c r="B25" s="31"/>
      <c r="C25" s="31"/>
      <c r="D25" s="31"/>
      <c r="E25" s="31"/>
      <c r="F25" s="31"/>
      <c r="G25" s="32"/>
    </row>
    <row r="26" spans="1:7" ht="15.75" customHeight="1" x14ac:dyDescent="0.2">
      <c r="A26" s="30"/>
      <c r="B26" s="31"/>
      <c r="C26" s="31"/>
      <c r="D26" s="31"/>
      <c r="E26" s="31"/>
      <c r="F26" s="31"/>
      <c r="G26" s="32"/>
    </row>
    <row r="27" spans="1:7" ht="15.75" customHeight="1" x14ac:dyDescent="0.2">
      <c r="A27" s="30"/>
      <c r="B27" s="31"/>
      <c r="C27" s="31"/>
      <c r="D27" s="31"/>
      <c r="E27" s="31"/>
      <c r="F27" s="31"/>
      <c r="G27" s="32"/>
    </row>
    <row r="28" spans="1:7" ht="15.75" customHeight="1" x14ac:dyDescent="0.2">
      <c r="A28" s="30"/>
      <c r="B28" s="31"/>
      <c r="C28" s="31"/>
      <c r="D28" s="31"/>
      <c r="E28" s="31"/>
      <c r="F28" s="31"/>
      <c r="G28" s="32"/>
    </row>
    <row r="29" spans="1:7" ht="15.75" customHeight="1" x14ac:dyDescent="0.2">
      <c r="A29" s="30"/>
      <c r="B29" s="31"/>
      <c r="C29" s="31"/>
      <c r="D29" s="31"/>
      <c r="E29" s="31"/>
      <c r="F29" s="31"/>
      <c r="G29" s="32"/>
    </row>
    <row r="30" spans="1:7" ht="15.75" customHeight="1" x14ac:dyDescent="0.2">
      <c r="A30" s="30"/>
      <c r="B30" s="31"/>
      <c r="C30" s="31"/>
      <c r="D30" s="31"/>
      <c r="E30" s="31"/>
      <c r="F30" s="31"/>
      <c r="G30" s="32"/>
    </row>
    <row r="31" spans="1:7" ht="15.75" customHeight="1" x14ac:dyDescent="0.2">
      <c r="A31" s="30"/>
      <c r="B31" s="31"/>
      <c r="C31" s="31"/>
      <c r="D31" s="31"/>
      <c r="E31" s="31"/>
      <c r="F31" s="31"/>
      <c r="G31" s="32"/>
    </row>
    <row r="32" spans="1:7" ht="15.75" customHeight="1" x14ac:dyDescent="0.2">
      <c r="A32" s="30"/>
      <c r="B32" s="31"/>
      <c r="C32" s="31"/>
      <c r="D32" s="31"/>
      <c r="E32" s="31"/>
      <c r="F32" s="31"/>
      <c r="G32" s="32"/>
    </row>
    <row r="33" spans="1:7" ht="15.75" customHeight="1" x14ac:dyDescent="0.2">
      <c r="A33" s="30"/>
      <c r="B33" s="31"/>
      <c r="C33" s="31"/>
      <c r="D33" s="31"/>
      <c r="E33" s="31"/>
      <c r="F33" s="31"/>
      <c r="G33" s="32"/>
    </row>
    <row r="34" spans="1:7" ht="15.75" customHeight="1" thickBot="1" x14ac:dyDescent="0.25">
      <c r="A34" s="33"/>
      <c r="B34" s="34"/>
      <c r="C34" s="34"/>
      <c r="D34" s="34"/>
      <c r="E34" s="34"/>
      <c r="F34" s="34"/>
      <c r="G34" s="35"/>
    </row>
    <row r="35" spans="1:7" ht="15.75" hidden="1" customHeight="1" x14ac:dyDescent="0.2"/>
    <row r="36" spans="1:7" ht="15.75" hidden="1" customHeight="1" x14ac:dyDescent="0.2"/>
    <row r="37" spans="1:7" ht="15.75" hidden="1" customHeight="1" x14ac:dyDescent="0.2"/>
    <row r="38" spans="1:7" ht="15.75" hidden="1" customHeight="1" x14ac:dyDescent="0.2"/>
    <row r="39" spans="1:7" ht="15.75" hidden="1" customHeight="1" x14ac:dyDescent="0.2"/>
    <row r="40" spans="1:7" ht="15.75" hidden="1" customHeight="1" x14ac:dyDescent="0.2"/>
    <row r="41" spans="1:7" ht="15.75" hidden="1" customHeight="1" x14ac:dyDescent="0.2"/>
    <row r="42" spans="1:7" ht="15.75" hidden="1" customHeight="1" x14ac:dyDescent="0.2"/>
    <row r="43" spans="1:7" ht="15.75" hidden="1" customHeight="1" x14ac:dyDescent="0.2"/>
    <row r="44" spans="1:7" ht="15.75" hidden="1" customHeight="1" x14ac:dyDescent="0.2"/>
    <row r="45" spans="1:7" ht="15.75" hidden="1" customHeight="1" x14ac:dyDescent="0.2"/>
    <row r="46" spans="1:7" ht="15.75" hidden="1" customHeight="1" x14ac:dyDescent="0.2"/>
    <row r="47" spans="1:7" ht="15.75" hidden="1" customHeight="1" x14ac:dyDescent="0.2"/>
    <row r="48" spans="1:7" ht="15.75" hidden="1" customHeight="1" x14ac:dyDescent="0.2"/>
    <row r="49" ht="15.75" hidden="1" customHeight="1" x14ac:dyDescent="0.2"/>
    <row r="50" ht="15.75" hidden="1" customHeight="1" x14ac:dyDescent="0.2"/>
    <row r="51" ht="15.75" hidden="1" customHeight="1" x14ac:dyDescent="0.2"/>
    <row r="52" ht="15.75" hidden="1" customHeight="1" x14ac:dyDescent="0.2"/>
    <row r="53" ht="15.75" hidden="1" customHeight="1" x14ac:dyDescent="0.2"/>
    <row r="54" ht="15.75" hidden="1" customHeight="1" x14ac:dyDescent="0.2"/>
    <row r="55" ht="15.75" hidden="1" customHeight="1" x14ac:dyDescent="0.2"/>
    <row r="56" ht="15.75" hidden="1" customHeight="1" x14ac:dyDescent="0.2"/>
    <row r="57" ht="15.75" hidden="1" customHeight="1" x14ac:dyDescent="0.2"/>
    <row r="58" ht="15.75" hidden="1" customHeight="1" x14ac:dyDescent="0.2"/>
    <row r="59" ht="15.75" hidden="1" customHeight="1" x14ac:dyDescent="0.2"/>
    <row r="60" ht="15.75" hidden="1" customHeight="1" x14ac:dyDescent="0.2"/>
    <row r="61" ht="15.75" hidden="1" customHeight="1" x14ac:dyDescent="0.2"/>
    <row r="62" ht="15.75" hidden="1" customHeight="1" x14ac:dyDescent="0.2"/>
    <row r="63" ht="15.75" hidden="1" customHeight="1" x14ac:dyDescent="0.2"/>
    <row r="64" ht="15.75" hidden="1" customHeight="1" x14ac:dyDescent="0.2"/>
    <row r="65" ht="15.75" hidden="1" customHeight="1" x14ac:dyDescent="0.2"/>
    <row r="66" ht="15.75" hidden="1" customHeight="1" x14ac:dyDescent="0.2"/>
    <row r="67" ht="15.75" hidden="1" customHeight="1" x14ac:dyDescent="0.2"/>
    <row r="68" ht="15.75" hidden="1" customHeight="1" x14ac:dyDescent="0.2"/>
    <row r="69" ht="15.75" hidden="1" customHeight="1" x14ac:dyDescent="0.2"/>
    <row r="70" ht="15.75" hidden="1" customHeight="1" x14ac:dyDescent="0.2"/>
    <row r="71" ht="15.75" hidden="1" customHeight="1" x14ac:dyDescent="0.2"/>
    <row r="72" ht="15.75" hidden="1" customHeight="1" x14ac:dyDescent="0.2"/>
    <row r="73" ht="15.75" hidden="1" customHeight="1" x14ac:dyDescent="0.2"/>
    <row r="74" ht="15.75" hidden="1" customHeight="1" x14ac:dyDescent="0.2"/>
    <row r="75" ht="15.75" hidden="1" customHeight="1" x14ac:dyDescent="0.2"/>
    <row r="76" ht="15.75" hidden="1" customHeight="1" x14ac:dyDescent="0.2"/>
    <row r="77" ht="15.75" hidden="1" customHeight="1" x14ac:dyDescent="0.2"/>
    <row r="78" ht="15.75" hidden="1" customHeight="1" x14ac:dyDescent="0.2"/>
    <row r="79" ht="15.75" hidden="1" customHeight="1" x14ac:dyDescent="0.2"/>
    <row r="80" ht="15.75" hidden="1" customHeight="1" x14ac:dyDescent="0.2"/>
    <row r="81" ht="15.75" hidden="1" customHeight="1" x14ac:dyDescent="0.2"/>
    <row r="82" ht="15.75" hidden="1" customHeight="1" x14ac:dyDescent="0.2"/>
    <row r="83" ht="15.75" hidden="1" customHeight="1" x14ac:dyDescent="0.2"/>
    <row r="84" ht="15.75" hidden="1" customHeight="1" x14ac:dyDescent="0.2"/>
    <row r="85" ht="15.75" hidden="1" customHeight="1" x14ac:dyDescent="0.2"/>
    <row r="86" ht="15.75" hidden="1" customHeight="1" x14ac:dyDescent="0.2"/>
    <row r="87" ht="15.75" hidden="1" customHeight="1" x14ac:dyDescent="0.2"/>
    <row r="88" ht="15.75" hidden="1" customHeight="1" x14ac:dyDescent="0.2"/>
    <row r="89" ht="15.75" hidden="1" customHeight="1" x14ac:dyDescent="0.2"/>
    <row r="90" ht="15.75" hidden="1" customHeight="1" x14ac:dyDescent="0.2"/>
    <row r="91" ht="15.75" hidden="1" customHeight="1" x14ac:dyDescent="0.2"/>
    <row r="92" ht="15.75" hidden="1" customHeight="1" x14ac:dyDescent="0.2"/>
    <row r="93" ht="15.75" hidden="1" customHeight="1" x14ac:dyDescent="0.2"/>
    <row r="94" ht="15.75" hidden="1" customHeight="1" x14ac:dyDescent="0.2"/>
    <row r="95" ht="15.75" hidden="1" customHeight="1" x14ac:dyDescent="0.2"/>
    <row r="96" ht="15.75" hidden="1" customHeight="1" x14ac:dyDescent="0.2"/>
    <row r="97" ht="15.75" hidden="1" customHeight="1" x14ac:dyDescent="0.2"/>
    <row r="98" ht="15.75" hidden="1" customHeight="1" x14ac:dyDescent="0.2"/>
    <row r="99" ht="15.75" hidden="1" customHeight="1" x14ac:dyDescent="0.2"/>
    <row r="100" ht="15.75" hidden="1" customHeight="1" x14ac:dyDescent="0.2"/>
    <row r="101" ht="15.75" hidden="1" customHeight="1" x14ac:dyDescent="0.2"/>
    <row r="102" ht="15.75" hidden="1" customHeight="1" x14ac:dyDescent="0.2"/>
    <row r="103" ht="15.75" hidden="1" customHeight="1" x14ac:dyDescent="0.2"/>
    <row r="104" ht="15.75" hidden="1" customHeight="1" x14ac:dyDescent="0.2"/>
    <row r="105" ht="15.75" hidden="1" customHeight="1" x14ac:dyDescent="0.2"/>
    <row r="106" ht="15.75" hidden="1" customHeight="1" x14ac:dyDescent="0.2"/>
    <row r="107" ht="15.75" hidden="1" customHeight="1" x14ac:dyDescent="0.2"/>
    <row r="108" ht="15.75" hidden="1" customHeight="1" x14ac:dyDescent="0.2"/>
    <row r="109" ht="15.75" hidden="1" customHeight="1" x14ac:dyDescent="0.2"/>
    <row r="110" ht="15.75" hidden="1" customHeight="1" x14ac:dyDescent="0.2"/>
    <row r="111" ht="15.75" hidden="1" customHeight="1" x14ac:dyDescent="0.2"/>
    <row r="112" ht="15.75" hidden="1" customHeight="1" x14ac:dyDescent="0.2"/>
    <row r="113" ht="15.75" hidden="1" customHeight="1" x14ac:dyDescent="0.2"/>
    <row r="114" ht="15.75" hidden="1" customHeight="1" x14ac:dyDescent="0.2"/>
    <row r="115" ht="15.75" hidden="1" customHeight="1" x14ac:dyDescent="0.2"/>
    <row r="116" ht="15.75" hidden="1" customHeight="1" x14ac:dyDescent="0.2"/>
    <row r="117" ht="15.75" hidden="1" customHeight="1" x14ac:dyDescent="0.2"/>
    <row r="118" ht="15.75" hidden="1" customHeight="1" x14ac:dyDescent="0.2"/>
    <row r="119" ht="15.75" hidden="1" customHeight="1" x14ac:dyDescent="0.2"/>
    <row r="120" ht="15.75" hidden="1" customHeight="1" x14ac:dyDescent="0.2"/>
    <row r="121" ht="15.75" hidden="1" customHeight="1" x14ac:dyDescent="0.2"/>
    <row r="122" ht="15.75" hidden="1" customHeight="1" x14ac:dyDescent="0.2"/>
    <row r="123" ht="15.75" hidden="1" customHeight="1" x14ac:dyDescent="0.2"/>
    <row r="124" ht="15.75" hidden="1" customHeight="1" x14ac:dyDescent="0.2"/>
    <row r="125" ht="15.75" hidden="1" customHeight="1" x14ac:dyDescent="0.2"/>
    <row r="126" ht="15.75" hidden="1" customHeight="1" x14ac:dyDescent="0.2"/>
    <row r="127" ht="15.75" hidden="1" customHeight="1" x14ac:dyDescent="0.2"/>
    <row r="128" ht="15.75" hidden="1" customHeight="1" x14ac:dyDescent="0.2"/>
    <row r="129" ht="15.75" hidden="1" customHeight="1" x14ac:dyDescent="0.2"/>
    <row r="130" ht="15.75" hidden="1" customHeight="1" x14ac:dyDescent="0.2"/>
    <row r="131" ht="15.75" hidden="1" customHeight="1" x14ac:dyDescent="0.2"/>
    <row r="132" ht="15.75" hidden="1" customHeight="1" x14ac:dyDescent="0.2"/>
    <row r="133" ht="15.75" hidden="1" customHeight="1" x14ac:dyDescent="0.2"/>
    <row r="134" ht="15.75" hidden="1" customHeight="1" x14ac:dyDescent="0.2"/>
    <row r="135" ht="15.75" hidden="1" customHeight="1" x14ac:dyDescent="0.2"/>
    <row r="136" ht="15.75" hidden="1" customHeight="1" x14ac:dyDescent="0.2"/>
    <row r="137" ht="15.75" hidden="1" customHeight="1" x14ac:dyDescent="0.2"/>
    <row r="138" ht="15.75" hidden="1" customHeight="1" x14ac:dyDescent="0.2"/>
    <row r="139" ht="15.75" hidden="1" customHeight="1" x14ac:dyDescent="0.2"/>
    <row r="140" ht="15.75" hidden="1" customHeight="1" x14ac:dyDescent="0.2"/>
    <row r="141" ht="15.75" hidden="1" customHeight="1" x14ac:dyDescent="0.2"/>
    <row r="142" ht="15.75" hidden="1" customHeight="1" x14ac:dyDescent="0.2"/>
    <row r="143" ht="15.75" hidden="1" customHeight="1" x14ac:dyDescent="0.2"/>
    <row r="144" ht="15.75" hidden="1" customHeight="1" x14ac:dyDescent="0.2"/>
    <row r="145" ht="15.75" hidden="1" customHeight="1" x14ac:dyDescent="0.2"/>
    <row r="146" ht="15.75" hidden="1" customHeight="1" x14ac:dyDescent="0.2"/>
    <row r="147" ht="15.75" hidden="1" customHeight="1" x14ac:dyDescent="0.2"/>
    <row r="148" ht="15.75" hidden="1" customHeight="1" x14ac:dyDescent="0.2"/>
    <row r="149" ht="15.75" hidden="1" customHeight="1" x14ac:dyDescent="0.2"/>
    <row r="150" ht="15.75" hidden="1" customHeight="1" x14ac:dyDescent="0.2"/>
    <row r="151" ht="15.75" hidden="1" customHeight="1" x14ac:dyDescent="0.2"/>
    <row r="152" ht="15.75" hidden="1" customHeight="1" x14ac:dyDescent="0.2"/>
    <row r="153" ht="15.75" hidden="1" customHeight="1" x14ac:dyDescent="0.2"/>
    <row r="154" ht="15.75" hidden="1" customHeight="1" x14ac:dyDescent="0.2"/>
    <row r="155" ht="15.75" hidden="1" customHeight="1" x14ac:dyDescent="0.2"/>
    <row r="156" ht="15.75" hidden="1" customHeight="1" x14ac:dyDescent="0.2"/>
    <row r="157" ht="15.75" hidden="1" customHeight="1" x14ac:dyDescent="0.2"/>
    <row r="158" ht="15.75" hidden="1" customHeight="1" x14ac:dyDescent="0.2"/>
    <row r="159" ht="15.75" hidden="1" customHeight="1" x14ac:dyDescent="0.2"/>
    <row r="160" ht="15.75" hidden="1" customHeight="1" x14ac:dyDescent="0.2"/>
    <row r="161" ht="15.75" hidden="1" customHeight="1" x14ac:dyDescent="0.2"/>
    <row r="162" ht="15.75" hidden="1" customHeight="1" x14ac:dyDescent="0.2"/>
    <row r="163" ht="15.75" hidden="1" customHeight="1" x14ac:dyDescent="0.2"/>
    <row r="164" ht="15.75" hidden="1" customHeight="1" x14ac:dyDescent="0.2"/>
    <row r="165" ht="15.75" hidden="1" customHeight="1" x14ac:dyDescent="0.2"/>
    <row r="166" ht="15.75" hidden="1" customHeight="1" x14ac:dyDescent="0.2"/>
    <row r="167" ht="15.75" hidden="1" customHeight="1" x14ac:dyDescent="0.2"/>
    <row r="168" ht="15.75" hidden="1" customHeight="1" x14ac:dyDescent="0.2"/>
    <row r="169" ht="15.75" hidden="1" customHeight="1" x14ac:dyDescent="0.2"/>
    <row r="170" ht="15.75" hidden="1" customHeight="1" x14ac:dyDescent="0.2"/>
    <row r="171" ht="15.75" hidden="1" customHeight="1" x14ac:dyDescent="0.2"/>
    <row r="172" ht="15.75" hidden="1" customHeight="1" x14ac:dyDescent="0.2"/>
    <row r="173" ht="15.75" hidden="1" customHeight="1" x14ac:dyDescent="0.2"/>
    <row r="174" ht="15.75" hidden="1" customHeight="1" x14ac:dyDescent="0.2"/>
    <row r="175" ht="15.75" hidden="1" customHeight="1" x14ac:dyDescent="0.2"/>
    <row r="176" ht="15.75" hidden="1" customHeight="1" x14ac:dyDescent="0.2"/>
    <row r="177" ht="15.75" hidden="1" customHeight="1" x14ac:dyDescent="0.2"/>
    <row r="178" ht="15.75" hidden="1" customHeight="1" x14ac:dyDescent="0.2"/>
    <row r="179" ht="15.75" hidden="1" customHeight="1" x14ac:dyDescent="0.2"/>
    <row r="180" ht="15.75" hidden="1" customHeight="1" x14ac:dyDescent="0.2"/>
    <row r="181" ht="15.75" hidden="1" customHeight="1" x14ac:dyDescent="0.2"/>
    <row r="182" ht="15.75" hidden="1" customHeight="1" x14ac:dyDescent="0.2"/>
    <row r="183" ht="15.75" hidden="1" customHeight="1" x14ac:dyDescent="0.2"/>
    <row r="184" ht="15.75" hidden="1" customHeight="1" x14ac:dyDescent="0.2"/>
    <row r="185" ht="15.75" hidden="1" customHeight="1" x14ac:dyDescent="0.2"/>
    <row r="186" ht="15.75" hidden="1" customHeight="1" x14ac:dyDescent="0.2"/>
    <row r="187" ht="15.75" hidden="1" customHeight="1" x14ac:dyDescent="0.2"/>
    <row r="188" ht="15.75" hidden="1" customHeight="1" x14ac:dyDescent="0.2"/>
    <row r="189" ht="15.75" hidden="1" customHeight="1" x14ac:dyDescent="0.2"/>
    <row r="190" ht="15.75" hidden="1" customHeight="1" x14ac:dyDescent="0.2"/>
    <row r="191" ht="15.75" hidden="1" customHeight="1" x14ac:dyDescent="0.2"/>
    <row r="192" ht="15.75" hidden="1" customHeight="1" x14ac:dyDescent="0.2"/>
    <row r="193" ht="15.75" hidden="1" customHeight="1" x14ac:dyDescent="0.2"/>
    <row r="194" ht="15.75" hidden="1" customHeight="1" x14ac:dyDescent="0.2"/>
    <row r="195" ht="15.75" hidden="1" customHeight="1" x14ac:dyDescent="0.2"/>
    <row r="196" ht="15.75" hidden="1" customHeight="1" x14ac:dyDescent="0.2"/>
    <row r="197" ht="15.75" hidden="1" customHeight="1" x14ac:dyDescent="0.2"/>
    <row r="198" ht="15.75" hidden="1" customHeight="1" x14ac:dyDescent="0.2"/>
    <row r="199" ht="15.75" hidden="1" customHeight="1" x14ac:dyDescent="0.2"/>
    <row r="200" ht="15.75" hidden="1" customHeight="1" x14ac:dyDescent="0.2"/>
    <row r="201" ht="15.75" hidden="1" customHeight="1" x14ac:dyDescent="0.2"/>
    <row r="202" ht="15.75" hidden="1" customHeight="1" x14ac:dyDescent="0.2"/>
    <row r="203" ht="15.75" hidden="1" customHeight="1" x14ac:dyDescent="0.2"/>
    <row r="204" ht="15.75" hidden="1" customHeight="1" x14ac:dyDescent="0.2"/>
    <row r="205" ht="15.75" hidden="1" customHeight="1" x14ac:dyDescent="0.2"/>
    <row r="206" ht="15.75" hidden="1" customHeight="1" x14ac:dyDescent="0.2"/>
    <row r="207" ht="15.75" hidden="1" customHeight="1" x14ac:dyDescent="0.2"/>
    <row r="208" ht="15.75" hidden="1" customHeight="1" x14ac:dyDescent="0.2"/>
    <row r="209" ht="15.75" hidden="1" customHeight="1" x14ac:dyDescent="0.2"/>
    <row r="210" ht="15.75" hidden="1" customHeight="1" x14ac:dyDescent="0.2"/>
    <row r="211" ht="15.75" hidden="1" customHeight="1" x14ac:dyDescent="0.2"/>
    <row r="212" ht="15.75" hidden="1" customHeight="1" x14ac:dyDescent="0.2"/>
    <row r="213" ht="15.75" hidden="1" customHeight="1" x14ac:dyDescent="0.2"/>
    <row r="214" ht="15.75" hidden="1" customHeight="1" x14ac:dyDescent="0.2"/>
    <row r="215" ht="15.75" hidden="1" customHeight="1" x14ac:dyDescent="0.2"/>
    <row r="216" ht="15.75" hidden="1" customHeight="1" x14ac:dyDescent="0.2"/>
    <row r="217" ht="15.75" hidden="1" customHeight="1" x14ac:dyDescent="0.2"/>
    <row r="218" ht="15.75" hidden="1" customHeight="1" x14ac:dyDescent="0.2"/>
    <row r="219" ht="15.75" hidden="1" customHeight="1" x14ac:dyDescent="0.2"/>
    <row r="220" ht="15.75" hidden="1" customHeight="1" x14ac:dyDescent="0.2"/>
    <row r="221" ht="15.75" hidden="1" customHeight="1" x14ac:dyDescent="0.2"/>
    <row r="222" ht="15.75" hidden="1" customHeight="1" x14ac:dyDescent="0.2"/>
    <row r="223" ht="15.75" hidden="1" customHeight="1" x14ac:dyDescent="0.2"/>
    <row r="224" ht="15.75" hidden="1" customHeight="1" x14ac:dyDescent="0.2"/>
    <row r="225" ht="15.75" hidden="1" customHeight="1" x14ac:dyDescent="0.2"/>
    <row r="226" ht="15.75" hidden="1" customHeight="1" x14ac:dyDescent="0.2"/>
    <row r="227" ht="15.75" hidden="1" customHeight="1" x14ac:dyDescent="0.2"/>
    <row r="228" ht="15.75" hidden="1" customHeight="1" x14ac:dyDescent="0.2"/>
    <row r="229" ht="15.75" hidden="1" customHeight="1" x14ac:dyDescent="0.2"/>
    <row r="230" ht="15.75" hidden="1" customHeight="1" x14ac:dyDescent="0.2"/>
    <row r="231" ht="15.75" hidden="1" customHeight="1" x14ac:dyDescent="0.2"/>
    <row r="232" ht="15.75" hidden="1" customHeight="1" x14ac:dyDescent="0.2"/>
    <row r="233" ht="15.75" hidden="1" customHeight="1" x14ac:dyDescent="0.2"/>
    <row r="234" ht="15.75" hidden="1" customHeight="1" x14ac:dyDescent="0.2"/>
    <row r="235" ht="15.75" hidden="1" customHeight="1" x14ac:dyDescent="0.2"/>
    <row r="236" ht="15.75" hidden="1" customHeight="1" x14ac:dyDescent="0.2"/>
    <row r="237" ht="15.75" hidden="1" customHeight="1" x14ac:dyDescent="0.2"/>
    <row r="238" ht="15.75" hidden="1" customHeight="1" x14ac:dyDescent="0.2"/>
    <row r="239" ht="15.75" hidden="1" customHeight="1" x14ac:dyDescent="0.2"/>
    <row r="240" ht="15.75" hidden="1" customHeight="1" x14ac:dyDescent="0.2"/>
    <row r="241" ht="15.75" hidden="1" customHeight="1" x14ac:dyDescent="0.2"/>
    <row r="242" ht="15.75" hidden="1" customHeight="1" x14ac:dyDescent="0.2"/>
    <row r="243" ht="15.75" hidden="1" customHeight="1" x14ac:dyDescent="0.2"/>
    <row r="244" ht="15.75" hidden="1" customHeight="1" x14ac:dyDescent="0.2"/>
    <row r="245" ht="15.75" hidden="1" customHeight="1" x14ac:dyDescent="0.2"/>
    <row r="246" ht="15.75" hidden="1" customHeight="1" x14ac:dyDescent="0.2"/>
    <row r="247" ht="15.75" hidden="1" customHeight="1" x14ac:dyDescent="0.2"/>
    <row r="248" ht="15.75" hidden="1" customHeight="1" x14ac:dyDescent="0.2"/>
    <row r="249" ht="15.75" hidden="1" customHeight="1" x14ac:dyDescent="0.2"/>
    <row r="250" ht="15.75" hidden="1" customHeight="1" x14ac:dyDescent="0.2"/>
    <row r="251" ht="15.75" hidden="1" customHeight="1" x14ac:dyDescent="0.2"/>
    <row r="252" ht="15.75" hidden="1" customHeight="1" x14ac:dyDescent="0.2"/>
    <row r="253" ht="15.75" hidden="1" customHeight="1" x14ac:dyDescent="0.2"/>
    <row r="254" ht="15.75" hidden="1" customHeight="1" x14ac:dyDescent="0.2"/>
    <row r="255" ht="15.75" hidden="1" customHeight="1" x14ac:dyDescent="0.2"/>
    <row r="256" ht="15.75" hidden="1" customHeight="1" x14ac:dyDescent="0.2"/>
    <row r="257" ht="15.75" hidden="1" customHeight="1" x14ac:dyDescent="0.2"/>
    <row r="258" ht="15.75" hidden="1" customHeight="1" x14ac:dyDescent="0.2"/>
    <row r="259" ht="15.75" hidden="1" customHeight="1" x14ac:dyDescent="0.2"/>
    <row r="260" ht="15.75" hidden="1" customHeight="1" x14ac:dyDescent="0.2"/>
    <row r="261" ht="15.75" hidden="1" customHeight="1" x14ac:dyDescent="0.2"/>
    <row r="262" ht="15.75" hidden="1" customHeight="1" x14ac:dyDescent="0.2"/>
    <row r="263" ht="15.75" hidden="1" customHeight="1" x14ac:dyDescent="0.2"/>
    <row r="264" ht="15.75" hidden="1" customHeight="1" x14ac:dyDescent="0.2"/>
    <row r="265" ht="15.75" hidden="1" customHeight="1" x14ac:dyDescent="0.2"/>
    <row r="266" ht="15.75" hidden="1" customHeight="1" x14ac:dyDescent="0.2"/>
    <row r="267" ht="15.75" hidden="1" customHeight="1" x14ac:dyDescent="0.2"/>
    <row r="268" ht="15.75" hidden="1" customHeight="1" x14ac:dyDescent="0.2"/>
    <row r="269" ht="15.75" hidden="1" customHeight="1" x14ac:dyDescent="0.2"/>
    <row r="270" ht="15.75" hidden="1" customHeight="1" x14ac:dyDescent="0.2"/>
    <row r="271" ht="15.75" hidden="1" customHeight="1" x14ac:dyDescent="0.2"/>
    <row r="272" ht="15.75" hidden="1" customHeight="1" x14ac:dyDescent="0.2"/>
    <row r="273" ht="15.75" hidden="1" customHeight="1" x14ac:dyDescent="0.2"/>
    <row r="274" ht="15.75" hidden="1" customHeight="1" x14ac:dyDescent="0.2"/>
    <row r="275" ht="15.75" hidden="1" customHeight="1" x14ac:dyDescent="0.2"/>
    <row r="276" ht="15.75" hidden="1" customHeight="1" x14ac:dyDescent="0.2"/>
    <row r="277" ht="15.75" hidden="1" customHeight="1" x14ac:dyDescent="0.2"/>
    <row r="278" ht="15.75" hidden="1" customHeight="1" x14ac:dyDescent="0.2"/>
    <row r="279" ht="15.75" hidden="1" customHeight="1" x14ac:dyDescent="0.2"/>
    <row r="280" ht="15.75" hidden="1" customHeight="1" x14ac:dyDescent="0.2"/>
    <row r="281" ht="15.75" hidden="1" customHeight="1" x14ac:dyDescent="0.2"/>
    <row r="282" ht="15.75" hidden="1" customHeight="1" x14ac:dyDescent="0.2"/>
    <row r="283" ht="15.75" hidden="1" customHeight="1" x14ac:dyDescent="0.2"/>
    <row r="284" ht="15.75" hidden="1" customHeight="1" x14ac:dyDescent="0.2"/>
    <row r="285" ht="15.75" hidden="1" customHeight="1" x14ac:dyDescent="0.2"/>
    <row r="286" ht="15.75" hidden="1" customHeight="1" x14ac:dyDescent="0.2"/>
    <row r="287" ht="15.75" hidden="1" customHeight="1" x14ac:dyDescent="0.2"/>
    <row r="288" ht="15.75" hidden="1" customHeight="1" x14ac:dyDescent="0.2"/>
    <row r="289" ht="15.75" hidden="1" customHeight="1" x14ac:dyDescent="0.2"/>
    <row r="290" ht="15.75" hidden="1" customHeight="1" x14ac:dyDescent="0.2"/>
    <row r="291" ht="15.75" hidden="1" customHeight="1" x14ac:dyDescent="0.2"/>
    <row r="292" ht="15.75" hidden="1" customHeight="1" x14ac:dyDescent="0.2"/>
    <row r="293" ht="15.75" hidden="1" customHeight="1" x14ac:dyDescent="0.2"/>
    <row r="294" ht="15.75" hidden="1" customHeight="1" x14ac:dyDescent="0.2"/>
    <row r="295" ht="15.75" hidden="1" customHeight="1" x14ac:dyDescent="0.2"/>
    <row r="296" ht="15.75" hidden="1" customHeight="1" x14ac:dyDescent="0.2"/>
    <row r="297" ht="15.75" hidden="1" customHeight="1" x14ac:dyDescent="0.2"/>
    <row r="298" ht="15.75" hidden="1" customHeight="1" x14ac:dyDescent="0.2"/>
    <row r="299" ht="15.75" hidden="1" customHeight="1" x14ac:dyDescent="0.2"/>
    <row r="300" ht="15.75" hidden="1" customHeight="1" x14ac:dyDescent="0.2"/>
    <row r="301" ht="15.75" hidden="1" customHeight="1" x14ac:dyDescent="0.2"/>
    <row r="302" ht="15.75" hidden="1" customHeight="1" x14ac:dyDescent="0.2"/>
    <row r="303" ht="15.75" hidden="1" customHeight="1" x14ac:dyDescent="0.2"/>
    <row r="304" ht="15.75" hidden="1" customHeight="1" x14ac:dyDescent="0.2"/>
    <row r="305" ht="15.75" hidden="1" customHeight="1" x14ac:dyDescent="0.2"/>
    <row r="306" ht="15.75" hidden="1" customHeight="1" x14ac:dyDescent="0.2"/>
    <row r="307" ht="15.75" hidden="1" customHeight="1" x14ac:dyDescent="0.2"/>
    <row r="308" ht="15.75" hidden="1" customHeight="1" x14ac:dyDescent="0.2"/>
    <row r="309" ht="15.75" hidden="1" customHeight="1" x14ac:dyDescent="0.2"/>
    <row r="310" ht="15.75" hidden="1" customHeight="1" x14ac:dyDescent="0.2"/>
    <row r="311" ht="15.75" hidden="1" customHeight="1" x14ac:dyDescent="0.2"/>
    <row r="312" ht="15.75" hidden="1" customHeight="1" x14ac:dyDescent="0.2"/>
    <row r="313" ht="15.75" hidden="1" customHeight="1" x14ac:dyDescent="0.2"/>
    <row r="314" ht="15.75" hidden="1" customHeight="1" x14ac:dyDescent="0.2"/>
    <row r="315" ht="15.75" hidden="1" customHeight="1" x14ac:dyDescent="0.2"/>
    <row r="316" ht="15.75" hidden="1" customHeight="1" x14ac:dyDescent="0.2"/>
    <row r="317" ht="15.75" hidden="1" customHeight="1" x14ac:dyDescent="0.2"/>
    <row r="318" ht="15.75" hidden="1" customHeight="1" x14ac:dyDescent="0.2"/>
    <row r="319" ht="15.75" hidden="1" customHeight="1" x14ac:dyDescent="0.2"/>
    <row r="320" ht="15.75" hidden="1" customHeight="1" x14ac:dyDescent="0.2"/>
    <row r="321" ht="15.75" hidden="1" customHeight="1" x14ac:dyDescent="0.2"/>
    <row r="322" ht="15.75" hidden="1" customHeight="1" x14ac:dyDescent="0.2"/>
    <row r="323" ht="15.75" hidden="1" customHeight="1" x14ac:dyDescent="0.2"/>
    <row r="324" ht="15.75" hidden="1" customHeight="1" x14ac:dyDescent="0.2"/>
    <row r="325" ht="15.75" hidden="1" customHeight="1" x14ac:dyDescent="0.2"/>
    <row r="326" ht="15.75" hidden="1" customHeight="1" x14ac:dyDescent="0.2"/>
    <row r="327" ht="15.75" hidden="1" customHeight="1" x14ac:dyDescent="0.2"/>
    <row r="328" ht="15.75" hidden="1" customHeight="1" x14ac:dyDescent="0.2"/>
    <row r="329" ht="15.75" hidden="1" customHeight="1" x14ac:dyDescent="0.2"/>
    <row r="330" ht="15.75" hidden="1" customHeight="1" x14ac:dyDescent="0.2"/>
    <row r="331" ht="15.75" hidden="1" customHeight="1" x14ac:dyDescent="0.2"/>
    <row r="332" ht="15.75" hidden="1" customHeight="1" x14ac:dyDescent="0.2"/>
    <row r="333" ht="15.75" hidden="1" customHeight="1" x14ac:dyDescent="0.2"/>
    <row r="334" ht="15.75" hidden="1" customHeight="1" x14ac:dyDescent="0.2"/>
    <row r="335" ht="15.75" hidden="1" customHeight="1" x14ac:dyDescent="0.2"/>
    <row r="336" ht="15.75" hidden="1" customHeight="1" x14ac:dyDescent="0.2"/>
    <row r="337" ht="15.75" hidden="1" customHeight="1" x14ac:dyDescent="0.2"/>
    <row r="338" ht="15.75" hidden="1" customHeight="1" x14ac:dyDescent="0.2"/>
    <row r="339" ht="15.75" hidden="1" customHeight="1" x14ac:dyDescent="0.2"/>
    <row r="340" ht="15.75" hidden="1" customHeight="1" x14ac:dyDescent="0.2"/>
    <row r="341" ht="15.75" hidden="1" customHeight="1" x14ac:dyDescent="0.2"/>
    <row r="342" ht="15.75" hidden="1" customHeight="1" x14ac:dyDescent="0.2"/>
    <row r="343" ht="15.75" hidden="1" customHeight="1" x14ac:dyDescent="0.2"/>
    <row r="344" ht="15.75" hidden="1" customHeight="1" x14ac:dyDescent="0.2"/>
    <row r="345" ht="15.75" hidden="1" customHeight="1" x14ac:dyDescent="0.2"/>
    <row r="346" ht="15.75" hidden="1" customHeight="1" x14ac:dyDescent="0.2"/>
    <row r="347" ht="15.75" hidden="1" customHeight="1" x14ac:dyDescent="0.2"/>
    <row r="348" ht="15.75" hidden="1" customHeight="1" x14ac:dyDescent="0.2"/>
    <row r="349" ht="15.75" hidden="1" customHeight="1" x14ac:dyDescent="0.2"/>
    <row r="350" ht="15.75" hidden="1" customHeight="1" x14ac:dyDescent="0.2"/>
    <row r="351" ht="15.75" hidden="1" customHeight="1" x14ac:dyDescent="0.2"/>
    <row r="352" ht="15.75" hidden="1" customHeight="1" x14ac:dyDescent="0.2"/>
    <row r="353" ht="15.75" hidden="1" customHeight="1" x14ac:dyDescent="0.2"/>
    <row r="354" ht="15.75" hidden="1" customHeight="1" x14ac:dyDescent="0.2"/>
    <row r="355" ht="15.75" hidden="1" customHeight="1" x14ac:dyDescent="0.2"/>
    <row r="356" ht="15.75" hidden="1" customHeight="1" x14ac:dyDescent="0.2"/>
    <row r="357" ht="15.75" hidden="1" customHeight="1" x14ac:dyDescent="0.2"/>
    <row r="358" ht="15.75" hidden="1" customHeight="1" x14ac:dyDescent="0.2"/>
    <row r="359" ht="15.75" hidden="1" customHeight="1" x14ac:dyDescent="0.2"/>
    <row r="360" ht="15.75" hidden="1" customHeight="1" x14ac:dyDescent="0.2"/>
    <row r="361" ht="15.75" hidden="1" customHeight="1" x14ac:dyDescent="0.2"/>
    <row r="362" ht="15.75" hidden="1" customHeight="1" x14ac:dyDescent="0.2"/>
    <row r="363" ht="15.75" hidden="1" customHeight="1" x14ac:dyDescent="0.2"/>
    <row r="364" ht="15.75" hidden="1" customHeight="1" x14ac:dyDescent="0.2"/>
    <row r="365" ht="15.75" hidden="1" customHeight="1" x14ac:dyDescent="0.2"/>
    <row r="366" ht="15.75" hidden="1" customHeight="1" x14ac:dyDescent="0.2"/>
    <row r="367" ht="15.75" hidden="1" customHeight="1" x14ac:dyDescent="0.2"/>
    <row r="368" ht="15.75" hidden="1" customHeight="1" x14ac:dyDescent="0.2"/>
    <row r="369" ht="15.75" hidden="1" customHeight="1" x14ac:dyDescent="0.2"/>
    <row r="370" ht="15.75" hidden="1" customHeight="1" x14ac:dyDescent="0.2"/>
    <row r="371" ht="15.75" hidden="1" customHeight="1" x14ac:dyDescent="0.2"/>
    <row r="372" ht="15.75" hidden="1" customHeight="1" x14ac:dyDescent="0.2"/>
    <row r="373" ht="15.75" hidden="1" customHeight="1" x14ac:dyDescent="0.2"/>
    <row r="374" ht="15.75" hidden="1" customHeight="1" x14ac:dyDescent="0.2"/>
    <row r="375" ht="15.75" hidden="1" customHeight="1" x14ac:dyDescent="0.2"/>
    <row r="376" ht="15.75" hidden="1" customHeight="1" x14ac:dyDescent="0.2"/>
    <row r="377" ht="15.75" hidden="1" customHeight="1" x14ac:dyDescent="0.2"/>
    <row r="378" ht="15.75" hidden="1" customHeight="1" x14ac:dyDescent="0.2"/>
    <row r="379" ht="15.75" hidden="1" customHeight="1" x14ac:dyDescent="0.2"/>
    <row r="380" ht="15.75" hidden="1" customHeight="1" x14ac:dyDescent="0.2"/>
    <row r="381" ht="15.75" hidden="1" customHeight="1" x14ac:dyDescent="0.2"/>
    <row r="382" ht="15.75" hidden="1" customHeight="1" x14ac:dyDescent="0.2"/>
    <row r="383" ht="15.75" hidden="1" customHeight="1" x14ac:dyDescent="0.2"/>
    <row r="384" ht="15.75" hidden="1" customHeight="1" x14ac:dyDescent="0.2"/>
    <row r="385" ht="15.75" hidden="1" customHeight="1" x14ac:dyDescent="0.2"/>
    <row r="386" ht="15.75" hidden="1" customHeight="1" x14ac:dyDescent="0.2"/>
    <row r="387" ht="15.75" hidden="1" customHeight="1" x14ac:dyDescent="0.2"/>
    <row r="388" ht="15.75" hidden="1" customHeight="1" x14ac:dyDescent="0.2"/>
    <row r="389" ht="15.75" hidden="1" customHeight="1" x14ac:dyDescent="0.2"/>
    <row r="390" ht="15.75" hidden="1" customHeight="1" x14ac:dyDescent="0.2"/>
    <row r="391" ht="15.75" hidden="1" customHeight="1" x14ac:dyDescent="0.2"/>
    <row r="392" ht="15.75" hidden="1" customHeight="1" x14ac:dyDescent="0.2"/>
    <row r="393" ht="15.75" hidden="1" customHeight="1" x14ac:dyDescent="0.2"/>
    <row r="394" ht="15.75" hidden="1" customHeight="1" x14ac:dyDescent="0.2"/>
    <row r="395" ht="15.75" hidden="1" customHeight="1" x14ac:dyDescent="0.2"/>
    <row r="396" ht="15.75" hidden="1" customHeight="1" x14ac:dyDescent="0.2"/>
    <row r="397" ht="15.75" hidden="1" customHeight="1" x14ac:dyDescent="0.2"/>
    <row r="398" ht="15.75" hidden="1" customHeight="1" x14ac:dyDescent="0.2"/>
    <row r="399" ht="15.75" hidden="1" customHeight="1" x14ac:dyDescent="0.2"/>
    <row r="400" ht="15.75" hidden="1" customHeight="1" x14ac:dyDescent="0.2"/>
    <row r="401" ht="15.75" hidden="1" customHeight="1" x14ac:dyDescent="0.2"/>
    <row r="402" ht="15.75" hidden="1" customHeight="1" x14ac:dyDescent="0.2"/>
    <row r="403" ht="15.75" hidden="1" customHeight="1" x14ac:dyDescent="0.2"/>
    <row r="404" ht="15.75" hidden="1" customHeight="1" x14ac:dyDescent="0.2"/>
    <row r="405" ht="15.75" hidden="1" customHeight="1" x14ac:dyDescent="0.2"/>
    <row r="406" ht="15.75" hidden="1" customHeight="1" x14ac:dyDescent="0.2"/>
    <row r="407" ht="15.75" hidden="1" customHeight="1" x14ac:dyDescent="0.2"/>
    <row r="408" ht="15.75" hidden="1" customHeight="1" x14ac:dyDescent="0.2"/>
    <row r="409" ht="15.75" hidden="1" customHeight="1" x14ac:dyDescent="0.2"/>
    <row r="410" ht="15.75" hidden="1" customHeight="1" x14ac:dyDescent="0.2"/>
    <row r="411" ht="15.75" hidden="1" customHeight="1" x14ac:dyDescent="0.2"/>
    <row r="412" ht="15.75" hidden="1" customHeight="1" x14ac:dyDescent="0.2"/>
    <row r="413" ht="15.75" hidden="1" customHeight="1" x14ac:dyDescent="0.2"/>
    <row r="414" ht="15.75" hidden="1" customHeight="1" x14ac:dyDescent="0.2"/>
    <row r="415" ht="15.75" hidden="1" customHeight="1" x14ac:dyDescent="0.2"/>
    <row r="416" ht="15.75" hidden="1" customHeight="1" x14ac:dyDescent="0.2"/>
    <row r="417" ht="15.75" hidden="1" customHeight="1" x14ac:dyDescent="0.2"/>
    <row r="418" ht="15.75" hidden="1" customHeight="1" x14ac:dyDescent="0.2"/>
    <row r="419" ht="15.75" hidden="1" customHeight="1" x14ac:dyDescent="0.2"/>
    <row r="420" ht="15.75" hidden="1" customHeight="1" x14ac:dyDescent="0.2"/>
    <row r="421" ht="15.75" hidden="1" customHeight="1" x14ac:dyDescent="0.2"/>
    <row r="422" ht="15.75" hidden="1" customHeight="1" x14ac:dyDescent="0.2"/>
    <row r="423" ht="15.75" hidden="1" customHeight="1" x14ac:dyDescent="0.2"/>
    <row r="424" ht="15.75" hidden="1" customHeight="1" x14ac:dyDescent="0.2"/>
    <row r="425" ht="15.75" hidden="1" customHeight="1" x14ac:dyDescent="0.2"/>
    <row r="426" ht="15.75" hidden="1" customHeight="1" x14ac:dyDescent="0.2"/>
    <row r="427" ht="15.75" hidden="1" customHeight="1" x14ac:dyDescent="0.2"/>
    <row r="428" ht="15.75" hidden="1" customHeight="1" x14ac:dyDescent="0.2"/>
    <row r="429" ht="15.75" hidden="1" customHeight="1" x14ac:dyDescent="0.2"/>
    <row r="430" ht="15.75" hidden="1" customHeight="1" x14ac:dyDescent="0.2"/>
    <row r="431" ht="15.75" hidden="1" customHeight="1" x14ac:dyDescent="0.2"/>
    <row r="432" ht="15.75" hidden="1" customHeight="1" x14ac:dyDescent="0.2"/>
    <row r="433" ht="15.75" hidden="1" customHeight="1" x14ac:dyDescent="0.2"/>
    <row r="434" ht="15.75" hidden="1" customHeight="1" x14ac:dyDescent="0.2"/>
    <row r="435" ht="15.75" hidden="1" customHeight="1" x14ac:dyDescent="0.2"/>
    <row r="436" ht="15.75" hidden="1" customHeight="1" x14ac:dyDescent="0.2"/>
    <row r="437" ht="15.75" hidden="1" customHeight="1" x14ac:dyDescent="0.2"/>
    <row r="438" ht="15.75" hidden="1" customHeight="1" x14ac:dyDescent="0.2"/>
    <row r="439" ht="15.75" hidden="1" customHeight="1" x14ac:dyDescent="0.2"/>
    <row r="440" ht="15.75" hidden="1" customHeight="1" x14ac:dyDescent="0.2"/>
    <row r="441" ht="15.75" hidden="1" customHeight="1" x14ac:dyDescent="0.2"/>
    <row r="442" ht="15.75" hidden="1" customHeight="1" x14ac:dyDescent="0.2"/>
    <row r="443" ht="15.75" hidden="1" customHeight="1" x14ac:dyDescent="0.2"/>
    <row r="444" ht="15.75" hidden="1" customHeight="1" x14ac:dyDescent="0.2"/>
    <row r="445" ht="15.75" hidden="1" customHeight="1" x14ac:dyDescent="0.2"/>
    <row r="446" ht="15.75" hidden="1" customHeight="1" x14ac:dyDescent="0.2"/>
    <row r="447" ht="15.75" hidden="1" customHeight="1" x14ac:dyDescent="0.2"/>
    <row r="448" ht="15.75" hidden="1" customHeight="1" x14ac:dyDescent="0.2"/>
    <row r="449" ht="15.75" hidden="1" customHeight="1" x14ac:dyDescent="0.2"/>
    <row r="450" ht="15.75" hidden="1" customHeight="1" x14ac:dyDescent="0.2"/>
    <row r="451" ht="15.75" hidden="1" customHeight="1" x14ac:dyDescent="0.2"/>
    <row r="452" ht="15.75" hidden="1" customHeight="1" x14ac:dyDescent="0.2"/>
    <row r="453" ht="15.75" hidden="1" customHeight="1" x14ac:dyDescent="0.2"/>
    <row r="454" ht="15.75" hidden="1" customHeight="1" x14ac:dyDescent="0.2"/>
    <row r="455" ht="15.75" hidden="1" customHeight="1" x14ac:dyDescent="0.2"/>
    <row r="456" ht="15.75" hidden="1" customHeight="1" x14ac:dyDescent="0.2"/>
    <row r="457" ht="15.75" hidden="1" customHeight="1" x14ac:dyDescent="0.2"/>
    <row r="458" ht="15.75" hidden="1" customHeight="1" x14ac:dyDescent="0.2"/>
    <row r="459" ht="15.75" hidden="1" customHeight="1" x14ac:dyDescent="0.2"/>
    <row r="460" ht="15.75" hidden="1" customHeight="1" x14ac:dyDescent="0.2"/>
    <row r="461" ht="15.75" hidden="1" customHeight="1" x14ac:dyDescent="0.2"/>
    <row r="462" ht="15.75" hidden="1" customHeight="1" x14ac:dyDescent="0.2"/>
    <row r="463" ht="15.75" hidden="1" customHeight="1" x14ac:dyDescent="0.2"/>
    <row r="464" ht="15.75" hidden="1" customHeight="1" x14ac:dyDescent="0.2"/>
    <row r="465" ht="15.75" hidden="1" customHeight="1" x14ac:dyDescent="0.2"/>
    <row r="466" ht="15.75" hidden="1" customHeight="1" x14ac:dyDescent="0.2"/>
    <row r="467" ht="15.75" hidden="1" customHeight="1" x14ac:dyDescent="0.2"/>
    <row r="468" ht="15.75" hidden="1" customHeight="1" x14ac:dyDescent="0.2"/>
    <row r="469" ht="15.75" hidden="1" customHeight="1" x14ac:dyDescent="0.2"/>
    <row r="470" ht="15.75" hidden="1" customHeight="1" x14ac:dyDescent="0.2"/>
    <row r="471" ht="15.75" hidden="1" customHeight="1" x14ac:dyDescent="0.2"/>
    <row r="472" ht="15.75" hidden="1" customHeight="1" x14ac:dyDescent="0.2"/>
    <row r="473" ht="15.75" hidden="1" customHeight="1" x14ac:dyDescent="0.2"/>
    <row r="474" ht="15.75" hidden="1" customHeight="1" x14ac:dyDescent="0.2"/>
    <row r="475" ht="15.75" hidden="1" customHeight="1" x14ac:dyDescent="0.2"/>
    <row r="476" ht="15.75" hidden="1" customHeight="1" x14ac:dyDescent="0.2"/>
    <row r="477" ht="15.75" hidden="1" customHeight="1" x14ac:dyDescent="0.2"/>
    <row r="478" ht="15.75" hidden="1" customHeight="1" x14ac:dyDescent="0.2"/>
    <row r="479" ht="15.75" hidden="1" customHeight="1" x14ac:dyDescent="0.2"/>
    <row r="480" ht="15.75" hidden="1" customHeight="1" x14ac:dyDescent="0.2"/>
    <row r="481" ht="15.75" hidden="1" customHeight="1" x14ac:dyDescent="0.2"/>
    <row r="482" ht="15.75" hidden="1" customHeight="1" x14ac:dyDescent="0.2"/>
    <row r="483" ht="15.75" hidden="1" customHeight="1" x14ac:dyDescent="0.2"/>
    <row r="484" ht="15.75" hidden="1" customHeight="1" x14ac:dyDescent="0.2"/>
    <row r="485" ht="15.75" hidden="1" customHeight="1" x14ac:dyDescent="0.2"/>
    <row r="486" ht="15.75" hidden="1" customHeight="1" x14ac:dyDescent="0.2"/>
    <row r="487" ht="15.75" hidden="1" customHeight="1" x14ac:dyDescent="0.2"/>
    <row r="488" ht="15.75" hidden="1" customHeight="1" x14ac:dyDescent="0.2"/>
    <row r="489" ht="15.75" hidden="1" customHeight="1" x14ac:dyDescent="0.2"/>
    <row r="490" ht="15.75" hidden="1" customHeight="1" x14ac:dyDescent="0.2"/>
    <row r="491" ht="15.75" hidden="1" customHeight="1" x14ac:dyDescent="0.2"/>
    <row r="492" ht="15.75" hidden="1" customHeight="1" x14ac:dyDescent="0.2"/>
    <row r="493" ht="15.75" hidden="1" customHeight="1" x14ac:dyDescent="0.2"/>
    <row r="494" ht="15.75" hidden="1" customHeight="1" x14ac:dyDescent="0.2"/>
    <row r="495" ht="15.75" hidden="1" customHeight="1" x14ac:dyDescent="0.2"/>
    <row r="496" ht="15.75" hidden="1" customHeight="1" x14ac:dyDescent="0.2"/>
    <row r="497" ht="15.75" hidden="1" customHeight="1" x14ac:dyDescent="0.2"/>
    <row r="498" ht="15.75" hidden="1" customHeight="1" x14ac:dyDescent="0.2"/>
    <row r="499" ht="15.75" hidden="1" customHeight="1" x14ac:dyDescent="0.2"/>
    <row r="500" ht="15.75" hidden="1" customHeight="1" x14ac:dyDescent="0.2"/>
    <row r="501" ht="15.75" hidden="1" customHeight="1" x14ac:dyDescent="0.2"/>
    <row r="502" ht="15.75" hidden="1" customHeight="1" x14ac:dyDescent="0.2"/>
    <row r="503" ht="15.75" hidden="1" customHeight="1" x14ac:dyDescent="0.2"/>
    <row r="504" ht="15.75" hidden="1" customHeight="1" x14ac:dyDescent="0.2"/>
    <row r="505" ht="15.75" hidden="1" customHeight="1" x14ac:dyDescent="0.2"/>
    <row r="506" ht="15.75" hidden="1" customHeight="1" x14ac:dyDescent="0.2"/>
    <row r="507" ht="15.75" hidden="1" customHeight="1" x14ac:dyDescent="0.2"/>
    <row r="508" ht="15.75" hidden="1" customHeight="1" x14ac:dyDescent="0.2"/>
    <row r="509" ht="15.75" hidden="1" customHeight="1" x14ac:dyDescent="0.2"/>
    <row r="510" ht="15.75" hidden="1" customHeight="1" x14ac:dyDescent="0.2"/>
    <row r="511" ht="15.75" hidden="1" customHeight="1" x14ac:dyDescent="0.2"/>
    <row r="512" ht="15.75" hidden="1" customHeight="1" x14ac:dyDescent="0.2"/>
    <row r="513" ht="15.75" hidden="1" customHeight="1" x14ac:dyDescent="0.2"/>
    <row r="514" ht="15.75" hidden="1" customHeight="1" x14ac:dyDescent="0.2"/>
    <row r="515" ht="15.75" hidden="1" customHeight="1" x14ac:dyDescent="0.2"/>
    <row r="516" ht="15.75" hidden="1" customHeight="1" x14ac:dyDescent="0.2"/>
    <row r="517" ht="15.75" hidden="1" customHeight="1" x14ac:dyDescent="0.2"/>
    <row r="518" ht="15.75" hidden="1" customHeight="1" x14ac:dyDescent="0.2"/>
    <row r="519" ht="15.75" hidden="1" customHeight="1" x14ac:dyDescent="0.2"/>
    <row r="520" ht="15.75" hidden="1" customHeight="1" x14ac:dyDescent="0.2"/>
    <row r="521" ht="15.75" hidden="1" customHeight="1" x14ac:dyDescent="0.2"/>
    <row r="522" ht="15.75" hidden="1" customHeight="1" x14ac:dyDescent="0.2"/>
    <row r="523" ht="15.75" hidden="1" customHeight="1" x14ac:dyDescent="0.2"/>
    <row r="524" ht="15.75" hidden="1" customHeight="1" x14ac:dyDescent="0.2"/>
    <row r="525" ht="15.75" hidden="1" customHeight="1" x14ac:dyDescent="0.2"/>
    <row r="526" ht="15.75" hidden="1" customHeight="1" x14ac:dyDescent="0.2"/>
    <row r="527" ht="15.75" hidden="1" customHeight="1" x14ac:dyDescent="0.2"/>
    <row r="528" ht="15.75" hidden="1" customHeight="1" x14ac:dyDescent="0.2"/>
    <row r="529" ht="15.75" hidden="1" customHeight="1" x14ac:dyDescent="0.2"/>
    <row r="530" ht="15.75" hidden="1" customHeight="1" x14ac:dyDescent="0.2"/>
    <row r="531" ht="15.75" hidden="1" customHeight="1" x14ac:dyDescent="0.2"/>
    <row r="532" ht="15.75" hidden="1" customHeight="1" x14ac:dyDescent="0.2"/>
    <row r="533" ht="15.75" hidden="1" customHeight="1" x14ac:dyDescent="0.2"/>
    <row r="534" ht="15.75" hidden="1" customHeight="1" x14ac:dyDescent="0.2"/>
    <row r="535" ht="15.75" hidden="1" customHeight="1" x14ac:dyDescent="0.2"/>
    <row r="536" ht="15.75" hidden="1" customHeight="1" x14ac:dyDescent="0.2"/>
    <row r="537" ht="15.75" hidden="1" customHeight="1" x14ac:dyDescent="0.2"/>
    <row r="538" ht="15.75" hidden="1" customHeight="1" x14ac:dyDescent="0.2"/>
    <row r="539" ht="15.75" hidden="1" customHeight="1" x14ac:dyDescent="0.2"/>
    <row r="540" ht="15.75" hidden="1" customHeight="1" x14ac:dyDescent="0.2"/>
    <row r="541" ht="15.75" hidden="1" customHeight="1" x14ac:dyDescent="0.2"/>
    <row r="542" ht="15.75" hidden="1" customHeight="1" x14ac:dyDescent="0.2"/>
    <row r="543" ht="15.75" hidden="1" customHeight="1" x14ac:dyDescent="0.2"/>
    <row r="544" ht="15.75" hidden="1" customHeight="1" x14ac:dyDescent="0.2"/>
    <row r="545" ht="15.75" hidden="1" customHeight="1" x14ac:dyDescent="0.2"/>
    <row r="546" ht="15.75" hidden="1" customHeight="1" x14ac:dyDescent="0.2"/>
    <row r="547" ht="15.75" hidden="1" customHeight="1" x14ac:dyDescent="0.2"/>
    <row r="548" ht="15.75" hidden="1" customHeight="1" x14ac:dyDescent="0.2"/>
    <row r="549" ht="15.75" hidden="1" customHeight="1" x14ac:dyDescent="0.2"/>
    <row r="550" ht="15.75" hidden="1" customHeight="1" x14ac:dyDescent="0.2"/>
    <row r="551" ht="15.75" hidden="1" customHeight="1" x14ac:dyDescent="0.2"/>
    <row r="552" ht="15.75" hidden="1" customHeight="1" x14ac:dyDescent="0.2"/>
    <row r="553" ht="15.75" hidden="1" customHeight="1" x14ac:dyDescent="0.2"/>
    <row r="554" ht="15.75" hidden="1" customHeight="1" x14ac:dyDescent="0.2"/>
    <row r="555" ht="15.75" hidden="1" customHeight="1" x14ac:dyDescent="0.2"/>
    <row r="556" ht="15.75" hidden="1" customHeight="1" x14ac:dyDescent="0.2"/>
    <row r="557" ht="15.75" hidden="1" customHeight="1" x14ac:dyDescent="0.2"/>
    <row r="558" ht="15.75" hidden="1" customHeight="1" x14ac:dyDescent="0.2"/>
    <row r="559" ht="15.75" hidden="1" customHeight="1" x14ac:dyDescent="0.2"/>
    <row r="560" ht="15.75" hidden="1" customHeight="1" x14ac:dyDescent="0.2"/>
    <row r="561" ht="15.75" hidden="1" customHeight="1" x14ac:dyDescent="0.2"/>
    <row r="562" ht="15.75" hidden="1" customHeight="1" x14ac:dyDescent="0.2"/>
    <row r="563" ht="15.75" hidden="1" customHeight="1" x14ac:dyDescent="0.2"/>
    <row r="564" ht="15.75" hidden="1" customHeight="1" x14ac:dyDescent="0.2"/>
    <row r="565" ht="15.75" hidden="1" customHeight="1" x14ac:dyDescent="0.2"/>
    <row r="566" ht="15.75" hidden="1" customHeight="1" x14ac:dyDescent="0.2"/>
    <row r="567" ht="15.75" hidden="1" customHeight="1" x14ac:dyDescent="0.2"/>
    <row r="568" ht="15.75" hidden="1" customHeight="1" x14ac:dyDescent="0.2"/>
    <row r="569" ht="15.75" hidden="1" customHeight="1" x14ac:dyDescent="0.2"/>
    <row r="570" ht="15.75" hidden="1" customHeight="1" x14ac:dyDescent="0.2"/>
    <row r="571" ht="15.75" hidden="1" customHeight="1" x14ac:dyDescent="0.2"/>
    <row r="572" ht="15.75" hidden="1" customHeight="1" x14ac:dyDescent="0.2"/>
    <row r="573" ht="15.75" hidden="1" customHeight="1" x14ac:dyDescent="0.2"/>
    <row r="574" ht="15.75" hidden="1" customHeight="1" x14ac:dyDescent="0.2"/>
    <row r="575" ht="15.75" hidden="1" customHeight="1" x14ac:dyDescent="0.2"/>
    <row r="576" ht="15.75" hidden="1" customHeight="1" x14ac:dyDescent="0.2"/>
    <row r="577" ht="15.75" hidden="1" customHeight="1" x14ac:dyDescent="0.2"/>
    <row r="578" ht="15.75" hidden="1" customHeight="1" x14ac:dyDescent="0.2"/>
    <row r="579" ht="15.75" hidden="1" customHeight="1" x14ac:dyDescent="0.2"/>
    <row r="580" ht="15.75" hidden="1" customHeight="1" x14ac:dyDescent="0.2"/>
    <row r="581" ht="15.75" hidden="1" customHeight="1" x14ac:dyDescent="0.2"/>
    <row r="582" ht="15.75" hidden="1" customHeight="1" x14ac:dyDescent="0.2"/>
    <row r="583" ht="15.75" hidden="1" customHeight="1" x14ac:dyDescent="0.2"/>
    <row r="584" ht="15.75" hidden="1" customHeight="1" x14ac:dyDescent="0.2"/>
    <row r="585" ht="15.75" hidden="1" customHeight="1" x14ac:dyDescent="0.2"/>
    <row r="586" ht="15.75" hidden="1" customHeight="1" x14ac:dyDescent="0.2"/>
    <row r="587" ht="15.75" hidden="1" customHeight="1" x14ac:dyDescent="0.2"/>
    <row r="588" ht="15.75" hidden="1" customHeight="1" x14ac:dyDescent="0.2"/>
    <row r="589" ht="15.75" hidden="1" customHeight="1" x14ac:dyDescent="0.2"/>
    <row r="590" ht="15.75" hidden="1" customHeight="1" x14ac:dyDescent="0.2"/>
    <row r="591" ht="15.75" hidden="1" customHeight="1" x14ac:dyDescent="0.2"/>
    <row r="592" ht="15.75" hidden="1" customHeight="1" x14ac:dyDescent="0.2"/>
    <row r="593" ht="15.75" hidden="1" customHeight="1" x14ac:dyDescent="0.2"/>
    <row r="594" ht="15.75" hidden="1" customHeight="1" x14ac:dyDescent="0.2"/>
    <row r="595" ht="15.75" hidden="1" customHeight="1" x14ac:dyDescent="0.2"/>
    <row r="596" ht="15.75" hidden="1" customHeight="1" x14ac:dyDescent="0.2"/>
    <row r="597" ht="15.75" hidden="1" customHeight="1" x14ac:dyDescent="0.2"/>
    <row r="598" ht="15.75" hidden="1" customHeight="1" x14ac:dyDescent="0.2"/>
    <row r="599" ht="15.75" hidden="1" customHeight="1" x14ac:dyDescent="0.2"/>
    <row r="600" ht="15.75" hidden="1" customHeight="1" x14ac:dyDescent="0.2"/>
    <row r="601" ht="15.75" hidden="1" customHeight="1" x14ac:dyDescent="0.2"/>
    <row r="602" ht="15.75" hidden="1" customHeight="1" x14ac:dyDescent="0.2"/>
    <row r="603" ht="15.75" hidden="1" customHeight="1" x14ac:dyDescent="0.2"/>
    <row r="604" ht="15.75" hidden="1" customHeight="1" x14ac:dyDescent="0.2"/>
    <row r="605" ht="15.75" hidden="1" customHeight="1" x14ac:dyDescent="0.2"/>
    <row r="606" ht="15.75" hidden="1" customHeight="1" x14ac:dyDescent="0.2"/>
    <row r="607" ht="15.75" hidden="1" customHeight="1" x14ac:dyDescent="0.2"/>
    <row r="608" ht="15.75" hidden="1" customHeight="1" x14ac:dyDescent="0.2"/>
    <row r="609" ht="15.75" hidden="1" customHeight="1" x14ac:dyDescent="0.2"/>
    <row r="610" ht="15.75" hidden="1" customHeight="1" x14ac:dyDescent="0.2"/>
    <row r="611" ht="15.75" hidden="1" customHeight="1" x14ac:dyDescent="0.2"/>
    <row r="612" ht="15.75" hidden="1" customHeight="1" x14ac:dyDescent="0.2"/>
    <row r="613" ht="15.75" hidden="1" customHeight="1" x14ac:dyDescent="0.2"/>
    <row r="614" ht="15.75" hidden="1" customHeight="1" x14ac:dyDescent="0.2"/>
    <row r="615" ht="15.75" hidden="1" customHeight="1" x14ac:dyDescent="0.2"/>
    <row r="616" ht="15.75" hidden="1" customHeight="1" x14ac:dyDescent="0.2"/>
    <row r="617" ht="15.75" hidden="1" customHeight="1" x14ac:dyDescent="0.2"/>
    <row r="618" ht="15.75" hidden="1" customHeight="1" x14ac:dyDescent="0.2"/>
    <row r="619" ht="15.75" hidden="1" customHeight="1" x14ac:dyDescent="0.2"/>
    <row r="620" ht="15.75" hidden="1" customHeight="1" x14ac:dyDescent="0.2"/>
    <row r="621" ht="15.75" hidden="1" customHeight="1" x14ac:dyDescent="0.2"/>
    <row r="622" ht="15.75" hidden="1" customHeight="1" x14ac:dyDescent="0.2"/>
    <row r="623" ht="15.75" hidden="1" customHeight="1" x14ac:dyDescent="0.2"/>
    <row r="624" ht="15.75" hidden="1" customHeight="1" x14ac:dyDescent="0.2"/>
    <row r="625" ht="15.75" hidden="1" customHeight="1" x14ac:dyDescent="0.2"/>
    <row r="626" ht="15.75" hidden="1" customHeight="1" x14ac:dyDescent="0.2"/>
    <row r="627" ht="15.75" hidden="1" customHeight="1" x14ac:dyDescent="0.2"/>
    <row r="628" ht="15.75" hidden="1" customHeight="1" x14ac:dyDescent="0.2"/>
    <row r="629" ht="15.75" hidden="1" customHeight="1" x14ac:dyDescent="0.2"/>
    <row r="630" ht="15.75" hidden="1" customHeight="1" x14ac:dyDescent="0.2"/>
    <row r="631" ht="15.75" hidden="1" customHeight="1" x14ac:dyDescent="0.2"/>
    <row r="632" ht="15.75" hidden="1" customHeight="1" x14ac:dyDescent="0.2"/>
    <row r="633" ht="15.75" hidden="1" customHeight="1" x14ac:dyDescent="0.2"/>
    <row r="634" ht="15.75" hidden="1" customHeight="1" x14ac:dyDescent="0.2"/>
    <row r="635" ht="15.75" hidden="1" customHeight="1" x14ac:dyDescent="0.2"/>
    <row r="636" ht="15.75" hidden="1" customHeight="1" x14ac:dyDescent="0.2"/>
    <row r="637" ht="15.75" hidden="1" customHeight="1" x14ac:dyDescent="0.2"/>
    <row r="638" ht="15.75" hidden="1" customHeight="1" x14ac:dyDescent="0.2"/>
    <row r="639" ht="15.75" hidden="1" customHeight="1" x14ac:dyDescent="0.2"/>
    <row r="640" ht="15.75" hidden="1" customHeight="1" x14ac:dyDescent="0.2"/>
    <row r="641" ht="15.75" hidden="1" customHeight="1" x14ac:dyDescent="0.2"/>
    <row r="642" ht="15.75" hidden="1" customHeight="1" x14ac:dyDescent="0.2"/>
    <row r="643" ht="15.75" hidden="1" customHeight="1" x14ac:dyDescent="0.2"/>
    <row r="644" ht="15.75" hidden="1" customHeight="1" x14ac:dyDescent="0.2"/>
    <row r="645" ht="15.75" hidden="1" customHeight="1" x14ac:dyDescent="0.2"/>
    <row r="646" ht="15.75" hidden="1" customHeight="1" x14ac:dyDescent="0.2"/>
    <row r="647" ht="15.75" hidden="1" customHeight="1" x14ac:dyDescent="0.2"/>
    <row r="648" ht="15.75" hidden="1" customHeight="1" x14ac:dyDescent="0.2"/>
    <row r="649" ht="15.75" hidden="1" customHeight="1" x14ac:dyDescent="0.2"/>
    <row r="650" ht="15.75" hidden="1" customHeight="1" x14ac:dyDescent="0.2"/>
    <row r="651" ht="15.75" hidden="1" customHeight="1" x14ac:dyDescent="0.2"/>
    <row r="652" ht="15.75" hidden="1" customHeight="1" x14ac:dyDescent="0.2"/>
    <row r="653" ht="15.75" hidden="1" customHeight="1" x14ac:dyDescent="0.2"/>
    <row r="654" ht="15.75" hidden="1" customHeight="1" x14ac:dyDescent="0.2"/>
    <row r="655" ht="15.75" hidden="1" customHeight="1" x14ac:dyDescent="0.2"/>
    <row r="656" ht="15.75" hidden="1" customHeight="1" x14ac:dyDescent="0.2"/>
    <row r="657" ht="15.75" hidden="1" customHeight="1" x14ac:dyDescent="0.2"/>
    <row r="658" ht="15.75" hidden="1" customHeight="1" x14ac:dyDescent="0.2"/>
    <row r="659" ht="15.75" hidden="1" customHeight="1" x14ac:dyDescent="0.2"/>
    <row r="660" ht="15.75" hidden="1" customHeight="1" x14ac:dyDescent="0.2"/>
    <row r="661" ht="15.75" hidden="1" customHeight="1" x14ac:dyDescent="0.2"/>
    <row r="662" ht="15.75" hidden="1" customHeight="1" x14ac:dyDescent="0.2"/>
    <row r="663" ht="15.75" hidden="1" customHeight="1" x14ac:dyDescent="0.2"/>
    <row r="664" ht="15.75" hidden="1" customHeight="1" x14ac:dyDescent="0.2"/>
    <row r="665" ht="15.75" hidden="1" customHeight="1" x14ac:dyDescent="0.2"/>
    <row r="666" ht="15.75" hidden="1" customHeight="1" x14ac:dyDescent="0.2"/>
    <row r="667" ht="15.75" hidden="1" customHeight="1" x14ac:dyDescent="0.2"/>
    <row r="668" ht="15.75" hidden="1" customHeight="1" x14ac:dyDescent="0.2"/>
    <row r="669" ht="15.75" hidden="1" customHeight="1" x14ac:dyDescent="0.2"/>
    <row r="670" ht="15.75" hidden="1" customHeight="1" x14ac:dyDescent="0.2"/>
    <row r="671" ht="15.75" hidden="1" customHeight="1" x14ac:dyDescent="0.2"/>
    <row r="672" ht="15.75" hidden="1" customHeight="1" x14ac:dyDescent="0.2"/>
    <row r="673" ht="15.75" hidden="1" customHeight="1" x14ac:dyDescent="0.2"/>
    <row r="674" ht="15.75" hidden="1" customHeight="1" x14ac:dyDescent="0.2"/>
    <row r="675" ht="15.75" hidden="1" customHeight="1" x14ac:dyDescent="0.2"/>
    <row r="676" ht="15.75" hidden="1" customHeight="1" x14ac:dyDescent="0.2"/>
    <row r="677" ht="15.75" hidden="1" customHeight="1" x14ac:dyDescent="0.2"/>
    <row r="678" ht="15.75" hidden="1" customHeight="1" x14ac:dyDescent="0.2"/>
    <row r="679" ht="15.75" hidden="1" customHeight="1" x14ac:dyDescent="0.2"/>
    <row r="680" ht="15.75" hidden="1" customHeight="1" x14ac:dyDescent="0.2"/>
    <row r="681" ht="15.75" hidden="1" customHeight="1" x14ac:dyDescent="0.2"/>
    <row r="682" ht="15.75" hidden="1" customHeight="1" x14ac:dyDescent="0.2"/>
    <row r="683" ht="15.75" hidden="1" customHeight="1" x14ac:dyDescent="0.2"/>
    <row r="684" ht="15.75" hidden="1" customHeight="1" x14ac:dyDescent="0.2"/>
    <row r="685" ht="15.75" hidden="1" customHeight="1" x14ac:dyDescent="0.2"/>
    <row r="686" ht="15.75" hidden="1" customHeight="1" x14ac:dyDescent="0.2"/>
    <row r="687" ht="15.75" hidden="1" customHeight="1" x14ac:dyDescent="0.2"/>
    <row r="688" ht="15.75" hidden="1" customHeight="1" x14ac:dyDescent="0.2"/>
    <row r="689" ht="15.75" hidden="1" customHeight="1" x14ac:dyDescent="0.2"/>
    <row r="690" ht="15.75" hidden="1" customHeight="1" x14ac:dyDescent="0.2"/>
    <row r="691" ht="15.75" hidden="1" customHeight="1" x14ac:dyDescent="0.2"/>
    <row r="692" ht="15.75" hidden="1" customHeight="1" x14ac:dyDescent="0.2"/>
    <row r="693" ht="15.75" hidden="1" customHeight="1" x14ac:dyDescent="0.2"/>
    <row r="694" ht="15.75" hidden="1" customHeight="1" x14ac:dyDescent="0.2"/>
    <row r="695" ht="15.75" hidden="1" customHeight="1" x14ac:dyDescent="0.2"/>
    <row r="696" ht="15.75" hidden="1" customHeight="1" x14ac:dyDescent="0.2"/>
    <row r="697" ht="15.75" hidden="1" customHeight="1" x14ac:dyDescent="0.2"/>
    <row r="698" ht="15.75" hidden="1" customHeight="1" x14ac:dyDescent="0.2"/>
    <row r="699" ht="15.75" hidden="1" customHeight="1" x14ac:dyDescent="0.2"/>
    <row r="700" ht="15.75" hidden="1" customHeight="1" x14ac:dyDescent="0.2"/>
    <row r="701" ht="15.75" hidden="1" customHeight="1" x14ac:dyDescent="0.2"/>
    <row r="702" ht="15.75" hidden="1" customHeight="1" x14ac:dyDescent="0.2"/>
    <row r="703" ht="15.75" hidden="1" customHeight="1" x14ac:dyDescent="0.2"/>
    <row r="704" ht="15.75" hidden="1" customHeight="1" x14ac:dyDescent="0.2"/>
    <row r="705" ht="15.75" hidden="1" customHeight="1" x14ac:dyDescent="0.2"/>
    <row r="706" ht="15.75" hidden="1" customHeight="1" x14ac:dyDescent="0.2"/>
    <row r="707" ht="15.75" hidden="1" customHeight="1" x14ac:dyDescent="0.2"/>
    <row r="708" ht="15.75" hidden="1" customHeight="1" x14ac:dyDescent="0.2"/>
    <row r="709" ht="15.75" hidden="1" customHeight="1" x14ac:dyDescent="0.2"/>
    <row r="710" ht="15.75" hidden="1" customHeight="1" x14ac:dyDescent="0.2"/>
    <row r="711" ht="15.75" hidden="1" customHeight="1" x14ac:dyDescent="0.2"/>
    <row r="712" ht="15.75" hidden="1" customHeight="1" x14ac:dyDescent="0.2"/>
    <row r="713" ht="15.75" hidden="1" customHeight="1" x14ac:dyDescent="0.2"/>
    <row r="714" ht="15.75" hidden="1" customHeight="1" x14ac:dyDescent="0.2"/>
    <row r="715" ht="15.75" hidden="1" customHeight="1" x14ac:dyDescent="0.2"/>
    <row r="716" ht="15.75" hidden="1" customHeight="1" x14ac:dyDescent="0.2"/>
    <row r="717" ht="15.75" hidden="1" customHeight="1" x14ac:dyDescent="0.2"/>
    <row r="718" ht="15.75" hidden="1" customHeight="1" x14ac:dyDescent="0.2"/>
    <row r="719" ht="15.75" hidden="1" customHeight="1" x14ac:dyDescent="0.2"/>
    <row r="720" ht="15.75" hidden="1" customHeight="1" x14ac:dyDescent="0.2"/>
    <row r="721" ht="15.75" hidden="1" customHeight="1" x14ac:dyDescent="0.2"/>
    <row r="722" ht="15.75" hidden="1" customHeight="1" x14ac:dyDescent="0.2"/>
    <row r="723" ht="15.75" hidden="1" customHeight="1" x14ac:dyDescent="0.2"/>
    <row r="724" ht="15.75" hidden="1" customHeight="1" x14ac:dyDescent="0.2"/>
    <row r="725" ht="15.75" hidden="1" customHeight="1" x14ac:dyDescent="0.2"/>
    <row r="726" ht="15.75" hidden="1" customHeight="1" x14ac:dyDescent="0.2"/>
    <row r="727" ht="15.75" hidden="1" customHeight="1" x14ac:dyDescent="0.2"/>
    <row r="728" ht="15.75" hidden="1" customHeight="1" x14ac:dyDescent="0.2"/>
    <row r="729" ht="15.75" hidden="1" customHeight="1" x14ac:dyDescent="0.2"/>
    <row r="730" ht="15.75" hidden="1" customHeight="1" x14ac:dyDescent="0.2"/>
    <row r="731" ht="15.75" hidden="1" customHeight="1" x14ac:dyDescent="0.2"/>
    <row r="732" ht="15.75" hidden="1" customHeight="1" x14ac:dyDescent="0.2"/>
    <row r="733" ht="15.75" hidden="1" customHeight="1" x14ac:dyDescent="0.2"/>
    <row r="734" ht="15.75" hidden="1" customHeight="1" x14ac:dyDescent="0.2"/>
    <row r="735" ht="15.75" hidden="1" customHeight="1" x14ac:dyDescent="0.2"/>
    <row r="736" ht="15.75" hidden="1" customHeight="1" x14ac:dyDescent="0.2"/>
    <row r="737" ht="15.75" hidden="1" customHeight="1" x14ac:dyDescent="0.2"/>
    <row r="738" ht="15.75" hidden="1" customHeight="1" x14ac:dyDescent="0.2"/>
    <row r="739" ht="15.75" hidden="1" customHeight="1" x14ac:dyDescent="0.2"/>
    <row r="740" ht="15.75" hidden="1" customHeight="1" x14ac:dyDescent="0.2"/>
    <row r="741" ht="15.75" hidden="1" customHeight="1" x14ac:dyDescent="0.2"/>
    <row r="742" ht="15.75" hidden="1" customHeight="1" x14ac:dyDescent="0.2"/>
    <row r="743" ht="15.75" hidden="1" customHeight="1" x14ac:dyDescent="0.2"/>
    <row r="744" ht="15.75" hidden="1" customHeight="1" x14ac:dyDescent="0.2"/>
    <row r="745" ht="15.75" hidden="1" customHeight="1" x14ac:dyDescent="0.2"/>
    <row r="746" ht="15.75" hidden="1" customHeight="1" x14ac:dyDescent="0.2"/>
    <row r="747" ht="15.75" hidden="1" customHeight="1" x14ac:dyDescent="0.2"/>
    <row r="748" ht="15.75" hidden="1" customHeight="1" x14ac:dyDescent="0.2"/>
    <row r="749" ht="15.75" hidden="1" customHeight="1" x14ac:dyDescent="0.2"/>
    <row r="750" ht="15.75" hidden="1" customHeight="1" x14ac:dyDescent="0.2"/>
    <row r="751" ht="15.75" hidden="1" customHeight="1" x14ac:dyDescent="0.2"/>
    <row r="752" ht="15.75" hidden="1" customHeight="1" x14ac:dyDescent="0.2"/>
    <row r="753" ht="15.75" hidden="1" customHeight="1" x14ac:dyDescent="0.2"/>
    <row r="754" ht="15.75" hidden="1" customHeight="1" x14ac:dyDescent="0.2"/>
    <row r="755" ht="15.75" hidden="1" customHeight="1" x14ac:dyDescent="0.2"/>
    <row r="756" ht="15.75" hidden="1" customHeight="1" x14ac:dyDescent="0.2"/>
    <row r="757" ht="15.75" hidden="1" customHeight="1" x14ac:dyDescent="0.2"/>
    <row r="758" ht="15.75" hidden="1" customHeight="1" x14ac:dyDescent="0.2"/>
    <row r="759" ht="15.75" hidden="1" customHeight="1" x14ac:dyDescent="0.2"/>
    <row r="760" ht="15.75" hidden="1" customHeight="1" x14ac:dyDescent="0.2"/>
    <row r="761" ht="15.75" hidden="1" customHeight="1" x14ac:dyDescent="0.2"/>
    <row r="762" ht="15.75" hidden="1" customHeight="1" x14ac:dyDescent="0.2"/>
    <row r="763" ht="15.75" hidden="1" customHeight="1" x14ac:dyDescent="0.2"/>
    <row r="764" ht="15.75" hidden="1" customHeight="1" x14ac:dyDescent="0.2"/>
    <row r="765" ht="15.75" hidden="1" customHeight="1" x14ac:dyDescent="0.2"/>
    <row r="766" ht="15.75" hidden="1" customHeight="1" x14ac:dyDescent="0.2"/>
    <row r="767" ht="15.75" hidden="1" customHeight="1" x14ac:dyDescent="0.2"/>
    <row r="768" ht="15.75" hidden="1" customHeight="1" x14ac:dyDescent="0.2"/>
    <row r="769" ht="15.75" hidden="1" customHeight="1" x14ac:dyDescent="0.2"/>
    <row r="770" ht="15.75" hidden="1" customHeight="1" x14ac:dyDescent="0.2"/>
    <row r="771" ht="15.75" hidden="1" customHeight="1" x14ac:dyDescent="0.2"/>
    <row r="772" ht="15.75" hidden="1" customHeight="1" x14ac:dyDescent="0.2"/>
    <row r="773" ht="15.75" hidden="1" customHeight="1" x14ac:dyDescent="0.2"/>
    <row r="774" ht="15.75" hidden="1" customHeight="1" x14ac:dyDescent="0.2"/>
    <row r="775" ht="15.75" hidden="1" customHeight="1" x14ac:dyDescent="0.2"/>
    <row r="776" ht="15.75" hidden="1" customHeight="1" x14ac:dyDescent="0.2"/>
    <row r="777" ht="15.75" hidden="1" customHeight="1" x14ac:dyDescent="0.2"/>
    <row r="778" ht="15.75" hidden="1" customHeight="1" x14ac:dyDescent="0.2"/>
    <row r="779" ht="15.75" hidden="1" customHeight="1" x14ac:dyDescent="0.2"/>
    <row r="780" ht="15.75" hidden="1" customHeight="1" x14ac:dyDescent="0.2"/>
    <row r="781" ht="15.75" hidden="1" customHeight="1" x14ac:dyDescent="0.2"/>
    <row r="782" ht="15.75" hidden="1" customHeight="1" x14ac:dyDescent="0.2"/>
    <row r="783" ht="15.75" hidden="1" customHeight="1" x14ac:dyDescent="0.2"/>
    <row r="784" ht="15.75" hidden="1" customHeight="1" x14ac:dyDescent="0.2"/>
    <row r="785" ht="15.75" hidden="1" customHeight="1" x14ac:dyDescent="0.2"/>
    <row r="786" ht="15.75" hidden="1" customHeight="1" x14ac:dyDescent="0.2"/>
    <row r="787" ht="15.75" hidden="1" customHeight="1" x14ac:dyDescent="0.2"/>
    <row r="788" ht="15.75" hidden="1" customHeight="1" x14ac:dyDescent="0.2"/>
    <row r="789" ht="15.75" hidden="1" customHeight="1" x14ac:dyDescent="0.2"/>
    <row r="790" ht="15.75" hidden="1" customHeight="1" x14ac:dyDescent="0.2"/>
    <row r="791" ht="15.75" hidden="1" customHeight="1" x14ac:dyDescent="0.2"/>
    <row r="792" ht="15.75" hidden="1" customHeight="1" x14ac:dyDescent="0.2"/>
    <row r="793" ht="15.75" hidden="1" customHeight="1" x14ac:dyDescent="0.2"/>
    <row r="794" ht="15.75" hidden="1" customHeight="1" x14ac:dyDescent="0.2"/>
    <row r="795" ht="15.75" hidden="1" customHeight="1" x14ac:dyDescent="0.2"/>
    <row r="796" ht="15.75" hidden="1" customHeight="1" x14ac:dyDescent="0.2"/>
    <row r="797" ht="15.75" hidden="1" customHeight="1" x14ac:dyDescent="0.2"/>
    <row r="798" ht="15.75" hidden="1" customHeight="1" x14ac:dyDescent="0.2"/>
    <row r="799" ht="15.75" hidden="1" customHeight="1" x14ac:dyDescent="0.2"/>
    <row r="800" ht="15.75" hidden="1" customHeight="1" x14ac:dyDescent="0.2"/>
    <row r="801" ht="15.75" hidden="1" customHeight="1" x14ac:dyDescent="0.2"/>
    <row r="802" ht="15.75" hidden="1" customHeight="1" x14ac:dyDescent="0.2"/>
    <row r="803" ht="15.75" hidden="1" customHeight="1" x14ac:dyDescent="0.2"/>
    <row r="804" ht="15.75" hidden="1" customHeight="1" x14ac:dyDescent="0.2"/>
    <row r="805" ht="15.75" hidden="1" customHeight="1" x14ac:dyDescent="0.2"/>
    <row r="806" ht="15.75" hidden="1" customHeight="1" x14ac:dyDescent="0.2"/>
    <row r="807" ht="15.75" hidden="1" customHeight="1" x14ac:dyDescent="0.2"/>
    <row r="808" ht="15.75" hidden="1" customHeight="1" x14ac:dyDescent="0.2"/>
    <row r="809" ht="15.75" hidden="1" customHeight="1" x14ac:dyDescent="0.2"/>
    <row r="810" ht="15.75" hidden="1" customHeight="1" x14ac:dyDescent="0.2"/>
    <row r="811" ht="15.75" hidden="1" customHeight="1" x14ac:dyDescent="0.2"/>
    <row r="812" ht="15.75" hidden="1" customHeight="1" x14ac:dyDescent="0.2"/>
    <row r="813" ht="15.75" hidden="1" customHeight="1" x14ac:dyDescent="0.2"/>
    <row r="814" ht="15.75" hidden="1" customHeight="1" x14ac:dyDescent="0.2"/>
    <row r="815" ht="15.75" hidden="1" customHeight="1" x14ac:dyDescent="0.2"/>
    <row r="816" ht="15.75" hidden="1" customHeight="1" x14ac:dyDescent="0.2"/>
    <row r="817" ht="15.75" hidden="1" customHeight="1" x14ac:dyDescent="0.2"/>
    <row r="818" ht="15.75" hidden="1" customHeight="1" x14ac:dyDescent="0.2"/>
    <row r="819" ht="15.75" hidden="1" customHeight="1" x14ac:dyDescent="0.2"/>
    <row r="820" ht="15.75" hidden="1" customHeight="1" x14ac:dyDescent="0.2"/>
    <row r="821" ht="15.75" hidden="1" customHeight="1" x14ac:dyDescent="0.2"/>
    <row r="822" ht="15.75" hidden="1" customHeight="1" x14ac:dyDescent="0.2"/>
    <row r="823" ht="15.75" hidden="1" customHeight="1" x14ac:dyDescent="0.2"/>
    <row r="824" ht="15.75" hidden="1" customHeight="1" x14ac:dyDescent="0.2"/>
    <row r="825" ht="15.75" hidden="1" customHeight="1" x14ac:dyDescent="0.2"/>
    <row r="826" ht="15.75" hidden="1" customHeight="1" x14ac:dyDescent="0.2"/>
    <row r="827" ht="15.75" hidden="1" customHeight="1" x14ac:dyDescent="0.2"/>
    <row r="828" ht="15.75" hidden="1" customHeight="1" x14ac:dyDescent="0.2"/>
    <row r="829" ht="15.75" hidden="1" customHeight="1" x14ac:dyDescent="0.2"/>
    <row r="830" ht="15.75" hidden="1" customHeight="1" x14ac:dyDescent="0.2"/>
    <row r="831" ht="15.75" hidden="1" customHeight="1" x14ac:dyDescent="0.2"/>
    <row r="832" ht="15.75" hidden="1" customHeight="1" x14ac:dyDescent="0.2"/>
    <row r="833" ht="15.75" hidden="1" customHeight="1" x14ac:dyDescent="0.2"/>
    <row r="834" ht="15.75" hidden="1" customHeight="1" x14ac:dyDescent="0.2"/>
    <row r="835" ht="15.75" hidden="1" customHeight="1" x14ac:dyDescent="0.2"/>
    <row r="836" ht="15.75" hidden="1" customHeight="1" x14ac:dyDescent="0.2"/>
    <row r="837" ht="15.75" hidden="1" customHeight="1" x14ac:dyDescent="0.2"/>
    <row r="838" ht="15.75" hidden="1" customHeight="1" x14ac:dyDescent="0.2"/>
    <row r="839" ht="15.75" hidden="1" customHeight="1" x14ac:dyDescent="0.2"/>
    <row r="840" ht="15.75" hidden="1" customHeight="1" x14ac:dyDescent="0.2"/>
    <row r="841" ht="15.75" hidden="1" customHeight="1" x14ac:dyDescent="0.2"/>
    <row r="842" ht="15.75" hidden="1" customHeight="1" x14ac:dyDescent="0.2"/>
    <row r="843" ht="15.75" hidden="1" customHeight="1" x14ac:dyDescent="0.2"/>
    <row r="844" ht="15.75" hidden="1" customHeight="1" x14ac:dyDescent="0.2"/>
    <row r="845" ht="15.75" hidden="1" customHeight="1" x14ac:dyDescent="0.2"/>
    <row r="846" ht="15.75" hidden="1" customHeight="1" x14ac:dyDescent="0.2"/>
    <row r="847" ht="15.75" hidden="1" customHeight="1" x14ac:dyDescent="0.2"/>
    <row r="848" ht="15.75" hidden="1" customHeight="1" x14ac:dyDescent="0.2"/>
    <row r="849" ht="15.75" hidden="1" customHeight="1" x14ac:dyDescent="0.2"/>
    <row r="850" ht="15.75" hidden="1" customHeight="1" x14ac:dyDescent="0.2"/>
    <row r="851" ht="15.75" hidden="1" customHeight="1" x14ac:dyDescent="0.2"/>
    <row r="852" ht="15.75" hidden="1" customHeight="1" x14ac:dyDescent="0.2"/>
    <row r="853" ht="15.75" hidden="1" customHeight="1" x14ac:dyDescent="0.2"/>
    <row r="854" ht="15.75" hidden="1" customHeight="1" x14ac:dyDescent="0.2"/>
    <row r="855" ht="15.75" hidden="1" customHeight="1" x14ac:dyDescent="0.2"/>
    <row r="856" ht="15.75" hidden="1" customHeight="1" x14ac:dyDescent="0.2"/>
    <row r="857" ht="15.75" hidden="1" customHeight="1" x14ac:dyDescent="0.2"/>
    <row r="858" ht="15.75" hidden="1" customHeight="1" x14ac:dyDescent="0.2"/>
    <row r="859" ht="15.75" hidden="1" customHeight="1" x14ac:dyDescent="0.2"/>
    <row r="860" ht="15.75" hidden="1" customHeight="1" x14ac:dyDescent="0.2"/>
    <row r="861" ht="15.75" hidden="1" customHeight="1" x14ac:dyDescent="0.2"/>
    <row r="862" ht="15.75" hidden="1" customHeight="1" x14ac:dyDescent="0.2"/>
    <row r="863" ht="15.75" hidden="1" customHeight="1" x14ac:dyDescent="0.2"/>
    <row r="864" ht="15.75" hidden="1" customHeight="1" x14ac:dyDescent="0.2"/>
    <row r="865" ht="15.75" hidden="1" customHeight="1" x14ac:dyDescent="0.2"/>
    <row r="866" ht="15.75" hidden="1" customHeight="1" x14ac:dyDescent="0.2"/>
    <row r="867" ht="15.75" hidden="1" customHeight="1" x14ac:dyDescent="0.2"/>
    <row r="868" ht="15.75" hidden="1" customHeight="1" x14ac:dyDescent="0.2"/>
    <row r="869" ht="15.75" hidden="1" customHeight="1" x14ac:dyDescent="0.2"/>
    <row r="870" ht="15.75" hidden="1" customHeight="1" x14ac:dyDescent="0.2"/>
    <row r="871" ht="15.75" hidden="1" customHeight="1" x14ac:dyDescent="0.2"/>
    <row r="872" ht="15.75" hidden="1" customHeight="1" x14ac:dyDescent="0.2"/>
    <row r="873" ht="15.75" hidden="1" customHeight="1" x14ac:dyDescent="0.2"/>
    <row r="874" ht="15.75" hidden="1" customHeight="1" x14ac:dyDescent="0.2"/>
    <row r="875" ht="15.75" hidden="1" customHeight="1" x14ac:dyDescent="0.2"/>
    <row r="876" ht="15.75" hidden="1" customHeight="1" x14ac:dyDescent="0.2"/>
    <row r="877" ht="15.75" hidden="1" customHeight="1" x14ac:dyDescent="0.2"/>
    <row r="878" ht="15.75" hidden="1" customHeight="1" x14ac:dyDescent="0.2"/>
    <row r="879" ht="15.75" hidden="1" customHeight="1" x14ac:dyDescent="0.2"/>
    <row r="880" ht="15.75" hidden="1" customHeight="1" x14ac:dyDescent="0.2"/>
    <row r="881" ht="15.75" hidden="1" customHeight="1" x14ac:dyDescent="0.2"/>
    <row r="882" ht="15.75" hidden="1" customHeight="1" x14ac:dyDescent="0.2"/>
    <row r="883" ht="15.75" hidden="1" customHeight="1" x14ac:dyDescent="0.2"/>
    <row r="884" ht="15.75" hidden="1" customHeight="1" x14ac:dyDescent="0.2"/>
    <row r="885" ht="15.75" hidden="1" customHeight="1" x14ac:dyDescent="0.2"/>
    <row r="886" ht="15.75" hidden="1" customHeight="1" x14ac:dyDescent="0.2"/>
    <row r="887" ht="15.75" hidden="1" customHeight="1" x14ac:dyDescent="0.2"/>
    <row r="888" ht="15.75" hidden="1" customHeight="1" x14ac:dyDescent="0.2"/>
    <row r="889" ht="15.75" hidden="1" customHeight="1" x14ac:dyDescent="0.2"/>
    <row r="890" ht="15.75" hidden="1" customHeight="1" x14ac:dyDescent="0.2"/>
    <row r="891" ht="15.75" hidden="1" customHeight="1" x14ac:dyDescent="0.2"/>
    <row r="892" ht="15.75" hidden="1" customHeight="1" x14ac:dyDescent="0.2"/>
    <row r="893" ht="15.75" hidden="1" customHeight="1" x14ac:dyDescent="0.2"/>
    <row r="894" ht="15.75" hidden="1" customHeight="1" x14ac:dyDescent="0.2"/>
    <row r="895" ht="15.75" hidden="1" customHeight="1" x14ac:dyDescent="0.2"/>
    <row r="896" ht="15.75" hidden="1" customHeight="1" x14ac:dyDescent="0.2"/>
    <row r="897" ht="15.75" hidden="1" customHeight="1" x14ac:dyDescent="0.2"/>
    <row r="898" ht="15.75" hidden="1" customHeight="1" x14ac:dyDescent="0.2"/>
    <row r="899" ht="15.75" hidden="1" customHeight="1" x14ac:dyDescent="0.2"/>
    <row r="900" ht="15.75" hidden="1" customHeight="1" x14ac:dyDescent="0.2"/>
    <row r="901" ht="15.75" hidden="1" customHeight="1" x14ac:dyDescent="0.2"/>
    <row r="902" ht="15.75" hidden="1" customHeight="1" x14ac:dyDescent="0.2"/>
    <row r="903" ht="15.75" hidden="1" customHeight="1" x14ac:dyDescent="0.2"/>
    <row r="904" ht="15.75" hidden="1" customHeight="1" x14ac:dyDescent="0.2"/>
    <row r="905" ht="15.75" hidden="1" customHeight="1" x14ac:dyDescent="0.2"/>
    <row r="906" ht="15.75" hidden="1" customHeight="1" x14ac:dyDescent="0.2"/>
    <row r="907" ht="15.75" hidden="1" customHeight="1" x14ac:dyDescent="0.2"/>
    <row r="908" ht="15.75" hidden="1" customHeight="1" x14ac:dyDescent="0.2"/>
    <row r="909" ht="15.75" hidden="1" customHeight="1" x14ac:dyDescent="0.2"/>
    <row r="910" ht="15.75" hidden="1" customHeight="1" x14ac:dyDescent="0.2"/>
    <row r="911" ht="15.75" hidden="1" customHeight="1" x14ac:dyDescent="0.2"/>
    <row r="912" ht="15.75" hidden="1" customHeight="1" x14ac:dyDescent="0.2"/>
    <row r="913" ht="15.75" hidden="1" customHeight="1" x14ac:dyDescent="0.2"/>
    <row r="914" ht="15.75" hidden="1" customHeight="1" x14ac:dyDescent="0.2"/>
    <row r="915" ht="15.75" hidden="1" customHeight="1" x14ac:dyDescent="0.2"/>
    <row r="916" ht="15.75" hidden="1" customHeight="1" x14ac:dyDescent="0.2"/>
    <row r="917" ht="15.75" hidden="1" customHeight="1" x14ac:dyDescent="0.2"/>
    <row r="918" ht="15.75" hidden="1" customHeight="1" x14ac:dyDescent="0.2"/>
    <row r="919" ht="15.75" hidden="1" customHeight="1" x14ac:dyDescent="0.2"/>
    <row r="920" ht="15.75" hidden="1" customHeight="1" x14ac:dyDescent="0.2"/>
    <row r="921" ht="15.75" hidden="1" customHeight="1" x14ac:dyDescent="0.2"/>
    <row r="922" ht="15.75" hidden="1" customHeight="1" x14ac:dyDescent="0.2"/>
    <row r="923" ht="15.75" hidden="1" customHeight="1" x14ac:dyDescent="0.2"/>
    <row r="924" ht="15.75" hidden="1" customHeight="1" x14ac:dyDescent="0.2"/>
    <row r="925" ht="15.75" hidden="1" customHeight="1" x14ac:dyDescent="0.2"/>
    <row r="926" ht="15.75" hidden="1" customHeight="1" x14ac:dyDescent="0.2"/>
    <row r="927" ht="15.75" hidden="1" customHeight="1" x14ac:dyDescent="0.2"/>
    <row r="928" ht="15.75" hidden="1" customHeight="1" x14ac:dyDescent="0.2"/>
    <row r="929" ht="15.75" hidden="1" customHeight="1" x14ac:dyDescent="0.2"/>
    <row r="930" ht="15.75" hidden="1" customHeight="1" x14ac:dyDescent="0.2"/>
    <row r="931" ht="15.75" hidden="1" customHeight="1" x14ac:dyDescent="0.2"/>
    <row r="932" ht="15.75" hidden="1" customHeight="1" x14ac:dyDescent="0.2"/>
    <row r="933" ht="15.75" hidden="1" customHeight="1" x14ac:dyDescent="0.2"/>
    <row r="934" ht="15.75" hidden="1" customHeight="1" x14ac:dyDescent="0.2"/>
    <row r="935" ht="15.75" hidden="1" customHeight="1" x14ac:dyDescent="0.2"/>
    <row r="936" ht="15.75" hidden="1" customHeight="1" x14ac:dyDescent="0.2"/>
    <row r="937" ht="15.75" hidden="1" customHeight="1" x14ac:dyDescent="0.2"/>
    <row r="938" ht="15.75" hidden="1" customHeight="1" x14ac:dyDescent="0.2"/>
    <row r="939" ht="15.75" hidden="1" customHeight="1" x14ac:dyDescent="0.2"/>
    <row r="940" ht="15.75" hidden="1" customHeight="1" x14ac:dyDescent="0.2"/>
    <row r="941" ht="15.75" hidden="1" customHeight="1" x14ac:dyDescent="0.2"/>
    <row r="942" ht="15.75" hidden="1" customHeight="1" x14ac:dyDescent="0.2"/>
    <row r="943" ht="15.75" hidden="1" customHeight="1" x14ac:dyDescent="0.2"/>
    <row r="944" ht="15.75" hidden="1" customHeight="1" x14ac:dyDescent="0.2"/>
    <row r="945" ht="15.75" hidden="1" customHeight="1" x14ac:dyDescent="0.2"/>
    <row r="946" ht="15.75" hidden="1" customHeight="1" x14ac:dyDescent="0.2"/>
    <row r="947" ht="15.75" hidden="1" customHeight="1" x14ac:dyDescent="0.2"/>
    <row r="948" ht="15.75" hidden="1" customHeight="1" x14ac:dyDescent="0.2"/>
    <row r="949" ht="15.75" hidden="1" customHeight="1" x14ac:dyDescent="0.2"/>
    <row r="950" ht="15.75" hidden="1" customHeight="1" x14ac:dyDescent="0.2"/>
    <row r="951" ht="15.75" hidden="1" customHeight="1" x14ac:dyDescent="0.2"/>
    <row r="952" ht="15.75" hidden="1" customHeight="1" x14ac:dyDescent="0.2"/>
    <row r="953" ht="15.75" hidden="1" customHeight="1" x14ac:dyDescent="0.2"/>
    <row r="954" ht="15.75" hidden="1" customHeight="1" x14ac:dyDescent="0.2"/>
    <row r="955" ht="15.75" hidden="1" customHeight="1" x14ac:dyDescent="0.2"/>
    <row r="956" ht="15.75" hidden="1" customHeight="1" x14ac:dyDescent="0.2"/>
    <row r="957" ht="15.75" hidden="1" customHeight="1" x14ac:dyDescent="0.2"/>
    <row r="958" ht="15.75" hidden="1" customHeight="1" x14ac:dyDescent="0.2"/>
    <row r="959" ht="15.75" hidden="1" customHeight="1" x14ac:dyDescent="0.2"/>
    <row r="960" ht="15.75" hidden="1" customHeight="1" x14ac:dyDescent="0.2"/>
    <row r="961" ht="15.75" hidden="1" customHeight="1" x14ac:dyDescent="0.2"/>
    <row r="962" ht="15.75" hidden="1" customHeight="1" x14ac:dyDescent="0.2"/>
    <row r="963" ht="15.75" hidden="1" customHeight="1" x14ac:dyDescent="0.2"/>
    <row r="964" ht="15.75" hidden="1" customHeight="1" x14ac:dyDescent="0.2"/>
    <row r="965" ht="15.75" hidden="1" customHeight="1" x14ac:dyDescent="0.2"/>
    <row r="966" ht="15.75" hidden="1" customHeight="1" x14ac:dyDescent="0.2"/>
    <row r="967" ht="15.75" hidden="1" customHeight="1" x14ac:dyDescent="0.2"/>
    <row r="968" ht="15.75" hidden="1" customHeight="1" x14ac:dyDescent="0.2"/>
    <row r="969" ht="15.75" hidden="1" customHeight="1" x14ac:dyDescent="0.2"/>
    <row r="970" ht="15.75" hidden="1" customHeight="1" x14ac:dyDescent="0.2"/>
    <row r="971" ht="15.75" hidden="1" customHeight="1" x14ac:dyDescent="0.2"/>
    <row r="972" ht="15.75" hidden="1" customHeight="1" x14ac:dyDescent="0.2"/>
    <row r="973" ht="15.75" hidden="1" customHeight="1" x14ac:dyDescent="0.2"/>
    <row r="974" ht="15.75" hidden="1" customHeight="1" x14ac:dyDescent="0.2"/>
    <row r="975" ht="15.75" hidden="1" customHeight="1" x14ac:dyDescent="0.2"/>
    <row r="976" ht="15.75" hidden="1" customHeight="1" x14ac:dyDescent="0.2"/>
    <row r="977" ht="15.75" hidden="1" customHeight="1" x14ac:dyDescent="0.2"/>
    <row r="978" ht="15.75" hidden="1" customHeight="1" x14ac:dyDescent="0.2"/>
    <row r="979" ht="15.75" hidden="1" customHeight="1" x14ac:dyDescent="0.2"/>
    <row r="980" ht="15.75" hidden="1" customHeight="1" x14ac:dyDescent="0.2"/>
    <row r="981" ht="15.75" hidden="1" customHeight="1" x14ac:dyDescent="0.2"/>
    <row r="982" ht="15.75" hidden="1" customHeight="1" x14ac:dyDescent="0.2"/>
    <row r="983" ht="15.75" hidden="1" customHeight="1" x14ac:dyDescent="0.2"/>
    <row r="984" ht="15.75" hidden="1" customHeight="1" x14ac:dyDescent="0.2"/>
    <row r="985" ht="15.75" hidden="1" customHeight="1" x14ac:dyDescent="0.2"/>
    <row r="986" ht="15.75" hidden="1" customHeight="1" x14ac:dyDescent="0.2"/>
    <row r="987" ht="15.75" hidden="1" customHeight="1" x14ac:dyDescent="0.2"/>
    <row r="988" ht="15.75" hidden="1" customHeight="1" x14ac:dyDescent="0.2"/>
    <row r="989" ht="15.75" hidden="1" customHeight="1" x14ac:dyDescent="0.2"/>
    <row r="990" ht="15.75" hidden="1" customHeight="1" x14ac:dyDescent="0.2"/>
    <row r="991" ht="15.75" hidden="1" customHeight="1" x14ac:dyDescent="0.2"/>
    <row r="992" ht="15.75" hidden="1" customHeight="1" x14ac:dyDescent="0.2"/>
    <row r="993" ht="15.75" hidden="1" customHeight="1" x14ac:dyDescent="0.2"/>
    <row r="994" ht="15.75" hidden="1" customHeight="1" x14ac:dyDescent="0.2"/>
    <row r="995" ht="15.75" hidden="1" customHeight="1" x14ac:dyDescent="0.2"/>
    <row r="996" ht="15.75" hidden="1" customHeight="1" x14ac:dyDescent="0.2"/>
    <row r="997" ht="15.75" hidden="1" customHeight="1" x14ac:dyDescent="0.2"/>
    <row r="998" ht="15.75" hidden="1" customHeight="1" x14ac:dyDescent="0.2"/>
    <row r="999" ht="15.75" hidden="1" customHeight="1" x14ac:dyDescent="0.2"/>
    <row r="1000" ht="15.75" hidden="1" customHeight="1" x14ac:dyDescent="0.2"/>
    <row r="1001" ht="15.75" hidden="1" customHeight="1" x14ac:dyDescent="0.2"/>
  </sheetData>
  <mergeCells count="1">
    <mergeCell ref="B2:D2"/>
  </mergeCells>
  <pageMargins left="0.7" right="0.7" top="0.75" bottom="0.75" header="0" footer="0"/>
  <pageSetup orientation="landscape"/>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6</vt:i4>
      </vt:variant>
    </vt:vector>
  </HeadingPairs>
  <TitlesOfParts>
    <vt:vector size="6" baseType="lpstr">
      <vt:lpstr>Analytical Governance</vt:lpstr>
      <vt:lpstr>Information Technologies</vt:lpstr>
      <vt:lpstr>Culture</vt:lpstr>
      <vt:lpstr>Data Analytics</vt:lpstr>
      <vt:lpstr>Data Management</vt:lpstr>
      <vt:lpstr>Summary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Jonathan</dc:creator>
  <cp:lastModifiedBy>Jonathan</cp:lastModifiedBy>
  <dcterms:created xsi:type="dcterms:W3CDTF">2018-09-07T23:38:23Z</dcterms:created>
  <dcterms:modified xsi:type="dcterms:W3CDTF">2019-05-23T03:37:52Z</dcterms:modified>
</cp:coreProperties>
</file>