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nat\OneDrive\Desktop\Jonathan\RStudio\Fishing\Raw data_mined\"/>
    </mc:Choice>
  </mc:AlternateContent>
  <xr:revisionPtr revIDLastSave="0" documentId="13_ncr:1_{35FF6F4E-3172-48A9-AC69-C7991D360E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êche du jour" sheetId="1" r:id="rId1"/>
  </sheets>
  <definedNames>
    <definedName name="_xlnm._FilterDatabase" localSheetId="0" hidden="1">'Pêche du jour'!$A$1:$S$882</definedName>
  </definedNames>
  <calcPr calcId="191029"/>
</workbook>
</file>

<file path=xl/calcChain.xml><?xml version="1.0" encoding="utf-8"?>
<calcChain xmlns="http://schemas.openxmlformats.org/spreadsheetml/2006/main">
  <c r="R837" i="1" l="1"/>
  <c r="S519" i="1" l="1"/>
  <c r="S493" i="1"/>
  <c r="S606" i="1"/>
  <c r="S754" i="1"/>
  <c r="S518" i="1"/>
  <c r="S791" i="1"/>
  <c r="S529" i="1"/>
  <c r="S789" i="1"/>
  <c r="S787" i="1"/>
  <c r="S752" i="1"/>
  <c r="S751" i="1"/>
  <c r="S436" i="1"/>
  <c r="S783" i="1"/>
  <c r="S192" i="1"/>
  <c r="S782" i="1"/>
  <c r="S781" i="1"/>
  <c r="S191" i="1"/>
  <c r="S750" i="1"/>
  <c r="S779" i="1"/>
  <c r="S778" i="1"/>
  <c r="S777" i="1"/>
  <c r="S749" i="1"/>
  <c r="S748" i="1"/>
  <c r="S189" i="1"/>
  <c r="S500" i="1"/>
  <c r="S528" i="1"/>
  <c r="S797" i="1"/>
  <c r="S440" i="1"/>
  <c r="S186" i="1"/>
  <c r="S743" i="1"/>
  <c r="R184" i="1"/>
  <c r="R742" i="1"/>
  <c r="S734" i="1" s="1"/>
  <c r="S424" i="1"/>
  <c r="S740" i="1"/>
  <c r="S772" i="1"/>
  <c r="S869" i="1"/>
  <c r="S604" i="1"/>
  <c r="S168" i="1"/>
  <c r="S601" i="1"/>
  <c r="S533" i="1"/>
  <c r="S723" i="1"/>
  <c r="S868" i="1"/>
  <c r="S721" i="1"/>
  <c r="S251" i="1"/>
  <c r="S487" i="1"/>
  <c r="S598" i="1"/>
  <c r="S770" i="1"/>
  <c r="S768" i="1"/>
  <c r="S707" i="1"/>
  <c r="S767" i="1"/>
  <c r="S509" i="1"/>
  <c r="S163" i="1"/>
  <c r="S703" i="1"/>
  <c r="S422" i="1"/>
  <c r="S701" i="1"/>
  <c r="S700" i="1"/>
  <c r="S337" i="1"/>
  <c r="S699" i="1"/>
  <c r="S392" i="1"/>
  <c r="S108" i="1"/>
  <c r="S697" i="1"/>
  <c r="S483" i="1"/>
  <c r="S49" i="1"/>
  <c r="S687" i="1"/>
  <c r="S683" i="1"/>
  <c r="S481" i="1"/>
  <c r="S672" i="1"/>
  <c r="S670" i="1"/>
  <c r="S663" i="1"/>
  <c r="S150" i="1"/>
  <c r="S819" i="1"/>
  <c r="S658" i="1"/>
  <c r="S479" i="1"/>
  <c r="S521" i="1"/>
  <c r="S596" i="1"/>
  <c r="S472" i="1"/>
  <c r="S592" i="1"/>
  <c r="S147" i="1"/>
  <c r="S329" i="1"/>
  <c r="S471" i="1"/>
  <c r="S469" i="1"/>
  <c r="S498" i="1"/>
  <c r="S468" i="1"/>
  <c r="S467" i="1"/>
  <c r="S463" i="1"/>
  <c r="S579" i="1"/>
  <c r="S576" i="1"/>
  <c r="S575" i="1"/>
  <c r="S234" i="1"/>
  <c r="S302" i="1"/>
  <c r="S573" i="1"/>
  <c r="S504" i="1"/>
  <c r="S413" i="1"/>
  <c r="S462" i="1"/>
  <c r="S571" i="1"/>
  <c r="S411" i="1"/>
  <c r="S230" i="1"/>
  <c r="S134" i="1"/>
  <c r="S763" i="1"/>
  <c r="S296" i="1"/>
  <c r="S295" i="1"/>
  <c r="S406" i="1"/>
  <c r="S292" i="1"/>
  <c r="S461" i="1"/>
  <c r="S228" i="1"/>
  <c r="S629" i="1"/>
  <c r="S327" i="1"/>
  <c r="S288" i="1"/>
  <c r="S628" i="1"/>
  <c r="S847" i="1"/>
  <c r="S496" i="1"/>
  <c r="S524" i="1"/>
  <c r="S565" i="1"/>
  <c r="S460" i="1"/>
  <c r="S459" i="1"/>
  <c r="S626" i="1"/>
  <c r="S562" i="1"/>
  <c r="S210" i="1"/>
  <c r="S561" i="1"/>
  <c r="S625" i="1"/>
  <c r="S560" i="1"/>
  <c r="S559" i="1"/>
  <c r="S558" i="1"/>
  <c r="S523" i="1"/>
  <c r="S127" i="1"/>
  <c r="S621" i="1"/>
  <c r="S438" i="1"/>
  <c r="S455" i="1"/>
  <c r="S453" i="1"/>
  <c r="S495" i="1"/>
  <c r="S452" i="1"/>
  <c r="S451" i="1"/>
  <c r="S808" i="1"/>
  <c r="S618" i="1"/>
  <c r="S450" i="1"/>
  <c r="S807" i="1"/>
  <c r="S757" i="1"/>
  <c r="S124" i="1"/>
  <c r="S547" i="1"/>
  <c r="S615" i="1"/>
  <c r="S122" i="1"/>
  <c r="S873" i="1"/>
  <c r="S449" i="1"/>
  <c r="S542" i="1"/>
  <c r="S447" i="1"/>
  <c r="S446" i="1"/>
  <c r="S445" i="1"/>
  <c r="S793" i="1"/>
  <c r="S540" i="1"/>
  <c r="S204" i="1"/>
  <c r="S435" i="1"/>
  <c r="S530" i="1"/>
  <c r="S539" i="1"/>
  <c r="S203" i="1"/>
  <c r="S802" i="1"/>
  <c r="S538" i="1"/>
  <c r="S614" i="1"/>
  <c r="S537" i="1"/>
  <c r="S536" i="1"/>
  <c r="S442" i="1"/>
  <c r="S613" i="1"/>
  <c r="S871" i="1"/>
  <c r="S610" i="1"/>
  <c r="S609" i="1"/>
  <c r="S608" i="1"/>
  <c r="S277" i="1"/>
  <c r="S800" i="1"/>
  <c r="S441" i="1"/>
  <c r="S388" i="1"/>
  <c r="S742" i="1" l="1"/>
</calcChain>
</file>

<file path=xl/sharedStrings.xml><?xml version="1.0" encoding="utf-8"?>
<sst xmlns="http://schemas.openxmlformats.org/spreadsheetml/2006/main" count="5217" uniqueCount="415">
  <si>
    <t>BD</t>
  </si>
  <si>
    <t>fiche_n</t>
  </si>
  <si>
    <t>id_sortie</t>
  </si>
  <si>
    <t>id_obs</t>
  </si>
  <si>
    <t>date</t>
  </si>
  <si>
    <t>a</t>
  </si>
  <si>
    <t>Saisie</t>
  </si>
  <si>
    <t>y_lat_DD</t>
  </si>
  <si>
    <t>x_lon_DD</t>
  </si>
  <si>
    <t>mod_peche</t>
  </si>
  <si>
    <t>nb_pecheur</t>
  </si>
  <si>
    <t>Temps_peche_effectif</t>
  </si>
  <si>
    <t>Temps decimal</t>
  </si>
  <si>
    <t>nom_scien</t>
  </si>
  <si>
    <t>nb_ind</t>
  </si>
  <si>
    <t>tail_cm</t>
  </si>
  <si>
    <t>poids_g</t>
  </si>
  <si>
    <t>CPUE</t>
  </si>
  <si>
    <t>CPUE total</t>
  </si>
  <si>
    <t>PNMCA</t>
  </si>
  <si>
    <t>PECHLOIS2023_0156</t>
  </si>
  <si>
    <t>PECHLOIS2023_0156_C</t>
  </si>
  <si>
    <t>Laure_Helene_GARSI</t>
  </si>
  <si>
    <t>csm</t>
  </si>
  <si>
    <t>Dicentrarchus labrax</t>
  </si>
  <si>
    <t>PECHLOIS2023_0175</t>
  </si>
  <si>
    <t>PECHLOIS2023_0175_E</t>
  </si>
  <si>
    <t>Diplodus sargus</t>
  </si>
  <si>
    <t>PECHLOIS2024_0231</t>
  </si>
  <si>
    <t>PECHLOIS2024_231_B</t>
  </si>
  <si>
    <t>Mullus surmuletus</t>
  </si>
  <si>
    <t>Stareso</t>
  </si>
  <si>
    <t>NA</t>
  </si>
  <si>
    <t>pe</t>
  </si>
  <si>
    <t>Pagellus erythrinus</t>
  </si>
  <si>
    <t>Serranus cabrilla</t>
  </si>
  <si>
    <t>Trachinus draco</t>
  </si>
  <si>
    <t>Spondyliosoma cantharus</t>
  </si>
  <si>
    <t>PECHLOIS2024_0224</t>
  </si>
  <si>
    <t>PECHLOIS2024_0224_A</t>
  </si>
  <si>
    <t>Euthynnus alletteratus</t>
  </si>
  <si>
    <t>PECHLOIS2024_0225</t>
  </si>
  <si>
    <t>PECHLOIS2024_0225_C</t>
  </si>
  <si>
    <t>Labrus merula</t>
  </si>
  <si>
    <t>PECHLOIS2024_0230</t>
  </si>
  <si>
    <t>PECHLOIS2024_230_A</t>
  </si>
  <si>
    <t>pdb</t>
  </si>
  <si>
    <t>Serranus scriba</t>
  </si>
  <si>
    <t>PECHLOIS2022_0098</t>
  </si>
  <si>
    <t>PECHLOIS2022_0098_C</t>
  </si>
  <si>
    <t>Coris julis</t>
  </si>
  <si>
    <t>PECHLOIS2023_0176</t>
  </si>
  <si>
    <t>PECHLOIS2023_0176_C</t>
  </si>
  <si>
    <t>PECHLOIS2022_0103</t>
  </si>
  <si>
    <t>PECHLOIS2022_0103_A</t>
  </si>
  <si>
    <t>Scomber scombrus</t>
  </si>
  <si>
    <t>PECHLOIS2022_0107</t>
  </si>
  <si>
    <t>PECHLOIS2022_0107_A</t>
  </si>
  <si>
    <t>Trachurus trachurus</t>
  </si>
  <si>
    <t>PECHLOIS2021_0085</t>
  </si>
  <si>
    <t>PECHLOIS2021_0085_B</t>
  </si>
  <si>
    <t>Boops boops</t>
  </si>
  <si>
    <t>PECHLOIS2022_0107_B</t>
  </si>
  <si>
    <t>PECHLOIS2022_0108</t>
  </si>
  <si>
    <t>PECHLOIS2022_0108_A</t>
  </si>
  <si>
    <t>PECHLOIS2024_0229</t>
  </si>
  <si>
    <t>PECHLOIS2024_229_D</t>
  </si>
  <si>
    <t>Jeremy_SIMEONI</t>
  </si>
  <si>
    <t>Loligo sp</t>
  </si>
  <si>
    <t>Pagrus pagrus</t>
  </si>
  <si>
    <t>PECHLOIS2023_0151</t>
  </si>
  <si>
    <t>PECHLOIS2023_0151_E</t>
  </si>
  <si>
    <t>Dentex dentex</t>
  </si>
  <si>
    <t>Seriola dumerili</t>
  </si>
  <si>
    <t>PECHLOIS2024_0224_D</t>
  </si>
  <si>
    <t>Helicolenus dactylopterus</t>
  </si>
  <si>
    <t>Octopus vulgaris</t>
  </si>
  <si>
    <t>PECHLOIS2023_0151_F</t>
  </si>
  <si>
    <t>Synodus saurus</t>
  </si>
  <si>
    <t>Sphyraena viridensis</t>
  </si>
  <si>
    <t>PECHLOIS2024_229_E</t>
  </si>
  <si>
    <t>Polyprion americanus</t>
  </si>
  <si>
    <t>PECHLOIS2024_0225_E</t>
  </si>
  <si>
    <t>Labrus mixtus</t>
  </si>
  <si>
    <t>PECHLOIS2024_0232</t>
  </si>
  <si>
    <t>PECHLOIS2024_232_D</t>
  </si>
  <si>
    <t>Muraena helena</t>
  </si>
  <si>
    <t>PECHLOIS2024_232_F</t>
  </si>
  <si>
    <t>Oblada melanura</t>
  </si>
  <si>
    <t>PECHLOIS2024_0214</t>
  </si>
  <si>
    <t>PECHLOIS2024_0214_A</t>
  </si>
  <si>
    <t>Diplodus vulgaris</t>
  </si>
  <si>
    <t>PECHLOIS2023_0157</t>
  </si>
  <si>
    <t>PECHLOIS2023_0157_A</t>
  </si>
  <si>
    <t>Diplodus annularis</t>
  </si>
  <si>
    <t>PECHLOIS2022_0108_B</t>
  </si>
  <si>
    <t>PECHLOIS2023_0158</t>
  </si>
  <si>
    <t>PECHLOIS2023_0158_B</t>
  </si>
  <si>
    <t>Sparus aurata</t>
  </si>
  <si>
    <t>Maeva_ARCAS</t>
  </si>
  <si>
    <t>Trachinus radiatus</t>
  </si>
  <si>
    <t>po</t>
  </si>
  <si>
    <t>PECHLOIS2023_0152</t>
  </si>
  <si>
    <t>PECHLOIS2023_0152_A</t>
  </si>
  <si>
    <t>Pagellus bogaraveo</t>
  </si>
  <si>
    <t>PECHLOIS2024_0214_B</t>
  </si>
  <si>
    <t>PECHLOIS2023_0159</t>
  </si>
  <si>
    <t>PECHLOIS2023_0159_A</t>
  </si>
  <si>
    <t>PECHLOIS2024_0225_D</t>
  </si>
  <si>
    <t>PECHLOIS2024_229_G</t>
  </si>
  <si>
    <t>Perrine_DESVERONNIERES</t>
  </si>
  <si>
    <t>Echiichthys vipera</t>
  </si>
  <si>
    <t>PECHLOIS2023_0154</t>
  </si>
  <si>
    <t>PECHLOIS2023_0154_A</t>
  </si>
  <si>
    <t>Sarpa salpa</t>
  </si>
  <si>
    <t>Scorpaena porcus</t>
  </si>
  <si>
    <t>Trachinus sp.</t>
  </si>
  <si>
    <t>PECHLOIS2023_0176_D</t>
  </si>
  <si>
    <t>PECHLOIS2022_0126</t>
  </si>
  <si>
    <t>PECHLOIS2022_0126_A</t>
  </si>
  <si>
    <t>PECHLOIS2023_0159_C</t>
  </si>
  <si>
    <t>PECHLOIS2023_0156_A</t>
  </si>
  <si>
    <t>PECHLOIS2023_0156_B</t>
  </si>
  <si>
    <t>Labrus bergylta</t>
  </si>
  <si>
    <t>Anouk_LAURENT</t>
  </si>
  <si>
    <t>PECHLOIS2022_0130</t>
  </si>
  <si>
    <t>PECHLOIS2022_0130_B</t>
  </si>
  <si>
    <t>Scorpaena scrofa</t>
  </si>
  <si>
    <t>NC</t>
  </si>
  <si>
    <t>Symphodus roissali</t>
  </si>
  <si>
    <t>Symphodus tinca</t>
  </si>
  <si>
    <t>PECHLOIS2020_0001</t>
  </si>
  <si>
    <t>PECHLOIS2020_0001_B</t>
  </si>
  <si>
    <t>PECHLOIS2022_0136</t>
  </si>
  <si>
    <t>PECHLOIS2022_0136_C</t>
  </si>
  <si>
    <t>PECHLOIS2023_0165</t>
  </si>
  <si>
    <t>PECHLOIS2023_0165_B</t>
  </si>
  <si>
    <t>Maeva_LABEGORRE</t>
  </si>
  <si>
    <t>PECHLOIS2020_0002</t>
  </si>
  <si>
    <t>PECHLOIS2020_0002_B</t>
  </si>
  <si>
    <t>PECHLOIS2022_0096</t>
  </si>
  <si>
    <t>PECHLOIS2022_0096_C</t>
  </si>
  <si>
    <t>Chelon labrosus</t>
  </si>
  <si>
    <t>PECHLOIS2022_0132</t>
  </si>
  <si>
    <t>PECHLOIS2022_0132_A</t>
  </si>
  <si>
    <t>PECHLOIS2023_0179</t>
  </si>
  <si>
    <t>PECHLOIS2023_0179_B</t>
  </si>
  <si>
    <t>PECHLOIS2024_0226</t>
  </si>
  <si>
    <t>PECHLOIS2024_0226_D</t>
  </si>
  <si>
    <t>Lithognathus mormyrus</t>
  </si>
  <si>
    <t>PECHLOIS2024_232_G</t>
  </si>
  <si>
    <t>MM</t>
  </si>
  <si>
    <t>PECHLOIS2023-0165_C</t>
  </si>
  <si>
    <t>PECHLOIS2023_0198</t>
  </si>
  <si>
    <t>PECHLOIS2023_0198_B</t>
  </si>
  <si>
    <t>PECHLOIS2024_0214_C</t>
  </si>
  <si>
    <t>PECHLOIS2024_0235</t>
  </si>
  <si>
    <t>PECHLOIS2024_235_B</t>
  </si>
  <si>
    <t>PECHLOIS2024_235_C</t>
  </si>
  <si>
    <t>PECHLOIS2024_0233</t>
  </si>
  <si>
    <t>PECHLOIS2024_233_A</t>
  </si>
  <si>
    <t>PECHLOIS2020_0003</t>
  </si>
  <si>
    <t>PECHLOIS2020_0003_C</t>
  </si>
  <si>
    <t>PECHLOIS2020_0005</t>
  </si>
  <si>
    <t>PECHLOIS2020_0005_B</t>
  </si>
  <si>
    <t>PECHLOIS2020_0005_C</t>
  </si>
  <si>
    <t>PECHLOIS2023_0182</t>
  </si>
  <si>
    <t>PECHLOIS2023_0182_A</t>
  </si>
  <si>
    <t>Maea_LABEGORRE</t>
  </si>
  <si>
    <t>Labrus viridis</t>
  </si>
  <si>
    <t>PECHLOIS2022_0097</t>
  </si>
  <si>
    <t>PECHLOIS2022_0097_A</t>
  </si>
  <si>
    <t>PECHLOIS2023_0180</t>
  </si>
  <si>
    <t>PECHLOIS2023_0180_C</t>
  </si>
  <si>
    <t>PECHLOIS2023_0184</t>
  </si>
  <si>
    <t>PECHLOIS2023_0184_A</t>
  </si>
  <si>
    <t>PECHLOIS2024_0228</t>
  </si>
  <si>
    <t>PECHLOIS2024_0228_A</t>
  </si>
  <si>
    <t>PECHLOIS2023_0184_E</t>
  </si>
  <si>
    <t>PECHLOIS2024_233_B</t>
  </si>
  <si>
    <t>PECHLOIS2024_233_C</t>
  </si>
  <si>
    <t>PECHLOIS2023_0160</t>
  </si>
  <si>
    <t>PECHLOIS2023_0160_B</t>
  </si>
  <si>
    <t>PECHLOIS2024_0224_E</t>
  </si>
  <si>
    <t>PECHLOIS2024_233_D</t>
  </si>
  <si>
    <t>PECHLOIS2020_0006</t>
  </si>
  <si>
    <t>PECHLOIS2020_0006_A</t>
  </si>
  <si>
    <t>PECHLOIS2021_0088</t>
  </si>
  <si>
    <t>PECHLOIS2021_0088_B</t>
  </si>
  <si>
    <t>PECHLOIS2021_0085_C</t>
  </si>
  <si>
    <t>PECHLOIS2023_0165_E</t>
  </si>
  <si>
    <t>PECHLOIS2023_0200</t>
  </si>
  <si>
    <t>PECHLOIS2023_0200_B</t>
  </si>
  <si>
    <t>PECHLOIS2020_0007</t>
  </si>
  <si>
    <t>PECHLOIS2020_0006_B</t>
  </si>
  <si>
    <t>Mugil sp.</t>
  </si>
  <si>
    <t>PECHLOIS2023_0184_F</t>
  </si>
  <si>
    <t>PECHLOIS2024_233_E</t>
  </si>
  <si>
    <t>PECHLOIS2022_0132_B</t>
  </si>
  <si>
    <t>PECHLOIS2024_233_F</t>
  </si>
  <si>
    <t>PECHLOIS2024_0225_F</t>
  </si>
  <si>
    <t>PECHLOIS2024_231_C</t>
  </si>
  <si>
    <t>PECHLOIS2020_0007_A</t>
  </si>
  <si>
    <t>PECHLOIS2020_0008</t>
  </si>
  <si>
    <t>PECHLOIS2020_0008_C</t>
  </si>
  <si>
    <t>PECHLOIS2023_0167</t>
  </si>
  <si>
    <t>PECHLOIS2023_0167_A</t>
  </si>
  <si>
    <t>PECHLOIS2023_0167_D</t>
  </si>
  <si>
    <t>PECHLOIS2023_0168</t>
  </si>
  <si>
    <t>PECHLOIS2023_0168_A</t>
  </si>
  <si>
    <t>PECHLOIS2020_0008_D</t>
  </si>
  <si>
    <t>PECHLOIS2022_0133</t>
  </si>
  <si>
    <t>PECHLOIS2022_0133_A</t>
  </si>
  <si>
    <t>Spicara maena</t>
  </si>
  <si>
    <t>PECHLOIS2022_0136_D</t>
  </si>
  <si>
    <t>PECHLOIS2023_0202</t>
  </si>
  <si>
    <t>PECHLOIS2023_0202_A</t>
  </si>
  <si>
    <t>PECHLOIS2020_0008_E</t>
  </si>
  <si>
    <t>PECHLOIS2021_0088_C</t>
  </si>
  <si>
    <t>Dasyatis pastinaca</t>
  </si>
  <si>
    <t>PECHLOIS2020_0008_F</t>
  </si>
  <si>
    <t>PECHLOIS2020_0017</t>
  </si>
  <si>
    <t>PECHLOIS2020_0017_A</t>
  </si>
  <si>
    <t>PECHLOIS2020_0017_B</t>
  </si>
  <si>
    <t>PECHLOIS2020_0018</t>
  </si>
  <si>
    <t>PECHLOIS2020_0018_E</t>
  </si>
  <si>
    <t>PECHLOIS2022_0137</t>
  </si>
  <si>
    <t>PECHLOIS2022_0137_A</t>
  </si>
  <si>
    <t>PECHLOIS2020_0020</t>
  </si>
  <si>
    <t>PECHLOIS2020_0020_B</t>
  </si>
  <si>
    <t>PECHLOIS2020_0021</t>
  </si>
  <si>
    <t>PECHLOIS2020_0021_B</t>
  </si>
  <si>
    <t>PECHLOIS2021_0042</t>
  </si>
  <si>
    <t>PECHLOIS2021_0042_A</t>
  </si>
  <si>
    <t>PECHLOIS2021_0043</t>
  </si>
  <si>
    <t>PECHLOIS2021_0043_C</t>
  </si>
  <si>
    <t>PECHLOIS2022_0137_B</t>
  </si>
  <si>
    <t>PECHLOIS2022_0137_D</t>
  </si>
  <si>
    <t>PECHLOIS2022_0137_F</t>
  </si>
  <si>
    <t>PECHLOIS2022_0139</t>
  </si>
  <si>
    <t>PECHLOIS2022_0139_D</t>
  </si>
  <si>
    <t>PECHLOIS2023_0168_C</t>
  </si>
  <si>
    <t>PECHLOIS2023_0169</t>
  </si>
  <si>
    <t>PECHLOIS2023_0169_A</t>
  </si>
  <si>
    <t>PECHLOIS2021_0043_D</t>
  </si>
  <si>
    <t>PECHLOIS2021_0047</t>
  </si>
  <si>
    <t>PECHLOIS2021_0047_A</t>
  </si>
  <si>
    <t>PECHLOIS2021_0048</t>
  </si>
  <si>
    <t>PECHLOIS2021_0048_A</t>
  </si>
  <si>
    <t>PECHLOIS2021_0049</t>
  </si>
  <si>
    <t>PECHLOIS2021_0049_A</t>
  </si>
  <si>
    <t>PECHLOIS2021_0049_B</t>
  </si>
  <si>
    <t>PECHLOIS2021_0050</t>
  </si>
  <si>
    <t>PECHLOIS2021_0050_B</t>
  </si>
  <si>
    <t>PECHLOIS2022_0139_E</t>
  </si>
  <si>
    <t>PECHLOIS2022_0139_G</t>
  </si>
  <si>
    <t>PECHLOIS2023_0140</t>
  </si>
  <si>
    <t>PECHLOIS2023_0140_A</t>
  </si>
  <si>
    <t>PECHLOIS2023_0140_B</t>
  </si>
  <si>
    <t>PECHLOIS2023_0170</t>
  </si>
  <si>
    <t>PECHLOIS2023_0170_A</t>
  </si>
  <si>
    <t>PECHLOIS2023_0151_A</t>
  </si>
  <si>
    <t>Stephane_BORDEWIE</t>
  </si>
  <si>
    <t>Coryphaena hippurus</t>
  </si>
  <si>
    <t>PECHLOIS2021_0052</t>
  </si>
  <si>
    <t>PECHLOIS2021_0052_A</t>
  </si>
  <si>
    <t>PECHLOIS2022_0098_B</t>
  </si>
  <si>
    <t>Chromis chromis</t>
  </si>
  <si>
    <t>PECHLOIS2024_232_A</t>
  </si>
  <si>
    <t>PECHLOIS2024_232_B</t>
  </si>
  <si>
    <t>PECHLOIS2024_232_C</t>
  </si>
  <si>
    <t>PECHLOIS2021_0052_B</t>
  </si>
  <si>
    <t>PECHLOIS2021_0056</t>
  </si>
  <si>
    <t>PECHLOIS2021_0056_A</t>
  </si>
  <si>
    <t>PECHLOIS2021_0056_C</t>
  </si>
  <si>
    <t>PECHLOIS2021_0056_D</t>
  </si>
  <si>
    <t>PECHLOIS2023_0160_C</t>
  </si>
  <si>
    <t>PECHLOIS2023_0175_B</t>
  </si>
  <si>
    <t>Diplodus puntazzo</t>
  </si>
  <si>
    <t>Epinephelus marginatus</t>
  </si>
  <si>
    <t>PECHLOIS2024_0234</t>
  </si>
  <si>
    <t>PECHLOIS2024_234_B</t>
  </si>
  <si>
    <t>PECHLOIS2022_0097_B</t>
  </si>
  <si>
    <t>PECHLOIS2023_0161</t>
  </si>
  <si>
    <t>PECHLOIS2023_0161_A</t>
  </si>
  <si>
    <t>PECHLOIS2021_0056_E</t>
  </si>
  <si>
    <t>PECHLOIS2021_0057</t>
  </si>
  <si>
    <t>PECHLOIS2021_0057_A</t>
  </si>
  <si>
    <t>PECHLOIS2021_0057_B</t>
  </si>
  <si>
    <t>PECHLOIS2021_0057_C</t>
  </si>
  <si>
    <t>PECHLOIS2023_0140_C</t>
  </si>
  <si>
    <t>PECHLOIS2023_0170_B</t>
  </si>
  <si>
    <t>PECHLOIS2023_0205</t>
  </si>
  <si>
    <t>PECHLOIS2023_0205_D</t>
  </si>
  <si>
    <t>PECHLOIS2024_231_A</t>
  </si>
  <si>
    <t>PECHLOIS2021_0058</t>
  </si>
  <si>
    <t>PECHLOIS2021_0058_A</t>
  </si>
  <si>
    <t>PECHLOIS2021_0059</t>
  </si>
  <si>
    <t>PECHLOIS2021_0059_A</t>
  </si>
  <si>
    <t>PECHLOIS2021_0060</t>
  </si>
  <si>
    <t>PECHLOIS2021_0060_A</t>
  </si>
  <si>
    <t>PECHLOIS2021_0061</t>
  </si>
  <si>
    <t>PECHLOIS2021_0061_A</t>
  </si>
  <si>
    <t>PECHLOIS2021_0063</t>
  </si>
  <si>
    <t>PECHLOIS2021_0063_A</t>
  </si>
  <si>
    <t>PECHLOIS2021_0064</t>
  </si>
  <si>
    <t>PECHLOIS2021_0064_B</t>
  </si>
  <si>
    <t>PECHLOIS2022_0135</t>
  </si>
  <si>
    <t>PECHLOIS2022_0135_B</t>
  </si>
  <si>
    <t>PECHLOIS2023_0161_F</t>
  </si>
  <si>
    <t>PECHLOIS2023_0207</t>
  </si>
  <si>
    <t>PECHLOIS2023_0207_A</t>
  </si>
  <si>
    <t>PECHLOIS2024_0225_B</t>
  </si>
  <si>
    <t>PECHLOIS2021_0065</t>
  </si>
  <si>
    <t>PECHLOIS2021_0065_A</t>
  </si>
  <si>
    <t>PECHLOIS2021_0065_B</t>
  </si>
  <si>
    <t>PECHLOIS2021_0065_E</t>
  </si>
  <si>
    <t>PECHLOIS2021_0070</t>
  </si>
  <si>
    <t>PECHLOIS2021_0070_B</t>
  </si>
  <si>
    <t>PECHLOIS2021_0071</t>
  </si>
  <si>
    <t>PECHLOIS2021_0071_A</t>
  </si>
  <si>
    <t>PECHLOIS2023_0141</t>
  </si>
  <si>
    <t>PECHLOIS2023_0141_A</t>
  </si>
  <si>
    <t>PECHLOIS2023_0170_C</t>
  </si>
  <si>
    <t>PECHLOIS2024_0219</t>
  </si>
  <si>
    <t>PECHLOIS2024_0219_B</t>
  </si>
  <si>
    <t>PECHLOIS2021_0071_B</t>
  </si>
  <si>
    <t>PECHLOIS2021_0072</t>
  </si>
  <si>
    <t>PECHLOIS2021_0072_A</t>
  </si>
  <si>
    <t>PECHLOIS2021_0075</t>
  </si>
  <si>
    <t>PECHLOIS2021_0075_A</t>
  </si>
  <si>
    <t>PECHLOIS2021_0077</t>
  </si>
  <si>
    <t>PECHLOIS2021_0077_A</t>
  </si>
  <si>
    <t>PECHLOIS2021_0082</t>
  </si>
  <si>
    <t>PECHLOIS2021_0082_B</t>
  </si>
  <si>
    <t>PECHLOIS2021_0084</t>
  </si>
  <si>
    <t>PECHLOIS2021_0084_B</t>
  </si>
  <si>
    <t>PECHLOIS2021_0084_C</t>
  </si>
  <si>
    <t>PECHLOIS2021_0085_A</t>
  </si>
  <si>
    <t>PECHLOIS2021_0093</t>
  </si>
  <si>
    <t>PECHLOIS2021_0093_B</t>
  </si>
  <si>
    <t>PECHLOIS2023_0142</t>
  </si>
  <si>
    <t>PECHLOIS2023_0142_A</t>
  </si>
  <si>
    <t>PECHLOIS2023_0143</t>
  </si>
  <si>
    <t>PECHLOIS2023_0143_A</t>
  </si>
  <si>
    <t>PECHLOIS2023_0143_B</t>
  </si>
  <si>
    <t>PECHLOIS2023_0147</t>
  </si>
  <si>
    <t>PECHLOIS2023_0147_A</t>
  </si>
  <si>
    <t>PECHLOIS2023_0147_B</t>
  </si>
  <si>
    <t>PECHLOIS2023_0148</t>
  </si>
  <si>
    <t>PECHLOIS2023_0148_A</t>
  </si>
  <si>
    <t>PECHLOIS2023_0150</t>
  </si>
  <si>
    <t>PECHLOIS2023_0150_A</t>
  </si>
  <si>
    <t>PECHLOIS2023_0150_B</t>
  </si>
  <si>
    <t>PECHLOIS2023_0150_C</t>
  </si>
  <si>
    <t>PECHLOIS2023_0170_D</t>
  </si>
  <si>
    <t>PECHLOIS2023_0171</t>
  </si>
  <si>
    <t>PECHLOIS2023_0171_B</t>
  </si>
  <si>
    <t>PECHLOIS2023_0172</t>
  </si>
  <si>
    <t>PECHLOIS2023_0172_B</t>
  </si>
  <si>
    <t>PECHLOIS2023_0173</t>
  </si>
  <si>
    <t>PECHLOIS2023_0173_A</t>
  </si>
  <si>
    <t>PECHLOIS2023_0174</t>
  </si>
  <si>
    <t>PECHLOIS2023_0174_A</t>
  </si>
  <si>
    <t>PECHLOIS2023_0175_A</t>
  </si>
  <si>
    <t>PECHLOIS2023_0208</t>
  </si>
  <si>
    <t>PECHLOIS2023_0208_D</t>
  </si>
  <si>
    <t>PECHLOIS2024_229_C</t>
  </si>
  <si>
    <t>PECHLOIS2024_0223</t>
  </si>
  <si>
    <t>PECHLOIS2024_0223_E</t>
  </si>
  <si>
    <t>PECHLOIS2022_0135_C</t>
  </si>
  <si>
    <t>PECHLOIS2023_0162</t>
  </si>
  <si>
    <t>PECHLOIS2023_0162_A</t>
  </si>
  <si>
    <t>PECHLOIS2023_0162_F</t>
  </si>
  <si>
    <t>PECHLOIS2023_0175_C</t>
  </si>
  <si>
    <t>PECHLOIS2024_0224_B</t>
  </si>
  <si>
    <t>Pierre_Charles_LUZI</t>
  </si>
  <si>
    <t>Umbrina cirrosa</t>
  </si>
  <si>
    <t>Xyrichthys novacula</t>
  </si>
  <si>
    <t>PECHLOIS2023_0186</t>
  </si>
  <si>
    <t>PECHLOIS2023_0186_A</t>
  </si>
  <si>
    <t>PECHLOIS2023_0186_B</t>
  </si>
  <si>
    <t>Diplodus Sargus</t>
  </si>
  <si>
    <t>PECHLOIS2023_0187</t>
  </si>
  <si>
    <t>PECHLOIS2023_0187_C</t>
  </si>
  <si>
    <t>PECHLOIS2024_0228_B</t>
  </si>
  <si>
    <t>PECHLOIS2024_235_A</t>
  </si>
  <si>
    <t>PECHLOIS2022_0098_A</t>
  </si>
  <si>
    <t>PECHLOIS2023_0163</t>
  </si>
  <si>
    <t>PECHLOIS2023_0163_B</t>
  </si>
  <si>
    <t>PECHLOIS2023_0163_C</t>
  </si>
  <si>
    <t>Raja sp.</t>
  </si>
  <si>
    <t>PECHLOIS2022_0135_D</t>
  </si>
  <si>
    <t>PECHLOIS2024_234_C</t>
  </si>
  <si>
    <t>PECHLOIS2023_0187_E</t>
  </si>
  <si>
    <t>PECHLOIS2023_0187_F</t>
  </si>
  <si>
    <t>PECHLOIS2023_0192</t>
  </si>
  <si>
    <t>PECHLOIS2023_0192_C</t>
  </si>
  <si>
    <t>PECHLOIS2024_0228_D</t>
  </si>
  <si>
    <t>PECHLOIS2023_0164</t>
  </si>
  <si>
    <t>PECHLOIS2023_0164_A</t>
  </si>
  <si>
    <t>PECHLOIS2023_0192_D</t>
  </si>
  <si>
    <t>PECHLOIS2024_0228_E</t>
  </si>
  <si>
    <t>PECHLOIS2022_0135_F</t>
  </si>
  <si>
    <t>PECHLOIS2023_0193</t>
  </si>
  <si>
    <t>PECHLOIS2023_0193_A</t>
  </si>
  <si>
    <t>PECHLOIS2022_0136_A</t>
  </si>
  <si>
    <t>PECHLOIS2023_0195</t>
  </si>
  <si>
    <t>PECHLOIS2023_0195_B</t>
  </si>
  <si>
    <t>PECHLOIS2023_0197</t>
  </si>
  <si>
    <t>PECHLOIS2023_0197_B</t>
  </si>
  <si>
    <t>PECHLOIS2024_0226_A</t>
  </si>
  <si>
    <t>PECHLOIS2024_0229_A</t>
  </si>
  <si>
    <t>PECHLOIS2024_229_B</t>
  </si>
  <si>
    <t>PECHLOIS2022_0136_B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</si>
</sst>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" fillId="8" borderId="8" applyNumberFormat="0" applyFont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6" fillId="2" borderId="0" applyNumberFormat="0" applyBorder="0" applyAlignment="0" applyProtection="0"/>
    <xf numFmtId="0" fontId="10" fillId="6" borderId="5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te" xfId="28" builtinId="10" customBuiltin="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2"/>
  <sheetViews>
    <sheetView tabSelected="1" topLeftCell="A46" zoomScale="70" zoomScaleNormal="70" workbookViewId="0">
      <selection activeCell="H79" sqref="H79"/>
    </sheetView>
  </sheetViews>
  <sheetFormatPr baseColWidth="10" defaultRowHeight="14.5" x14ac:dyDescent="0.35"/>
  <cols>
    <col min="4" max="4" width="18" customWidth="1"/>
    <col min="8" max="8" width="11" style="3" customWidth="1"/>
    <col min="9" max="9" width="10.90625" style="3"/>
    <col min="14" max="14" width="23.453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>
        <v>2</v>
      </c>
      <c r="C2" t="s">
        <v>131</v>
      </c>
      <c r="D2" t="s">
        <v>132</v>
      </c>
      <c r="E2" s="1">
        <v>45091</v>
      </c>
      <c r="F2">
        <v>2023</v>
      </c>
      <c r="G2" t="s">
        <v>128</v>
      </c>
      <c r="H2" s="3">
        <v>42.680160000000001</v>
      </c>
      <c r="I2" s="3">
        <v>9.2996099999999995</v>
      </c>
      <c r="J2" t="s">
        <v>46</v>
      </c>
      <c r="K2">
        <v>2</v>
      </c>
      <c r="L2" s="2">
        <v>0.125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 t="s">
        <v>19</v>
      </c>
      <c r="B3">
        <v>2</v>
      </c>
      <c r="C3" t="s">
        <v>131</v>
      </c>
      <c r="D3" t="s">
        <v>132</v>
      </c>
      <c r="E3" s="1">
        <v>45092</v>
      </c>
      <c r="F3">
        <v>2023</v>
      </c>
      <c r="G3" t="s">
        <v>128</v>
      </c>
      <c r="H3" s="3">
        <v>42.679789999999997</v>
      </c>
      <c r="I3" s="3">
        <v>9.2978299999999994</v>
      </c>
      <c r="J3" t="s">
        <v>46</v>
      </c>
      <c r="K3">
        <v>1</v>
      </c>
      <c r="L3" s="2">
        <v>6.25E-2</v>
      </c>
      <c r="M3">
        <v>1.5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19</v>
      </c>
      <c r="B4">
        <v>2</v>
      </c>
      <c r="C4" t="s">
        <v>131</v>
      </c>
      <c r="D4" t="s">
        <v>132</v>
      </c>
      <c r="E4" s="1">
        <v>45092</v>
      </c>
      <c r="F4">
        <v>2023</v>
      </c>
      <c r="G4" t="s">
        <v>128</v>
      </c>
      <c r="H4" s="3">
        <v>42.680370000000003</v>
      </c>
      <c r="I4" s="3">
        <v>9.2972199999999994</v>
      </c>
      <c r="J4" t="s">
        <v>46</v>
      </c>
      <c r="K4">
        <v>1</v>
      </c>
      <c r="L4" s="2">
        <v>0.125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19</v>
      </c>
      <c r="B5">
        <v>4</v>
      </c>
      <c r="C5" t="s">
        <v>138</v>
      </c>
      <c r="D5" t="s">
        <v>139</v>
      </c>
      <c r="E5" s="1">
        <v>45099</v>
      </c>
      <c r="F5">
        <v>2023</v>
      </c>
      <c r="G5" t="s">
        <v>128</v>
      </c>
      <c r="H5" s="3">
        <v>42.924100000000003</v>
      </c>
      <c r="I5" s="3">
        <v>9.4724299999999992</v>
      </c>
      <c r="J5" t="s">
        <v>46</v>
      </c>
      <c r="K5">
        <v>1</v>
      </c>
      <c r="L5" s="2">
        <v>0.20833333333333334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19</v>
      </c>
      <c r="B6">
        <v>4</v>
      </c>
      <c r="C6" t="s">
        <v>138</v>
      </c>
      <c r="D6" t="s">
        <v>139</v>
      </c>
      <c r="E6" s="1">
        <v>45106</v>
      </c>
      <c r="F6">
        <v>2023</v>
      </c>
      <c r="G6" t="s">
        <v>128</v>
      </c>
      <c r="H6" s="3">
        <v>42.67989</v>
      </c>
      <c r="I6" s="3">
        <v>9.2993400000000008</v>
      </c>
      <c r="J6" t="s">
        <v>46</v>
      </c>
      <c r="K6">
        <v>1</v>
      </c>
      <c r="L6" s="2">
        <v>0.125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t="s">
        <v>19</v>
      </c>
      <c r="B7">
        <v>4</v>
      </c>
      <c r="C7" t="s">
        <v>138</v>
      </c>
      <c r="D7" t="s">
        <v>139</v>
      </c>
      <c r="E7" s="1">
        <v>45112</v>
      </c>
      <c r="F7">
        <v>2023</v>
      </c>
      <c r="G7" t="s">
        <v>128</v>
      </c>
      <c r="H7" s="3">
        <v>42.680410000000002</v>
      </c>
      <c r="I7" s="3">
        <v>9.29758</v>
      </c>
      <c r="J7" t="s">
        <v>46</v>
      </c>
      <c r="K7">
        <v>1</v>
      </c>
      <c r="L7" s="2">
        <v>8.3333333333333329E-2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t="s">
        <v>19</v>
      </c>
      <c r="B8">
        <v>13</v>
      </c>
      <c r="C8" t="s">
        <v>163</v>
      </c>
      <c r="D8" t="s">
        <v>164</v>
      </c>
      <c r="E8" s="1">
        <v>45113</v>
      </c>
      <c r="F8">
        <v>2023</v>
      </c>
      <c r="G8" t="s">
        <v>128</v>
      </c>
      <c r="H8" s="3">
        <v>42.68038</v>
      </c>
      <c r="I8" s="3">
        <v>9.2974099999999993</v>
      </c>
      <c r="J8" t="s">
        <v>46</v>
      </c>
      <c r="K8">
        <v>1</v>
      </c>
      <c r="L8" s="2">
        <v>6.9444444444444434E-2</v>
      </c>
      <c r="M8">
        <v>1.6666666670000001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t="s">
        <v>19</v>
      </c>
      <c r="B9">
        <v>4</v>
      </c>
      <c r="C9" t="s">
        <v>138</v>
      </c>
      <c r="D9" t="s">
        <v>139</v>
      </c>
      <c r="E9" s="1">
        <v>45113</v>
      </c>
      <c r="F9">
        <v>2023</v>
      </c>
      <c r="G9" t="s">
        <v>128</v>
      </c>
      <c r="H9" s="3">
        <v>42.674300000000002</v>
      </c>
      <c r="I9" s="3">
        <v>9.2923399999999994</v>
      </c>
      <c r="J9" t="s">
        <v>23</v>
      </c>
      <c r="K9">
        <v>1</v>
      </c>
      <c r="L9" s="2">
        <v>8.3333333333333329E-2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19</v>
      </c>
      <c r="B10">
        <v>8</v>
      </c>
      <c r="C10" t="s">
        <v>161</v>
      </c>
      <c r="D10" t="s">
        <v>162</v>
      </c>
      <c r="E10" s="1">
        <v>45113</v>
      </c>
      <c r="F10">
        <v>2023</v>
      </c>
      <c r="G10" t="s">
        <v>128</v>
      </c>
      <c r="H10" s="3">
        <v>42.680289999999999</v>
      </c>
      <c r="I10" s="3">
        <v>9.2971599999999999</v>
      </c>
      <c r="J10" t="s">
        <v>46</v>
      </c>
      <c r="K10">
        <v>1</v>
      </c>
      <c r="L10" s="2">
        <v>8.3333333333333329E-2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19</v>
      </c>
      <c r="B11">
        <v>13</v>
      </c>
      <c r="C11" t="s">
        <v>163</v>
      </c>
      <c r="D11" t="s">
        <v>164</v>
      </c>
      <c r="E11" s="1">
        <v>45113</v>
      </c>
      <c r="F11">
        <v>2023</v>
      </c>
      <c r="G11" t="s">
        <v>128</v>
      </c>
      <c r="H11" s="3">
        <v>42.680289999999999</v>
      </c>
      <c r="I11" s="3">
        <v>9.2971599999999999</v>
      </c>
      <c r="J11" t="s">
        <v>46</v>
      </c>
      <c r="K11">
        <v>1</v>
      </c>
      <c r="L11" s="2">
        <v>0.10416666666666667</v>
      </c>
      <c r="M11">
        <v>2.5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19</v>
      </c>
      <c r="B12">
        <v>14</v>
      </c>
      <c r="C12" t="s">
        <v>163</v>
      </c>
      <c r="D12" t="s">
        <v>165</v>
      </c>
      <c r="E12" s="1">
        <v>45113</v>
      </c>
      <c r="F12">
        <v>2023</v>
      </c>
      <c r="G12" t="s">
        <v>128</v>
      </c>
      <c r="H12" s="3">
        <v>42.680059999999997</v>
      </c>
      <c r="I12" s="3">
        <v>9.2991899999999994</v>
      </c>
      <c r="J12" t="s">
        <v>46</v>
      </c>
      <c r="K12">
        <v>1</v>
      </c>
      <c r="L12" s="2">
        <v>0.10416666666666667</v>
      </c>
      <c r="M12">
        <v>2.5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19</v>
      </c>
      <c r="B13">
        <v>8</v>
      </c>
      <c r="C13" t="s">
        <v>161</v>
      </c>
      <c r="D13" t="s">
        <v>162</v>
      </c>
      <c r="E13" s="1">
        <v>45113</v>
      </c>
      <c r="F13">
        <v>2023</v>
      </c>
      <c r="G13" t="s">
        <v>128</v>
      </c>
      <c r="H13" s="3">
        <v>42.674469999999999</v>
      </c>
      <c r="I13" s="3">
        <v>9.2936399999999999</v>
      </c>
      <c r="J13" t="s">
        <v>23</v>
      </c>
      <c r="K13">
        <v>1</v>
      </c>
      <c r="L13" s="2">
        <v>0.11458333333333333</v>
      </c>
      <c r="M13">
        <v>2.75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19</v>
      </c>
      <c r="B14">
        <v>16</v>
      </c>
      <c r="C14" t="s">
        <v>185</v>
      </c>
      <c r="D14" t="s">
        <v>186</v>
      </c>
      <c r="E14" s="1">
        <v>45134</v>
      </c>
      <c r="F14">
        <v>2023</v>
      </c>
      <c r="G14" t="s">
        <v>128</v>
      </c>
      <c r="H14" s="3">
        <v>42.77628</v>
      </c>
      <c r="I14" s="3">
        <v>9.4775700000000001</v>
      </c>
      <c r="J14" t="s">
        <v>46</v>
      </c>
      <c r="K14">
        <v>1</v>
      </c>
      <c r="L14" s="2">
        <v>4.1666666666666664E-2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t="s">
        <v>19</v>
      </c>
      <c r="B15">
        <v>16</v>
      </c>
      <c r="C15" t="s">
        <v>185</v>
      </c>
      <c r="D15" t="s">
        <v>186</v>
      </c>
      <c r="E15" s="1">
        <v>45134</v>
      </c>
      <c r="F15">
        <v>2023</v>
      </c>
      <c r="G15" t="s">
        <v>128</v>
      </c>
      <c r="H15" s="3">
        <v>42.774380000000001</v>
      </c>
      <c r="I15" s="3">
        <v>9.4769100000000002</v>
      </c>
      <c r="J15" t="s">
        <v>33</v>
      </c>
      <c r="K15">
        <v>2</v>
      </c>
      <c r="L15" s="2">
        <v>0.125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t="s">
        <v>19</v>
      </c>
      <c r="B16">
        <v>17</v>
      </c>
      <c r="C16" t="s">
        <v>193</v>
      </c>
      <c r="D16" t="s">
        <v>194</v>
      </c>
      <c r="E16" s="1">
        <v>45138</v>
      </c>
      <c r="F16">
        <v>2023</v>
      </c>
      <c r="G16" t="s">
        <v>128</v>
      </c>
      <c r="H16" s="3">
        <v>42.724620000000002</v>
      </c>
      <c r="I16" s="3">
        <v>9.4632900000000006</v>
      </c>
      <c r="J16" t="s">
        <v>33</v>
      </c>
      <c r="K16">
        <v>3</v>
      </c>
      <c r="L16" s="2">
        <v>2.0833333333333332E-2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19</v>
      </c>
      <c r="B17">
        <v>16</v>
      </c>
      <c r="C17" t="s">
        <v>185</v>
      </c>
      <c r="D17" t="s">
        <v>186</v>
      </c>
      <c r="E17" s="1">
        <v>45138</v>
      </c>
      <c r="F17">
        <v>2023</v>
      </c>
      <c r="G17" t="s">
        <v>128</v>
      </c>
      <c r="H17" s="3">
        <v>42.759</v>
      </c>
      <c r="I17" s="3">
        <v>9.4747299999999992</v>
      </c>
      <c r="J17" t="s">
        <v>23</v>
      </c>
      <c r="K17">
        <v>1</v>
      </c>
      <c r="L17" s="2">
        <v>0.14583333333333334</v>
      </c>
      <c r="M17">
        <v>3.5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">
        <v>19</v>
      </c>
      <c r="B18">
        <v>17</v>
      </c>
      <c r="C18" t="s">
        <v>193</v>
      </c>
      <c r="D18" t="s">
        <v>194</v>
      </c>
      <c r="E18" s="1">
        <v>45139</v>
      </c>
      <c r="F18">
        <v>2023</v>
      </c>
      <c r="G18" t="s">
        <v>128</v>
      </c>
      <c r="H18" s="3">
        <v>42.889150000000001</v>
      </c>
      <c r="I18" s="3">
        <v>9.4836299999999998</v>
      </c>
      <c r="J18" t="s">
        <v>33</v>
      </c>
      <c r="K18">
        <v>2</v>
      </c>
      <c r="L18" s="2">
        <v>0.25</v>
      </c>
      <c r="M18">
        <v>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19</v>
      </c>
      <c r="B19">
        <v>18</v>
      </c>
      <c r="C19" t="s">
        <v>193</v>
      </c>
      <c r="D19" t="s">
        <v>202</v>
      </c>
      <c r="E19" s="1">
        <v>45145</v>
      </c>
      <c r="F19">
        <v>2023</v>
      </c>
      <c r="G19" t="s">
        <v>128</v>
      </c>
      <c r="H19" s="3">
        <v>42.679499999999997</v>
      </c>
      <c r="I19" s="3">
        <v>9.2979500000000002</v>
      </c>
      <c r="J19" t="s">
        <v>46</v>
      </c>
      <c r="K19">
        <v>1</v>
      </c>
      <c r="L19" s="2">
        <v>4.1666666666666664E-2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19</v>
      </c>
      <c r="B20">
        <v>18</v>
      </c>
      <c r="C20" t="s">
        <v>193</v>
      </c>
      <c r="D20" t="s">
        <v>202</v>
      </c>
      <c r="E20" s="1">
        <v>45145</v>
      </c>
      <c r="F20">
        <v>2023</v>
      </c>
      <c r="G20" t="s">
        <v>128</v>
      </c>
      <c r="H20" s="3">
        <v>42.679020000000001</v>
      </c>
      <c r="I20" s="3">
        <v>9.2984100000000005</v>
      </c>
      <c r="J20" t="s">
        <v>46</v>
      </c>
      <c r="K20">
        <v>2</v>
      </c>
      <c r="L20" s="2">
        <v>8.3333333333333329E-2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19</v>
      </c>
      <c r="B21">
        <v>24</v>
      </c>
      <c r="C21" t="s">
        <v>203</v>
      </c>
      <c r="D21" t="s">
        <v>204</v>
      </c>
      <c r="E21" s="1">
        <v>45145</v>
      </c>
      <c r="F21">
        <v>2023</v>
      </c>
      <c r="G21" t="s">
        <v>128</v>
      </c>
      <c r="H21" s="3">
        <v>42.679209999999998</v>
      </c>
      <c r="I21" s="3">
        <v>9.2986000000000004</v>
      </c>
      <c r="J21" t="s">
        <v>46</v>
      </c>
      <c r="K21">
        <v>3</v>
      </c>
      <c r="L21" s="2">
        <v>0.10416666666666667</v>
      </c>
      <c r="M21">
        <v>2.5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19</v>
      </c>
      <c r="B22">
        <v>17</v>
      </c>
      <c r="C22" t="s">
        <v>193</v>
      </c>
      <c r="D22" t="s">
        <v>194</v>
      </c>
      <c r="E22" s="1">
        <v>45145</v>
      </c>
      <c r="F22">
        <v>2023</v>
      </c>
      <c r="G22" t="s">
        <v>128</v>
      </c>
      <c r="H22" s="3">
        <v>42.679569999999998</v>
      </c>
      <c r="I22" s="3">
        <v>9.2979199999999995</v>
      </c>
      <c r="J22" t="s">
        <v>46</v>
      </c>
      <c r="K22">
        <v>1</v>
      </c>
      <c r="L22" s="2">
        <v>0.14583333333333334</v>
      </c>
      <c r="M22">
        <v>3.5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t="s">
        <v>19</v>
      </c>
      <c r="B23">
        <v>25</v>
      </c>
      <c r="C23" t="s">
        <v>203</v>
      </c>
      <c r="D23" t="s">
        <v>210</v>
      </c>
      <c r="E23" s="1">
        <v>45146</v>
      </c>
      <c r="F23">
        <v>2023</v>
      </c>
      <c r="G23" t="s">
        <v>128</v>
      </c>
      <c r="H23" s="3">
        <v>42.96696</v>
      </c>
      <c r="I23" s="3">
        <v>9.3514599999999994</v>
      </c>
      <c r="J23" t="s">
        <v>23</v>
      </c>
      <c r="K23">
        <v>1</v>
      </c>
      <c r="L23" s="2">
        <v>0.125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t="s">
        <v>19</v>
      </c>
      <c r="B24">
        <v>25</v>
      </c>
      <c r="C24" t="s">
        <v>203</v>
      </c>
      <c r="D24" t="s">
        <v>210</v>
      </c>
      <c r="E24" s="1">
        <v>45146</v>
      </c>
      <c r="F24">
        <v>2023</v>
      </c>
      <c r="G24" t="s">
        <v>128</v>
      </c>
      <c r="H24" s="3">
        <v>42.76164</v>
      </c>
      <c r="I24" s="3">
        <v>9.3393800000000002</v>
      </c>
      <c r="J24" t="s">
        <v>46</v>
      </c>
      <c r="K24">
        <v>1</v>
      </c>
      <c r="L24" s="2">
        <v>0.14583333333333334</v>
      </c>
      <c r="M24">
        <v>3.5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t="s">
        <v>19</v>
      </c>
      <c r="B25">
        <v>25</v>
      </c>
      <c r="C25" t="s">
        <v>203</v>
      </c>
      <c r="D25" t="s">
        <v>210</v>
      </c>
      <c r="E25" s="1">
        <v>45146</v>
      </c>
      <c r="F25">
        <v>2023</v>
      </c>
      <c r="G25" t="s">
        <v>128</v>
      </c>
      <c r="H25" s="3">
        <v>42.96508</v>
      </c>
      <c r="I25" s="3">
        <v>9.3485800000000001</v>
      </c>
      <c r="J25" t="s">
        <v>46</v>
      </c>
      <c r="K25">
        <v>1</v>
      </c>
      <c r="L25" s="2">
        <v>0.14583333333333334</v>
      </c>
      <c r="M25">
        <v>3.5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">
        <v>19</v>
      </c>
      <c r="B26">
        <v>26</v>
      </c>
      <c r="C26" t="s">
        <v>203</v>
      </c>
      <c r="D26" t="s">
        <v>217</v>
      </c>
      <c r="E26" s="1">
        <v>45163</v>
      </c>
      <c r="F26">
        <v>2023</v>
      </c>
      <c r="G26" t="s">
        <v>128</v>
      </c>
      <c r="H26" s="3">
        <v>42.888240000000003</v>
      </c>
      <c r="I26" s="3">
        <v>9.4756800000000005</v>
      </c>
      <c r="J26" t="s">
        <v>46</v>
      </c>
      <c r="K26">
        <v>1</v>
      </c>
      <c r="L26" s="2">
        <v>8.3333333333333329E-2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t="s">
        <v>19</v>
      </c>
      <c r="B27">
        <v>25</v>
      </c>
      <c r="C27" t="s">
        <v>203</v>
      </c>
      <c r="D27" t="s">
        <v>210</v>
      </c>
      <c r="E27" s="1">
        <v>45163</v>
      </c>
      <c r="F27">
        <v>2023</v>
      </c>
      <c r="G27" t="s">
        <v>128</v>
      </c>
      <c r="H27" s="3">
        <v>42.841270000000002</v>
      </c>
      <c r="I27" s="3">
        <v>9.4840099999999996</v>
      </c>
      <c r="J27" t="s">
        <v>46</v>
      </c>
      <c r="K27">
        <v>1</v>
      </c>
      <c r="L27" s="2">
        <v>0.20833333333333334</v>
      </c>
      <c r="M27">
        <v>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19</v>
      </c>
      <c r="B28">
        <v>26</v>
      </c>
      <c r="C28" t="s">
        <v>203</v>
      </c>
      <c r="D28" t="s">
        <v>217</v>
      </c>
      <c r="E28" s="1">
        <v>45163</v>
      </c>
      <c r="F28">
        <v>2023</v>
      </c>
      <c r="G28" t="s">
        <v>128</v>
      </c>
      <c r="H28" s="3">
        <v>42.841270000000002</v>
      </c>
      <c r="I28" s="3">
        <v>9.4840099999999996</v>
      </c>
      <c r="J28" t="s">
        <v>46</v>
      </c>
      <c r="K28">
        <v>1</v>
      </c>
      <c r="L28" s="2">
        <v>0.20833333333333334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19</v>
      </c>
      <c r="B29">
        <v>26</v>
      </c>
      <c r="C29" t="s">
        <v>203</v>
      </c>
      <c r="D29" t="s">
        <v>217</v>
      </c>
      <c r="E29" s="1">
        <v>45163</v>
      </c>
      <c r="F29">
        <v>2023</v>
      </c>
      <c r="G29" t="s">
        <v>128</v>
      </c>
      <c r="H29" s="3">
        <v>42.923909999999999</v>
      </c>
      <c r="I29" s="3">
        <v>9.47255</v>
      </c>
      <c r="J29" t="s">
        <v>46</v>
      </c>
      <c r="K29">
        <v>1</v>
      </c>
      <c r="L29" s="2">
        <v>0.25</v>
      </c>
      <c r="M29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19</v>
      </c>
      <c r="B30">
        <v>27</v>
      </c>
      <c r="C30" t="s">
        <v>203</v>
      </c>
      <c r="D30" t="s">
        <v>220</v>
      </c>
      <c r="E30" s="1">
        <v>45168</v>
      </c>
      <c r="F30">
        <v>2023</v>
      </c>
      <c r="G30" t="s">
        <v>128</v>
      </c>
      <c r="H30" s="3">
        <v>42.709940000000003</v>
      </c>
      <c r="I30" s="3">
        <v>9.2560400000000005</v>
      </c>
      <c r="J30" t="s">
        <v>33</v>
      </c>
      <c r="K30">
        <v>1</v>
      </c>
      <c r="L30" s="2">
        <v>4.1666666666666664E-2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19</v>
      </c>
      <c r="B31">
        <v>27</v>
      </c>
      <c r="C31" t="s">
        <v>203</v>
      </c>
      <c r="D31" t="s">
        <v>220</v>
      </c>
      <c r="E31" s="1">
        <v>45168</v>
      </c>
      <c r="F31">
        <v>2023</v>
      </c>
      <c r="G31" t="s">
        <v>128</v>
      </c>
      <c r="H31" s="3">
        <v>42.689450000000001</v>
      </c>
      <c r="I31" s="3">
        <v>9.2886600000000001</v>
      </c>
      <c r="J31" t="s">
        <v>33</v>
      </c>
      <c r="K31">
        <v>2</v>
      </c>
      <c r="L31" s="2">
        <v>0.14583333333333334</v>
      </c>
      <c r="M31">
        <v>3.5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t="s">
        <v>19</v>
      </c>
      <c r="B32">
        <v>45</v>
      </c>
      <c r="C32" t="s">
        <v>221</v>
      </c>
      <c r="D32" t="s">
        <v>222</v>
      </c>
      <c r="E32" s="1">
        <v>45176</v>
      </c>
      <c r="F32">
        <v>2023</v>
      </c>
      <c r="G32" t="s">
        <v>128</v>
      </c>
      <c r="H32" s="3">
        <v>42.698700000000002</v>
      </c>
      <c r="I32" s="3">
        <v>9.2874800000000004</v>
      </c>
      <c r="J32" t="s">
        <v>33</v>
      </c>
      <c r="K32">
        <v>3</v>
      </c>
      <c r="L32" s="2">
        <v>4.1666666666666664E-2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t="s">
        <v>19</v>
      </c>
      <c r="B33">
        <v>54</v>
      </c>
      <c r="C33" t="s">
        <v>224</v>
      </c>
      <c r="D33" t="s">
        <v>225</v>
      </c>
      <c r="E33" s="1">
        <v>45176</v>
      </c>
      <c r="F33">
        <v>2023</v>
      </c>
      <c r="G33" t="s">
        <v>128</v>
      </c>
      <c r="H33" s="3">
        <v>42.68047</v>
      </c>
      <c r="I33" s="3">
        <v>9.2998999999999992</v>
      </c>
      <c r="J33" t="s">
        <v>46</v>
      </c>
      <c r="K33">
        <v>1</v>
      </c>
      <c r="L33" s="2">
        <v>4.1666666666666664E-2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19</v>
      </c>
      <c r="B34">
        <v>54</v>
      </c>
      <c r="C34" t="s">
        <v>224</v>
      </c>
      <c r="D34" t="s">
        <v>225</v>
      </c>
      <c r="E34" s="1">
        <v>45176</v>
      </c>
      <c r="F34">
        <v>2023</v>
      </c>
      <c r="G34" t="s">
        <v>128</v>
      </c>
      <c r="H34" s="3">
        <v>42.930570000000003</v>
      </c>
      <c r="I34" s="3">
        <v>9.3485200000000006</v>
      </c>
      <c r="J34" t="s">
        <v>23</v>
      </c>
      <c r="K34">
        <v>2</v>
      </c>
      <c r="L34" s="2">
        <v>6.25E-2</v>
      </c>
      <c r="M34">
        <v>1.5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t="s">
        <v>19</v>
      </c>
      <c r="B35">
        <v>46</v>
      </c>
      <c r="C35" t="s">
        <v>221</v>
      </c>
      <c r="D35" t="s">
        <v>223</v>
      </c>
      <c r="E35" s="1">
        <v>45176</v>
      </c>
      <c r="F35">
        <v>2023</v>
      </c>
      <c r="G35" t="s">
        <v>128</v>
      </c>
      <c r="H35" s="3">
        <v>42.711460000000002</v>
      </c>
      <c r="I35" s="3">
        <v>9.2791499999999996</v>
      </c>
      <c r="J35" t="s">
        <v>33</v>
      </c>
      <c r="K35">
        <v>1</v>
      </c>
      <c r="L35" s="2">
        <v>7.2916666666666671E-2</v>
      </c>
      <c r="M35">
        <v>1.75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 t="s">
        <v>19</v>
      </c>
      <c r="B36">
        <v>46</v>
      </c>
      <c r="C36" t="s">
        <v>221</v>
      </c>
      <c r="D36" t="s">
        <v>223</v>
      </c>
      <c r="E36" s="1">
        <v>45176</v>
      </c>
      <c r="F36">
        <v>2023</v>
      </c>
      <c r="G36" t="s">
        <v>128</v>
      </c>
      <c r="H36" s="3">
        <v>42.720509999999997</v>
      </c>
      <c r="I36" s="3">
        <v>9.2673199999999998</v>
      </c>
      <c r="J36" t="s">
        <v>33</v>
      </c>
      <c r="K36">
        <v>1</v>
      </c>
      <c r="L36" s="2">
        <v>0.10416666666666667</v>
      </c>
      <c r="M36">
        <v>2.5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19</v>
      </c>
      <c r="B37">
        <v>58</v>
      </c>
      <c r="C37" t="s">
        <v>228</v>
      </c>
      <c r="D37" t="s">
        <v>229</v>
      </c>
      <c r="E37" s="1">
        <v>45177</v>
      </c>
      <c r="F37">
        <v>2023</v>
      </c>
      <c r="G37" t="s">
        <v>128</v>
      </c>
      <c r="H37" s="3">
        <v>42.739730000000002</v>
      </c>
      <c r="I37" s="3">
        <v>9.2226900000000001</v>
      </c>
      <c r="J37" t="s">
        <v>33</v>
      </c>
      <c r="K37">
        <v>1</v>
      </c>
      <c r="L37" s="2">
        <v>0.20833333333333334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 t="s">
        <v>19</v>
      </c>
      <c r="B38">
        <v>58</v>
      </c>
      <c r="C38" t="s">
        <v>228</v>
      </c>
      <c r="D38" t="s">
        <v>229</v>
      </c>
      <c r="E38" s="1">
        <v>45177</v>
      </c>
      <c r="F38">
        <v>2023</v>
      </c>
      <c r="G38" t="s">
        <v>128</v>
      </c>
      <c r="H38" s="3">
        <v>42.818779999999997</v>
      </c>
      <c r="I38" s="3">
        <v>9.2959700000000005</v>
      </c>
      <c r="J38" t="s">
        <v>33</v>
      </c>
      <c r="K38">
        <v>3</v>
      </c>
      <c r="L38" s="2">
        <v>0.22916666666666666</v>
      </c>
      <c r="M38">
        <v>5.5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 t="s">
        <v>19</v>
      </c>
      <c r="B39">
        <v>107</v>
      </c>
      <c r="C39" t="s">
        <v>234</v>
      </c>
      <c r="D39" t="s">
        <v>235</v>
      </c>
      <c r="E39" s="1">
        <v>45183</v>
      </c>
      <c r="F39">
        <v>2023</v>
      </c>
      <c r="G39" t="s">
        <v>128</v>
      </c>
      <c r="H39" s="3">
        <v>42.920059999999999</v>
      </c>
      <c r="I39" s="3">
        <v>9.4946699999999993</v>
      </c>
      <c r="J39" t="s">
        <v>33</v>
      </c>
      <c r="K39">
        <v>1</v>
      </c>
      <c r="L39" s="2">
        <v>8.3333333333333329E-2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 t="s">
        <v>19</v>
      </c>
      <c r="B40">
        <v>62</v>
      </c>
      <c r="C40" t="s">
        <v>230</v>
      </c>
      <c r="D40" t="s">
        <v>231</v>
      </c>
      <c r="E40" s="1">
        <v>45183</v>
      </c>
      <c r="F40">
        <v>2023</v>
      </c>
      <c r="G40" t="s">
        <v>128</v>
      </c>
      <c r="H40" s="3">
        <v>42.813670000000002</v>
      </c>
      <c r="I40" s="3">
        <v>9.5014199999999995</v>
      </c>
      <c r="J40" t="s">
        <v>33</v>
      </c>
      <c r="K40">
        <v>1</v>
      </c>
      <c r="L40" s="2">
        <v>0.10416666666666667</v>
      </c>
      <c r="M40">
        <v>2.5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 t="s">
        <v>19</v>
      </c>
      <c r="B41">
        <v>103</v>
      </c>
      <c r="C41" t="s">
        <v>232</v>
      </c>
      <c r="D41" t="s">
        <v>233</v>
      </c>
      <c r="E41" s="1">
        <v>45183</v>
      </c>
      <c r="F41">
        <v>2023</v>
      </c>
      <c r="G41" t="s">
        <v>128</v>
      </c>
      <c r="H41" s="3">
        <v>42.859650000000002</v>
      </c>
      <c r="I41" s="3">
        <v>9.4940899999999999</v>
      </c>
      <c r="J41" t="s">
        <v>33</v>
      </c>
      <c r="K41">
        <v>1</v>
      </c>
      <c r="L41" s="2">
        <v>0.14583333333333334</v>
      </c>
      <c r="M41">
        <v>3.5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 t="s">
        <v>19</v>
      </c>
      <c r="B42">
        <v>62</v>
      </c>
      <c r="C42" t="s">
        <v>230</v>
      </c>
      <c r="D42" t="s">
        <v>231</v>
      </c>
      <c r="E42" s="1">
        <v>45183</v>
      </c>
      <c r="F42">
        <v>2023</v>
      </c>
      <c r="G42" t="s">
        <v>128</v>
      </c>
      <c r="H42" s="3">
        <v>42.840670000000003</v>
      </c>
      <c r="I42" s="3">
        <v>9.4976599999999998</v>
      </c>
      <c r="J42" t="s">
        <v>33</v>
      </c>
      <c r="K42">
        <v>2</v>
      </c>
      <c r="L42" s="2">
        <v>0.20833333333333334</v>
      </c>
      <c r="M42">
        <v>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 t="s">
        <v>19</v>
      </c>
      <c r="B43">
        <v>113</v>
      </c>
      <c r="C43" t="s">
        <v>249</v>
      </c>
      <c r="D43" t="s">
        <v>250</v>
      </c>
      <c r="E43" s="1">
        <v>45184</v>
      </c>
      <c r="F43">
        <v>2023</v>
      </c>
      <c r="G43" t="s">
        <v>128</v>
      </c>
      <c r="H43" s="3">
        <v>42.991459999999996</v>
      </c>
      <c r="I43" s="3">
        <v>9.4534699999999994</v>
      </c>
      <c r="J43" t="s">
        <v>33</v>
      </c>
      <c r="K43">
        <v>2</v>
      </c>
      <c r="L43" s="2">
        <v>4.1666666666666664E-2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9" x14ac:dyDescent="0.35">
      <c r="A44" t="s">
        <v>19</v>
      </c>
      <c r="B44">
        <v>114</v>
      </c>
      <c r="C44" t="s">
        <v>249</v>
      </c>
      <c r="D44" t="s">
        <v>251</v>
      </c>
      <c r="E44" s="1">
        <v>45184</v>
      </c>
      <c r="F44">
        <v>2023</v>
      </c>
      <c r="G44" t="s">
        <v>128</v>
      </c>
      <c r="H44" s="3">
        <v>42.997860000000003</v>
      </c>
      <c r="I44" s="3">
        <v>9.4482800000000005</v>
      </c>
      <c r="J44" t="s">
        <v>33</v>
      </c>
      <c r="K44">
        <v>2</v>
      </c>
      <c r="L44" s="2">
        <v>0.10416666666666667</v>
      </c>
      <c r="M44">
        <v>2.5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 t="s">
        <v>19</v>
      </c>
      <c r="B45">
        <v>114</v>
      </c>
      <c r="C45" t="s">
        <v>249</v>
      </c>
      <c r="D45" t="s">
        <v>251</v>
      </c>
      <c r="E45" s="1">
        <v>45184</v>
      </c>
      <c r="F45">
        <v>2023</v>
      </c>
      <c r="G45" t="s">
        <v>128</v>
      </c>
      <c r="H45" s="3">
        <v>42.875120000000003</v>
      </c>
      <c r="I45" s="3">
        <v>9.5012799999999995</v>
      </c>
      <c r="J45" t="s">
        <v>33</v>
      </c>
      <c r="K45">
        <v>1</v>
      </c>
      <c r="L45" s="2">
        <v>0.125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 t="s">
        <v>19</v>
      </c>
      <c r="B46">
        <v>107</v>
      </c>
      <c r="C46" t="s">
        <v>234</v>
      </c>
      <c r="D46" t="s">
        <v>235</v>
      </c>
      <c r="E46" s="1">
        <v>45184</v>
      </c>
      <c r="F46">
        <v>2023</v>
      </c>
      <c r="G46" t="s">
        <v>128</v>
      </c>
      <c r="H46" s="3">
        <v>42.824930000000002</v>
      </c>
      <c r="I46" s="3">
        <v>9.4929000000000006</v>
      </c>
      <c r="J46" t="s">
        <v>33</v>
      </c>
      <c r="K46">
        <v>2</v>
      </c>
      <c r="L46" s="2">
        <v>0.14583333333333334</v>
      </c>
      <c r="M46">
        <v>3.5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 t="s">
        <v>19</v>
      </c>
      <c r="B47">
        <v>111</v>
      </c>
      <c r="C47" t="s">
        <v>245</v>
      </c>
      <c r="D47" t="s">
        <v>246</v>
      </c>
      <c r="E47" s="1">
        <v>45184</v>
      </c>
      <c r="F47">
        <v>2023</v>
      </c>
      <c r="G47" t="s">
        <v>128</v>
      </c>
      <c r="H47" s="3">
        <v>42.858359999999998</v>
      </c>
      <c r="I47" s="3">
        <v>9.5010499999999993</v>
      </c>
      <c r="J47" t="s">
        <v>33</v>
      </c>
      <c r="K47">
        <v>1</v>
      </c>
      <c r="L47" s="2">
        <v>0.14583333333333334</v>
      </c>
      <c r="M47">
        <v>3.5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 t="s">
        <v>19</v>
      </c>
      <c r="B48">
        <v>111</v>
      </c>
      <c r="C48" t="s">
        <v>245</v>
      </c>
      <c r="D48" t="s">
        <v>246</v>
      </c>
      <c r="E48" s="1">
        <v>45184</v>
      </c>
      <c r="F48">
        <v>2023</v>
      </c>
      <c r="G48" t="s">
        <v>128</v>
      </c>
      <c r="H48" s="3">
        <v>42.855049999999999</v>
      </c>
      <c r="I48" s="3">
        <v>9.4908300000000008</v>
      </c>
      <c r="J48" t="s">
        <v>33</v>
      </c>
      <c r="K48">
        <v>1</v>
      </c>
      <c r="L48" s="2">
        <v>0.14583333333333334</v>
      </c>
      <c r="M48">
        <v>3.5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5">
      <c r="A49" t="s">
        <v>19</v>
      </c>
      <c r="B49">
        <v>108</v>
      </c>
      <c r="C49" t="s">
        <v>234</v>
      </c>
      <c r="D49" t="s">
        <v>244</v>
      </c>
      <c r="E49" s="1">
        <v>45184</v>
      </c>
      <c r="F49">
        <v>2023</v>
      </c>
      <c r="G49" t="s">
        <v>128</v>
      </c>
      <c r="H49" s="3">
        <v>42.830359999999999</v>
      </c>
      <c r="I49" s="3">
        <v>9.4917899999999999</v>
      </c>
      <c r="J49" t="s">
        <v>33</v>
      </c>
      <c r="K49">
        <v>2</v>
      </c>
      <c r="L49" s="2">
        <v>0.125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f>SUM(R49:R53)</f>
        <v>0</v>
      </c>
    </row>
    <row r="50" spans="1:19" x14ac:dyDescent="0.35">
      <c r="A50" t="s">
        <v>19</v>
      </c>
      <c r="B50">
        <v>112</v>
      </c>
      <c r="C50" t="s">
        <v>247</v>
      </c>
      <c r="D50" t="s">
        <v>248</v>
      </c>
      <c r="E50" s="1">
        <v>45184</v>
      </c>
      <c r="F50">
        <v>2023</v>
      </c>
      <c r="G50" t="s">
        <v>128</v>
      </c>
      <c r="H50" s="3">
        <v>42.927120000000002</v>
      </c>
      <c r="I50" s="3">
        <v>9.4689599999999992</v>
      </c>
      <c r="J50" t="s">
        <v>33</v>
      </c>
      <c r="K50">
        <v>2</v>
      </c>
      <c r="L50" s="2">
        <v>0.16666666666666666</v>
      </c>
      <c r="M50">
        <v>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19</v>
      </c>
      <c r="B51">
        <v>116</v>
      </c>
      <c r="C51" t="s">
        <v>252</v>
      </c>
      <c r="D51" t="s">
        <v>253</v>
      </c>
      <c r="E51" s="1">
        <v>45184</v>
      </c>
      <c r="F51">
        <v>2023</v>
      </c>
      <c r="G51" t="s">
        <v>128</v>
      </c>
      <c r="H51" s="3">
        <v>42.743290000000002</v>
      </c>
      <c r="I51" s="3">
        <v>9.46767</v>
      </c>
      <c r="J51" t="s">
        <v>33</v>
      </c>
      <c r="K51">
        <v>3</v>
      </c>
      <c r="L51" s="2">
        <v>0.22916666666666666</v>
      </c>
      <c r="M51">
        <v>5.5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19</v>
      </c>
      <c r="B52">
        <v>118</v>
      </c>
      <c r="C52" t="s">
        <v>264</v>
      </c>
      <c r="D52" t="s">
        <v>265</v>
      </c>
      <c r="E52" s="1">
        <v>45190</v>
      </c>
      <c r="F52">
        <v>2023</v>
      </c>
      <c r="G52" t="s">
        <v>128</v>
      </c>
      <c r="H52" s="3">
        <v>42.677050000000001</v>
      </c>
      <c r="I52" s="3">
        <v>9.2996099999999995</v>
      </c>
      <c r="J52" t="s">
        <v>46</v>
      </c>
      <c r="K52">
        <v>1</v>
      </c>
      <c r="L52" s="2">
        <v>0.41666666666666669</v>
      </c>
      <c r="M52">
        <v>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19</v>
      </c>
      <c r="B53">
        <v>124</v>
      </c>
      <c r="C53" t="s">
        <v>272</v>
      </c>
      <c r="D53" t="s">
        <v>275</v>
      </c>
      <c r="E53" s="1">
        <v>45191</v>
      </c>
      <c r="F53">
        <v>2023</v>
      </c>
      <c r="G53" t="s">
        <v>128</v>
      </c>
      <c r="H53" s="3">
        <v>42.675960000000003</v>
      </c>
      <c r="I53" s="3">
        <v>9.2981400000000001</v>
      </c>
      <c r="J53" t="s">
        <v>46</v>
      </c>
      <c r="K53">
        <v>2</v>
      </c>
      <c r="L53" s="2">
        <v>8.3333333333333329E-2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19</v>
      </c>
      <c r="B54">
        <v>119</v>
      </c>
      <c r="C54" t="s">
        <v>264</v>
      </c>
      <c r="D54" t="s">
        <v>271</v>
      </c>
      <c r="E54" s="1">
        <v>45191</v>
      </c>
      <c r="F54">
        <v>2023</v>
      </c>
      <c r="G54" t="s">
        <v>128</v>
      </c>
      <c r="H54" s="3">
        <v>42.679369999999999</v>
      </c>
      <c r="I54" s="3">
        <v>9.2980699999999992</v>
      </c>
      <c r="J54" t="s">
        <v>46</v>
      </c>
      <c r="K54">
        <v>1</v>
      </c>
      <c r="L54" s="2">
        <v>0.125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19</v>
      </c>
      <c r="B55">
        <v>121</v>
      </c>
      <c r="C55" t="s">
        <v>272</v>
      </c>
      <c r="D55" t="s">
        <v>273</v>
      </c>
      <c r="E55" s="1">
        <v>45191</v>
      </c>
      <c r="F55">
        <v>2023</v>
      </c>
      <c r="G55" t="s">
        <v>128</v>
      </c>
      <c r="H55" s="3">
        <v>42.679510000000001</v>
      </c>
      <c r="I55" s="3">
        <v>9.2979500000000002</v>
      </c>
      <c r="J55" t="s">
        <v>46</v>
      </c>
      <c r="K55">
        <v>1</v>
      </c>
      <c r="L55" s="2">
        <v>0.13541666666666666</v>
      </c>
      <c r="M55">
        <v>3.25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19</v>
      </c>
      <c r="B56">
        <v>123</v>
      </c>
      <c r="C56" t="s">
        <v>272</v>
      </c>
      <c r="D56" t="s">
        <v>274</v>
      </c>
      <c r="E56" s="1">
        <v>45191</v>
      </c>
      <c r="F56">
        <v>2023</v>
      </c>
      <c r="G56" t="s">
        <v>128</v>
      </c>
      <c r="H56" s="3">
        <v>42.67944</v>
      </c>
      <c r="I56" s="3">
        <v>9.2979500000000002</v>
      </c>
      <c r="J56" t="s">
        <v>46</v>
      </c>
      <c r="K56">
        <v>1</v>
      </c>
      <c r="L56" s="2">
        <v>0.13541666666666666</v>
      </c>
      <c r="M56">
        <v>3.25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 t="s">
        <v>19</v>
      </c>
      <c r="B57">
        <v>118</v>
      </c>
      <c r="C57" t="s">
        <v>264</v>
      </c>
      <c r="D57" t="s">
        <v>265</v>
      </c>
      <c r="E57" s="1">
        <v>45191</v>
      </c>
      <c r="F57">
        <v>2023</v>
      </c>
      <c r="G57" t="s">
        <v>128</v>
      </c>
      <c r="H57" s="3">
        <v>42.680349999999997</v>
      </c>
      <c r="I57" s="3">
        <v>9.2972699999999993</v>
      </c>
      <c r="J57" t="s">
        <v>46</v>
      </c>
      <c r="K57">
        <v>1</v>
      </c>
      <c r="L57" s="2">
        <v>0.1875</v>
      </c>
      <c r="M57">
        <v>4.5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 t="s">
        <v>19</v>
      </c>
      <c r="B58">
        <v>125</v>
      </c>
      <c r="C58" t="s">
        <v>272</v>
      </c>
      <c r="D58" t="s">
        <v>285</v>
      </c>
      <c r="E58" s="1">
        <v>45204</v>
      </c>
      <c r="F58">
        <v>2023</v>
      </c>
      <c r="G58" t="s">
        <v>128</v>
      </c>
      <c r="H58" s="3">
        <v>42.960320000000003</v>
      </c>
      <c r="I58" s="3">
        <v>9.4536800000000003</v>
      </c>
      <c r="J58" t="s">
        <v>46</v>
      </c>
      <c r="K58">
        <v>1</v>
      </c>
      <c r="L58" s="2">
        <v>4.1666666666666664E-2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 t="s">
        <v>19</v>
      </c>
      <c r="B59">
        <v>126</v>
      </c>
      <c r="C59" t="s">
        <v>286</v>
      </c>
      <c r="D59" t="s">
        <v>287</v>
      </c>
      <c r="E59" s="1">
        <v>45204</v>
      </c>
      <c r="F59">
        <v>2023</v>
      </c>
      <c r="G59" t="s">
        <v>128</v>
      </c>
      <c r="H59" s="3">
        <v>42.793129999999998</v>
      </c>
      <c r="I59" s="3">
        <v>9.4886700000000008</v>
      </c>
      <c r="J59" t="s">
        <v>23</v>
      </c>
      <c r="K59">
        <v>2</v>
      </c>
      <c r="L59" s="2">
        <v>0.10416666666666667</v>
      </c>
      <c r="M59">
        <v>2.5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 t="s">
        <v>19</v>
      </c>
      <c r="B60">
        <v>125</v>
      </c>
      <c r="C60" t="s">
        <v>272</v>
      </c>
      <c r="D60" t="s">
        <v>285</v>
      </c>
      <c r="E60" s="1">
        <v>45204</v>
      </c>
      <c r="F60">
        <v>2023</v>
      </c>
      <c r="G60" t="s">
        <v>128</v>
      </c>
      <c r="H60" s="3">
        <v>42.888779999999997</v>
      </c>
      <c r="I60" s="3">
        <v>9.4758800000000001</v>
      </c>
      <c r="J60" t="s">
        <v>46</v>
      </c>
      <c r="K60">
        <v>1</v>
      </c>
      <c r="L60" s="2">
        <v>0.1875</v>
      </c>
      <c r="M60">
        <v>4.5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 t="s">
        <v>19</v>
      </c>
      <c r="B61">
        <v>126</v>
      </c>
      <c r="C61" t="s">
        <v>286</v>
      </c>
      <c r="D61" t="s">
        <v>287</v>
      </c>
      <c r="E61" s="1">
        <v>45205</v>
      </c>
      <c r="F61">
        <v>2023</v>
      </c>
      <c r="G61" t="s">
        <v>128</v>
      </c>
      <c r="H61" s="3">
        <v>42.712269999999997</v>
      </c>
      <c r="I61" s="3">
        <v>9.4548699999999997</v>
      </c>
      <c r="J61" t="s">
        <v>46</v>
      </c>
      <c r="K61">
        <v>1</v>
      </c>
      <c r="L61" s="2">
        <v>5.2083333333333336E-2</v>
      </c>
      <c r="M61">
        <v>1.25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19</v>
      </c>
      <c r="B62">
        <v>128</v>
      </c>
      <c r="C62" t="s">
        <v>286</v>
      </c>
      <c r="D62" t="s">
        <v>289</v>
      </c>
      <c r="E62" s="1">
        <v>45205</v>
      </c>
      <c r="F62">
        <v>2023</v>
      </c>
      <c r="G62" t="s">
        <v>128</v>
      </c>
      <c r="H62" s="3">
        <v>42.887909999999998</v>
      </c>
      <c r="I62" s="3">
        <v>9.4750999999999994</v>
      </c>
      <c r="J62" t="s">
        <v>46</v>
      </c>
      <c r="K62">
        <v>1</v>
      </c>
      <c r="L62" s="2">
        <v>0.125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 t="s">
        <v>19</v>
      </c>
      <c r="B63">
        <v>127</v>
      </c>
      <c r="C63" t="s">
        <v>286</v>
      </c>
      <c r="D63" t="s">
        <v>288</v>
      </c>
      <c r="E63" s="1">
        <v>45205</v>
      </c>
      <c r="F63">
        <v>2023</v>
      </c>
      <c r="G63" t="s">
        <v>128</v>
      </c>
      <c r="H63" s="3">
        <v>42.888800000000003</v>
      </c>
      <c r="I63" s="3">
        <v>9.4759399999999996</v>
      </c>
      <c r="J63" t="s">
        <v>46</v>
      </c>
      <c r="K63">
        <v>1</v>
      </c>
      <c r="L63" s="2">
        <v>0.25</v>
      </c>
      <c r="M63">
        <v>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 t="s">
        <v>19</v>
      </c>
      <c r="B64">
        <v>133</v>
      </c>
      <c r="C64" t="s">
        <v>299</v>
      </c>
      <c r="D64" t="s">
        <v>300</v>
      </c>
      <c r="E64" s="1">
        <v>45208</v>
      </c>
      <c r="F64">
        <v>2023</v>
      </c>
      <c r="G64" t="s">
        <v>128</v>
      </c>
      <c r="H64" s="3">
        <v>42.679299999999998</v>
      </c>
      <c r="I64" s="3">
        <v>9.2988199999999992</v>
      </c>
      <c r="J64" t="s">
        <v>46</v>
      </c>
      <c r="K64">
        <v>2</v>
      </c>
      <c r="L64" s="2">
        <v>4.1666666666666664E-2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 t="s">
        <v>19</v>
      </c>
      <c r="B65">
        <v>135</v>
      </c>
      <c r="C65" t="s">
        <v>303</v>
      </c>
      <c r="D65" t="s">
        <v>304</v>
      </c>
      <c r="E65" s="1">
        <v>45208</v>
      </c>
      <c r="F65">
        <v>2023</v>
      </c>
      <c r="G65" t="s">
        <v>128</v>
      </c>
      <c r="H65" s="3">
        <v>42.68038</v>
      </c>
      <c r="I65" s="3">
        <v>9.2973700000000008</v>
      </c>
      <c r="J65" t="s">
        <v>46</v>
      </c>
      <c r="K65">
        <v>1</v>
      </c>
      <c r="L65" s="2">
        <v>8.3333333333333329E-2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 t="s">
        <v>19</v>
      </c>
      <c r="B66">
        <v>131</v>
      </c>
      <c r="C66" t="s">
        <v>297</v>
      </c>
      <c r="D66" t="s">
        <v>298</v>
      </c>
      <c r="E66" s="1">
        <v>45208</v>
      </c>
      <c r="F66">
        <v>2023</v>
      </c>
      <c r="G66" t="s">
        <v>128</v>
      </c>
      <c r="H66" s="3">
        <v>42.679490000000001</v>
      </c>
      <c r="I66" s="3">
        <v>9.2979699999999994</v>
      </c>
      <c r="J66" t="s">
        <v>46</v>
      </c>
      <c r="K66">
        <v>1</v>
      </c>
      <c r="L66" s="2">
        <v>0.10416666666666667</v>
      </c>
      <c r="M66">
        <v>2.5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 t="s">
        <v>19</v>
      </c>
      <c r="B67">
        <v>134</v>
      </c>
      <c r="C67" t="s">
        <v>301</v>
      </c>
      <c r="D67" t="s">
        <v>302</v>
      </c>
      <c r="E67" s="1">
        <v>45208</v>
      </c>
      <c r="F67">
        <v>2023</v>
      </c>
      <c r="G67" t="s">
        <v>128</v>
      </c>
      <c r="H67" s="3">
        <v>42.680320000000002</v>
      </c>
      <c r="I67" s="3">
        <v>9.2972400000000004</v>
      </c>
      <c r="J67" t="s">
        <v>46</v>
      </c>
      <c r="K67">
        <v>1</v>
      </c>
      <c r="L67" s="2">
        <v>0.16666666666666666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 t="s">
        <v>19</v>
      </c>
      <c r="B68">
        <v>129</v>
      </c>
      <c r="C68" t="s">
        <v>295</v>
      </c>
      <c r="D68" t="s">
        <v>296</v>
      </c>
      <c r="E68" s="1">
        <v>45208</v>
      </c>
      <c r="F68">
        <v>2023</v>
      </c>
      <c r="G68" t="s">
        <v>128</v>
      </c>
      <c r="H68" s="3">
        <v>42.679659999999998</v>
      </c>
      <c r="I68" s="3">
        <v>9.2980300000000007</v>
      </c>
      <c r="J68" t="s">
        <v>46</v>
      </c>
      <c r="K68">
        <v>1</v>
      </c>
      <c r="L68" s="2">
        <v>0.20833333333333334</v>
      </c>
      <c r="M68">
        <v>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 t="s">
        <v>19</v>
      </c>
      <c r="B69">
        <v>129</v>
      </c>
      <c r="C69" t="s">
        <v>295</v>
      </c>
      <c r="D69" t="s">
        <v>296</v>
      </c>
      <c r="E69" s="1">
        <v>45208</v>
      </c>
      <c r="F69">
        <v>2023</v>
      </c>
      <c r="G69" t="s">
        <v>128</v>
      </c>
      <c r="H69" s="3">
        <v>42.679209999999998</v>
      </c>
      <c r="I69" s="3">
        <v>9.2981700000000007</v>
      </c>
      <c r="J69" t="s">
        <v>46</v>
      </c>
      <c r="K69">
        <v>2</v>
      </c>
      <c r="L69" s="2">
        <v>0.22916666666666666</v>
      </c>
      <c r="M69">
        <v>5.5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5">
      <c r="A70" t="s">
        <v>19</v>
      </c>
      <c r="B70">
        <v>131</v>
      </c>
      <c r="C70" t="s">
        <v>297</v>
      </c>
      <c r="D70" t="s">
        <v>298</v>
      </c>
      <c r="E70" s="1">
        <v>45208</v>
      </c>
      <c r="F70">
        <v>2023</v>
      </c>
      <c r="G70" t="s">
        <v>128</v>
      </c>
      <c r="H70" s="3">
        <v>42.67895</v>
      </c>
      <c r="I70" s="3">
        <v>9.2987800000000007</v>
      </c>
      <c r="J70" t="s">
        <v>46</v>
      </c>
      <c r="K70">
        <v>1</v>
      </c>
      <c r="L70" s="2">
        <v>0.25</v>
      </c>
      <c r="M70">
        <v>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 t="s">
        <v>19</v>
      </c>
      <c r="B71">
        <v>137</v>
      </c>
      <c r="C71" t="s">
        <v>305</v>
      </c>
      <c r="D71" t="s">
        <v>306</v>
      </c>
      <c r="E71" s="1">
        <v>45209</v>
      </c>
      <c r="F71">
        <v>2023</v>
      </c>
      <c r="G71" t="s">
        <v>128</v>
      </c>
      <c r="H71" s="3">
        <v>42.67801</v>
      </c>
      <c r="I71" s="3">
        <v>9.3018000000000001</v>
      </c>
      <c r="J71" t="s">
        <v>46</v>
      </c>
      <c r="K71">
        <v>1</v>
      </c>
      <c r="L71" s="2">
        <v>0.20833333333333334</v>
      </c>
      <c r="M71">
        <v>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19</v>
      </c>
      <c r="B72">
        <v>147</v>
      </c>
      <c r="C72" t="s">
        <v>317</v>
      </c>
      <c r="D72" t="s">
        <v>318</v>
      </c>
      <c r="E72" s="1">
        <v>45211</v>
      </c>
      <c r="F72">
        <v>2023</v>
      </c>
      <c r="G72" t="s">
        <v>128</v>
      </c>
      <c r="H72" s="3">
        <v>42.857529999999997</v>
      </c>
      <c r="I72" s="3">
        <v>9.3034499999999998</v>
      </c>
      <c r="J72" t="s">
        <v>33</v>
      </c>
      <c r="K72">
        <v>1</v>
      </c>
      <c r="L72" s="2">
        <v>0.10416666666666667</v>
      </c>
      <c r="M72">
        <v>2.5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19</v>
      </c>
      <c r="B73">
        <v>139</v>
      </c>
      <c r="C73" t="s">
        <v>313</v>
      </c>
      <c r="D73" t="s">
        <v>315</v>
      </c>
      <c r="E73" s="1">
        <v>45211</v>
      </c>
      <c r="F73">
        <v>2023</v>
      </c>
      <c r="G73" t="s">
        <v>128</v>
      </c>
      <c r="H73" s="3">
        <v>42.730919999999998</v>
      </c>
      <c r="I73" s="3">
        <v>9.2347999999999999</v>
      </c>
      <c r="J73" t="s">
        <v>33</v>
      </c>
      <c r="K73">
        <v>2</v>
      </c>
      <c r="L73" s="2">
        <v>0.16666666666666666</v>
      </c>
      <c r="M73">
        <v>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 t="s">
        <v>19</v>
      </c>
      <c r="B74">
        <v>137</v>
      </c>
      <c r="C74" t="s">
        <v>305</v>
      </c>
      <c r="D74" t="s">
        <v>306</v>
      </c>
      <c r="E74" s="1">
        <v>45211</v>
      </c>
      <c r="F74">
        <v>2023</v>
      </c>
      <c r="G74" t="s">
        <v>128</v>
      </c>
      <c r="H74" s="3">
        <v>42.679220000000001</v>
      </c>
      <c r="I74" s="3">
        <v>9.2981599999999993</v>
      </c>
      <c r="J74" t="s">
        <v>46</v>
      </c>
      <c r="K74">
        <v>2</v>
      </c>
      <c r="L74" s="2">
        <v>0.25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19</v>
      </c>
      <c r="B75">
        <v>148</v>
      </c>
      <c r="C75" t="s">
        <v>319</v>
      </c>
      <c r="D75" t="s">
        <v>320</v>
      </c>
      <c r="E75" s="1">
        <v>45211</v>
      </c>
      <c r="F75">
        <v>2023</v>
      </c>
      <c r="G75" t="s">
        <v>128</v>
      </c>
      <c r="H75" s="3">
        <v>42.696930000000002</v>
      </c>
      <c r="I75" s="3">
        <v>9.2842500000000001</v>
      </c>
      <c r="J75" t="s">
        <v>33</v>
      </c>
      <c r="K75">
        <v>3</v>
      </c>
      <c r="L75" s="2">
        <v>0.29166666666666669</v>
      </c>
      <c r="M75">
        <v>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 t="s">
        <v>19</v>
      </c>
      <c r="B76">
        <v>138</v>
      </c>
      <c r="C76" t="s">
        <v>313</v>
      </c>
      <c r="D76" t="s">
        <v>314</v>
      </c>
      <c r="E76" s="1">
        <v>45211</v>
      </c>
      <c r="F76">
        <v>2023</v>
      </c>
      <c r="G76" t="s">
        <v>128</v>
      </c>
      <c r="H76" s="3">
        <v>42.679819999999999</v>
      </c>
      <c r="I76" s="3">
        <v>9.3002500000000001</v>
      </c>
      <c r="J76" t="s">
        <v>46</v>
      </c>
      <c r="K76">
        <v>1</v>
      </c>
      <c r="L76" s="2">
        <v>0.33333333333333331</v>
      </c>
      <c r="M76">
        <v>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 t="s">
        <v>19</v>
      </c>
      <c r="B77">
        <v>137</v>
      </c>
      <c r="C77" t="s">
        <v>305</v>
      </c>
      <c r="D77" t="s">
        <v>306</v>
      </c>
      <c r="E77" s="1">
        <v>45211</v>
      </c>
      <c r="F77">
        <v>2023</v>
      </c>
      <c r="G77" t="s">
        <v>128</v>
      </c>
      <c r="H77" s="3">
        <v>42.680039999999998</v>
      </c>
      <c r="I77" s="3">
        <v>9.3007000000000009</v>
      </c>
      <c r="J77" t="s">
        <v>46</v>
      </c>
      <c r="K77">
        <v>1</v>
      </c>
      <c r="L77" s="2">
        <v>0.5</v>
      </c>
      <c r="M77">
        <v>12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 t="s">
        <v>19</v>
      </c>
      <c r="B78">
        <v>142</v>
      </c>
      <c r="C78" t="s">
        <v>313</v>
      </c>
      <c r="D78" t="s">
        <v>316</v>
      </c>
      <c r="E78" s="1">
        <v>45211</v>
      </c>
      <c r="F78">
        <v>2023</v>
      </c>
      <c r="G78" t="s">
        <v>128</v>
      </c>
      <c r="H78" s="3">
        <v>42.755650000000003</v>
      </c>
      <c r="I78" s="3">
        <v>9.1939700000000002</v>
      </c>
      <c r="J78" t="s">
        <v>33</v>
      </c>
      <c r="K78">
        <v>1</v>
      </c>
      <c r="L78" s="2">
        <v>0.5</v>
      </c>
      <c r="M78">
        <v>12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 t="s">
        <v>19</v>
      </c>
      <c r="B79">
        <v>159</v>
      </c>
      <c r="C79" t="s">
        <v>335</v>
      </c>
      <c r="D79" t="s">
        <v>336</v>
      </c>
      <c r="E79" s="1">
        <v>45212</v>
      </c>
      <c r="F79">
        <v>2023</v>
      </c>
      <c r="G79" t="s">
        <v>128</v>
      </c>
      <c r="H79" s="3">
        <v>42.752879999999998</v>
      </c>
      <c r="I79" s="3">
        <v>9.1739200000000007</v>
      </c>
      <c r="J79" t="s">
        <v>33</v>
      </c>
      <c r="K79">
        <v>2</v>
      </c>
      <c r="L79" s="2">
        <v>6.25E-2</v>
      </c>
      <c r="M79">
        <v>1.5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 t="s">
        <v>19</v>
      </c>
      <c r="B80">
        <v>161</v>
      </c>
      <c r="C80" t="s">
        <v>59</v>
      </c>
      <c r="D80" t="s">
        <v>338</v>
      </c>
      <c r="E80" s="1">
        <v>45212</v>
      </c>
      <c r="F80">
        <v>2023</v>
      </c>
      <c r="G80" t="s">
        <v>128</v>
      </c>
      <c r="H80" s="3">
        <v>42.706449999999997</v>
      </c>
      <c r="I80" s="3">
        <v>9.2779000000000007</v>
      </c>
      <c r="J80" t="s">
        <v>33</v>
      </c>
      <c r="K80">
        <v>1</v>
      </c>
      <c r="L80" s="2">
        <v>6.25E-2</v>
      </c>
      <c r="M80">
        <v>1.5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 t="s">
        <v>19</v>
      </c>
      <c r="B81">
        <v>151</v>
      </c>
      <c r="C81" t="s">
        <v>329</v>
      </c>
      <c r="D81" t="s">
        <v>330</v>
      </c>
      <c r="E81" s="1">
        <v>45212</v>
      </c>
      <c r="F81">
        <v>2023</v>
      </c>
      <c r="G81" t="s">
        <v>128</v>
      </c>
      <c r="H81" s="3">
        <v>42.677190000000003</v>
      </c>
      <c r="I81" s="3">
        <v>9.2920499999999997</v>
      </c>
      <c r="J81" t="s">
        <v>33</v>
      </c>
      <c r="K81">
        <v>1</v>
      </c>
      <c r="L81" s="2">
        <v>8.3333333333333329E-2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19</v>
      </c>
      <c r="B82">
        <v>157</v>
      </c>
      <c r="C82" t="s">
        <v>333</v>
      </c>
      <c r="D82" t="s">
        <v>334</v>
      </c>
      <c r="E82" s="1">
        <v>45212</v>
      </c>
      <c r="F82">
        <v>2023</v>
      </c>
      <c r="G82" t="s">
        <v>128</v>
      </c>
      <c r="H82" s="3">
        <v>42.7453</v>
      </c>
      <c r="I82" s="3">
        <v>9.2003000000000004</v>
      </c>
      <c r="J82" t="s">
        <v>33</v>
      </c>
      <c r="K82">
        <v>2</v>
      </c>
      <c r="L82" s="2">
        <v>8.3333333333333329E-2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 t="s">
        <v>19</v>
      </c>
      <c r="B83">
        <v>149</v>
      </c>
      <c r="C83" t="s">
        <v>319</v>
      </c>
      <c r="D83" t="s">
        <v>326</v>
      </c>
      <c r="E83" s="1">
        <v>45212</v>
      </c>
      <c r="F83">
        <v>2023</v>
      </c>
      <c r="G83" t="s">
        <v>128</v>
      </c>
      <c r="H83" s="3">
        <v>42.6798</v>
      </c>
      <c r="I83" s="3">
        <v>9.2979099999999999</v>
      </c>
      <c r="J83" t="s">
        <v>46</v>
      </c>
      <c r="K83">
        <v>1</v>
      </c>
      <c r="L83" s="2">
        <v>0.11458333333333333</v>
      </c>
      <c r="M83">
        <v>2.75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 t="s">
        <v>19</v>
      </c>
      <c r="B84">
        <v>149</v>
      </c>
      <c r="C84" t="s">
        <v>319</v>
      </c>
      <c r="D84" t="s">
        <v>326</v>
      </c>
      <c r="E84" s="1">
        <v>45212</v>
      </c>
      <c r="F84">
        <v>2023</v>
      </c>
      <c r="G84" t="s">
        <v>128</v>
      </c>
      <c r="H84" s="3">
        <v>42.679369999999999</v>
      </c>
      <c r="I84" s="3">
        <v>9.2980099999999997</v>
      </c>
      <c r="J84" t="s">
        <v>46</v>
      </c>
      <c r="K84">
        <v>1</v>
      </c>
      <c r="L84" s="2">
        <v>0.14583333333333334</v>
      </c>
      <c r="M84">
        <v>3.5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5">
      <c r="A85" t="s">
        <v>19</v>
      </c>
      <c r="B85">
        <v>150</v>
      </c>
      <c r="C85" t="s">
        <v>327</v>
      </c>
      <c r="D85" t="s">
        <v>328</v>
      </c>
      <c r="E85" s="1">
        <v>45212</v>
      </c>
      <c r="F85">
        <v>2023</v>
      </c>
      <c r="G85" t="s">
        <v>128</v>
      </c>
      <c r="H85" s="3">
        <v>42.678840000000001</v>
      </c>
      <c r="I85" s="3">
        <v>9.2993600000000001</v>
      </c>
      <c r="J85" t="s">
        <v>46</v>
      </c>
      <c r="K85">
        <v>1</v>
      </c>
      <c r="L85" s="2">
        <v>0.14583333333333334</v>
      </c>
      <c r="M85">
        <v>3.5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 t="s">
        <v>19</v>
      </c>
      <c r="B86">
        <v>151</v>
      </c>
      <c r="C86" t="s">
        <v>329</v>
      </c>
      <c r="D86" t="s">
        <v>330</v>
      </c>
      <c r="E86" s="1">
        <v>45212</v>
      </c>
      <c r="F86">
        <v>2023</v>
      </c>
      <c r="G86" t="s">
        <v>128</v>
      </c>
      <c r="H86" s="3">
        <v>42.711179999999999</v>
      </c>
      <c r="I86" s="3">
        <v>9.2694399999999995</v>
      </c>
      <c r="J86" t="s">
        <v>33</v>
      </c>
      <c r="K86">
        <v>1</v>
      </c>
      <c r="L86" s="2">
        <v>0.16666666666666666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 t="s">
        <v>19</v>
      </c>
      <c r="B87">
        <v>161</v>
      </c>
      <c r="C87" t="s">
        <v>59</v>
      </c>
      <c r="D87" t="s">
        <v>338</v>
      </c>
      <c r="E87" s="1">
        <v>45212</v>
      </c>
      <c r="F87">
        <v>2023</v>
      </c>
      <c r="G87" t="s">
        <v>128</v>
      </c>
      <c r="H87" s="3">
        <v>42.680410000000002</v>
      </c>
      <c r="I87" s="3">
        <v>9.2974399999999999</v>
      </c>
      <c r="J87" t="s">
        <v>46</v>
      </c>
      <c r="K87">
        <v>1</v>
      </c>
      <c r="L87" s="2">
        <v>0.25</v>
      </c>
      <c r="M87">
        <v>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 t="s">
        <v>19</v>
      </c>
      <c r="B88">
        <v>160</v>
      </c>
      <c r="C88" t="s">
        <v>335</v>
      </c>
      <c r="D88" t="s">
        <v>337</v>
      </c>
      <c r="E88" s="1">
        <v>45212</v>
      </c>
      <c r="F88">
        <v>2023</v>
      </c>
      <c r="G88" t="s">
        <v>128</v>
      </c>
      <c r="H88" s="3">
        <v>42.789409999999997</v>
      </c>
      <c r="I88" s="3">
        <v>9.1611600000000006</v>
      </c>
      <c r="J88" t="s">
        <v>33</v>
      </c>
      <c r="K88">
        <v>2</v>
      </c>
      <c r="L88" s="2">
        <v>0.29166666666666669</v>
      </c>
      <c r="M88">
        <v>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 t="s">
        <v>19</v>
      </c>
      <c r="B89">
        <v>152</v>
      </c>
      <c r="C89" t="s">
        <v>331</v>
      </c>
      <c r="D89" t="s">
        <v>332</v>
      </c>
      <c r="E89" s="1">
        <v>45212</v>
      </c>
      <c r="F89">
        <v>2023</v>
      </c>
      <c r="G89" t="s">
        <v>128</v>
      </c>
      <c r="H89" s="3">
        <v>42.725059999999999</v>
      </c>
      <c r="I89" s="3">
        <v>9.2407199999999996</v>
      </c>
      <c r="J89" t="s">
        <v>33</v>
      </c>
      <c r="K89">
        <v>2</v>
      </c>
      <c r="L89" s="2">
        <v>0.33333333333333331</v>
      </c>
      <c r="M89">
        <v>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5">
      <c r="A90" t="s">
        <v>19</v>
      </c>
      <c r="B90">
        <v>148</v>
      </c>
      <c r="C90" t="s">
        <v>319</v>
      </c>
      <c r="D90" t="s">
        <v>320</v>
      </c>
      <c r="E90" s="1">
        <v>45212</v>
      </c>
      <c r="F90">
        <v>2023</v>
      </c>
      <c r="G90" t="s">
        <v>128</v>
      </c>
      <c r="H90" s="3">
        <v>42.680309999999999</v>
      </c>
      <c r="I90" s="3">
        <v>9.2986000000000004</v>
      </c>
      <c r="J90" t="s">
        <v>46</v>
      </c>
      <c r="K90">
        <v>1</v>
      </c>
      <c r="L90" s="2">
        <v>0.5</v>
      </c>
      <c r="M90">
        <v>12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 t="s">
        <v>19</v>
      </c>
      <c r="B91">
        <v>162</v>
      </c>
      <c r="C91" t="s">
        <v>59</v>
      </c>
      <c r="D91" t="s">
        <v>60</v>
      </c>
      <c r="E91" s="1">
        <v>45215</v>
      </c>
      <c r="F91">
        <v>2023</v>
      </c>
      <c r="G91" t="s">
        <v>128</v>
      </c>
      <c r="H91" s="3">
        <v>42.710799999999999</v>
      </c>
      <c r="I91" s="3">
        <v>9.45505</v>
      </c>
      <c r="J91" t="s">
        <v>46</v>
      </c>
      <c r="K91">
        <v>1</v>
      </c>
      <c r="L91" s="2">
        <v>6.25E-2</v>
      </c>
      <c r="M91">
        <v>1.5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 t="s">
        <v>19</v>
      </c>
      <c r="B92">
        <v>161</v>
      </c>
      <c r="C92" t="s">
        <v>59</v>
      </c>
      <c r="D92" t="s">
        <v>338</v>
      </c>
      <c r="E92" s="1">
        <v>45215</v>
      </c>
      <c r="F92">
        <v>2023</v>
      </c>
      <c r="G92" t="s">
        <v>128</v>
      </c>
      <c r="H92" s="3">
        <v>42.957340000000002</v>
      </c>
      <c r="I92" s="3">
        <v>9.4559200000000008</v>
      </c>
      <c r="J92" t="s">
        <v>46</v>
      </c>
      <c r="K92">
        <v>1</v>
      </c>
      <c r="L92" s="2">
        <v>0.16666666666666666</v>
      </c>
      <c r="M92">
        <v>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 t="s">
        <v>19</v>
      </c>
      <c r="B93">
        <v>161</v>
      </c>
      <c r="C93" t="s">
        <v>59</v>
      </c>
      <c r="D93" t="s">
        <v>338</v>
      </c>
      <c r="E93" s="1">
        <v>45215</v>
      </c>
      <c r="F93">
        <v>2023</v>
      </c>
      <c r="G93" t="s">
        <v>128</v>
      </c>
      <c r="H93" s="3">
        <v>42.710450000000002</v>
      </c>
      <c r="I93" s="3">
        <v>9.4551800000000004</v>
      </c>
      <c r="J93" t="s">
        <v>46</v>
      </c>
      <c r="K93">
        <v>1</v>
      </c>
      <c r="L93" s="2">
        <v>0.16666666666666666</v>
      </c>
      <c r="M93">
        <v>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 t="s">
        <v>19</v>
      </c>
      <c r="B94">
        <v>161</v>
      </c>
      <c r="C94" t="s">
        <v>59</v>
      </c>
      <c r="D94" t="s">
        <v>338</v>
      </c>
      <c r="E94" s="1">
        <v>45215</v>
      </c>
      <c r="F94">
        <v>2023</v>
      </c>
      <c r="G94" t="s">
        <v>128</v>
      </c>
      <c r="H94" s="3">
        <v>42.89434</v>
      </c>
      <c r="I94" s="3">
        <v>9.4734800000000003</v>
      </c>
      <c r="J94" t="s">
        <v>46</v>
      </c>
      <c r="K94">
        <v>1</v>
      </c>
      <c r="L94" s="2">
        <v>0.20833333333333334</v>
      </c>
      <c r="M94">
        <v>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 t="s">
        <v>19</v>
      </c>
      <c r="B95">
        <v>161</v>
      </c>
      <c r="C95" t="s">
        <v>59</v>
      </c>
      <c r="D95" t="s">
        <v>338</v>
      </c>
      <c r="E95" s="1">
        <v>45215</v>
      </c>
      <c r="F95">
        <v>2023</v>
      </c>
      <c r="G95" t="s">
        <v>128</v>
      </c>
      <c r="H95" s="3">
        <v>42.709670000000003</v>
      </c>
      <c r="I95" s="3">
        <v>9.4560899999999997</v>
      </c>
      <c r="J95" t="s">
        <v>46</v>
      </c>
      <c r="K95">
        <v>2</v>
      </c>
      <c r="L95" s="2">
        <v>0.22916666666666666</v>
      </c>
      <c r="M95">
        <v>5.5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 t="s">
        <v>19</v>
      </c>
      <c r="B96">
        <v>162</v>
      </c>
      <c r="C96" t="s">
        <v>59</v>
      </c>
      <c r="D96" t="s">
        <v>60</v>
      </c>
      <c r="E96" s="1">
        <v>44069</v>
      </c>
      <c r="F96">
        <v>2020</v>
      </c>
      <c r="G96" t="s">
        <v>22</v>
      </c>
      <c r="H96" s="3">
        <v>42.869366669999998</v>
      </c>
      <c r="I96" s="3">
        <v>9.4897666669999996</v>
      </c>
      <c r="J96" t="s">
        <v>33</v>
      </c>
      <c r="K96">
        <v>5</v>
      </c>
      <c r="L96" s="2">
        <v>4.5138888888888888E-2</v>
      </c>
      <c r="M96">
        <v>1.0833333329999999</v>
      </c>
      <c r="N96" t="s">
        <v>61</v>
      </c>
      <c r="O96">
        <v>2</v>
      </c>
      <c r="P96">
        <v>12.14</v>
      </c>
      <c r="Q96">
        <v>36.659999999999997</v>
      </c>
      <c r="R96">
        <v>6.768000002</v>
      </c>
    </row>
    <row r="97" spans="1:19" x14ac:dyDescent="0.35">
      <c r="A97" t="s">
        <v>19</v>
      </c>
      <c r="B97">
        <v>162</v>
      </c>
      <c r="C97" t="s">
        <v>59</v>
      </c>
      <c r="D97" t="s">
        <v>60</v>
      </c>
      <c r="E97" s="1">
        <v>44400</v>
      </c>
      <c r="F97">
        <v>2021</v>
      </c>
      <c r="G97" t="s">
        <v>67</v>
      </c>
      <c r="H97" s="3">
        <v>42.811</v>
      </c>
      <c r="I97" s="3">
        <v>9.5021666669999991</v>
      </c>
      <c r="J97" t="s">
        <v>33</v>
      </c>
      <c r="K97">
        <v>4</v>
      </c>
      <c r="L97" s="2">
        <v>8.7500000000000008E-2</v>
      </c>
      <c r="M97">
        <v>2.1</v>
      </c>
      <c r="N97" t="s">
        <v>61</v>
      </c>
      <c r="O97">
        <v>1</v>
      </c>
      <c r="P97">
        <v>15</v>
      </c>
      <c r="Q97">
        <v>27.67</v>
      </c>
      <c r="R97">
        <v>3.2940476190000001</v>
      </c>
    </row>
    <row r="98" spans="1:19" x14ac:dyDescent="0.35">
      <c r="A98" t="s">
        <v>19</v>
      </c>
      <c r="B98">
        <v>162</v>
      </c>
      <c r="C98" t="s">
        <v>59</v>
      </c>
      <c r="D98" t="s">
        <v>60</v>
      </c>
      <c r="E98" s="1">
        <v>45125</v>
      </c>
      <c r="F98">
        <v>2023</v>
      </c>
      <c r="G98" t="s">
        <v>137</v>
      </c>
      <c r="H98" s="3">
        <v>42.836179999999999</v>
      </c>
      <c r="I98" s="3">
        <v>9.4806299999999997</v>
      </c>
      <c r="J98" t="s">
        <v>33</v>
      </c>
      <c r="K98">
        <v>2</v>
      </c>
      <c r="L98" s="2">
        <v>0.14583333333333334</v>
      </c>
      <c r="M98">
        <v>3.5</v>
      </c>
      <c r="N98" t="s">
        <v>61</v>
      </c>
      <c r="O98">
        <v>1</v>
      </c>
      <c r="P98">
        <v>20</v>
      </c>
      <c r="Q98">
        <v>65.599999999999994</v>
      </c>
      <c r="R98">
        <v>9.3714285709999992</v>
      </c>
      <c r="S98">
        <v>9.3714285709999992</v>
      </c>
    </row>
    <row r="99" spans="1:19" x14ac:dyDescent="0.35">
      <c r="A99" t="s">
        <v>19</v>
      </c>
      <c r="B99">
        <v>163</v>
      </c>
      <c r="C99" t="s">
        <v>59</v>
      </c>
      <c r="D99" t="s">
        <v>189</v>
      </c>
      <c r="E99" s="1">
        <v>45138</v>
      </c>
      <c r="F99">
        <v>2023</v>
      </c>
      <c r="G99" t="s">
        <v>128</v>
      </c>
      <c r="H99" s="3">
        <v>42.787439999999997</v>
      </c>
      <c r="I99" s="3">
        <v>9.4868900000000007</v>
      </c>
      <c r="J99" t="s">
        <v>33</v>
      </c>
      <c r="K99">
        <v>2</v>
      </c>
      <c r="L99" s="2">
        <v>0.15625</v>
      </c>
      <c r="M99">
        <v>3.75</v>
      </c>
      <c r="N99" t="s">
        <v>61</v>
      </c>
      <c r="O99">
        <v>1</v>
      </c>
      <c r="P99">
        <v>18</v>
      </c>
      <c r="Q99">
        <v>50</v>
      </c>
      <c r="R99">
        <v>6.6666666670000003</v>
      </c>
    </row>
    <row r="100" spans="1:19" x14ac:dyDescent="0.35">
      <c r="A100" t="s">
        <v>19</v>
      </c>
      <c r="B100">
        <v>166</v>
      </c>
      <c r="C100" t="s">
        <v>187</v>
      </c>
      <c r="D100" t="s">
        <v>188</v>
      </c>
      <c r="E100" s="1">
        <v>45138</v>
      </c>
      <c r="F100">
        <v>2023</v>
      </c>
      <c r="G100" t="s">
        <v>128</v>
      </c>
      <c r="H100" s="3">
        <v>42.848689999999998</v>
      </c>
      <c r="I100" s="3">
        <v>9.4856300000000005</v>
      </c>
      <c r="J100" t="s">
        <v>33</v>
      </c>
      <c r="K100">
        <v>2</v>
      </c>
      <c r="L100" s="2">
        <v>0.20833333333333334</v>
      </c>
      <c r="M100">
        <v>5</v>
      </c>
      <c r="N100" t="s">
        <v>61</v>
      </c>
      <c r="O100">
        <v>1</v>
      </c>
      <c r="P100">
        <v>18</v>
      </c>
      <c r="Q100">
        <v>50</v>
      </c>
      <c r="R100">
        <v>5</v>
      </c>
    </row>
    <row r="101" spans="1:19" x14ac:dyDescent="0.35">
      <c r="A101" t="s">
        <v>19</v>
      </c>
      <c r="B101">
        <v>166</v>
      </c>
      <c r="C101" t="s">
        <v>187</v>
      </c>
      <c r="D101" t="s">
        <v>188</v>
      </c>
      <c r="E101" s="1">
        <v>45146</v>
      </c>
      <c r="F101">
        <v>2023</v>
      </c>
      <c r="G101" t="s">
        <v>128</v>
      </c>
      <c r="H101" s="3">
        <v>42.966940000000001</v>
      </c>
      <c r="I101" s="3">
        <v>9.3511699999999998</v>
      </c>
      <c r="J101" t="s">
        <v>23</v>
      </c>
      <c r="K101">
        <v>1</v>
      </c>
      <c r="L101" s="2">
        <v>0.11458333333333333</v>
      </c>
      <c r="M101">
        <v>2.75</v>
      </c>
      <c r="N101" t="s">
        <v>61</v>
      </c>
      <c r="O101">
        <v>1</v>
      </c>
      <c r="P101">
        <v>27</v>
      </c>
      <c r="Q101">
        <v>160</v>
      </c>
      <c r="R101">
        <v>58.18181818</v>
      </c>
      <c r="S101">
        <v>58.18181818</v>
      </c>
    </row>
    <row r="102" spans="1:19" x14ac:dyDescent="0.35">
      <c r="A102" t="s">
        <v>19</v>
      </c>
      <c r="B102">
        <v>167</v>
      </c>
      <c r="C102" t="s">
        <v>187</v>
      </c>
      <c r="D102" t="s">
        <v>218</v>
      </c>
      <c r="E102" s="1">
        <v>45163</v>
      </c>
      <c r="F102">
        <v>2023</v>
      </c>
      <c r="G102" t="s">
        <v>128</v>
      </c>
      <c r="H102" s="3">
        <v>42.836190000000002</v>
      </c>
      <c r="I102" s="3">
        <v>9.4807299999999994</v>
      </c>
      <c r="J102" t="s">
        <v>33</v>
      </c>
      <c r="K102">
        <v>1</v>
      </c>
      <c r="L102" s="2">
        <v>9.375E-2</v>
      </c>
      <c r="M102">
        <v>2.25</v>
      </c>
      <c r="N102" t="s">
        <v>61</v>
      </c>
      <c r="O102">
        <v>1</v>
      </c>
      <c r="P102">
        <v>14</v>
      </c>
      <c r="Q102">
        <v>22</v>
      </c>
      <c r="R102">
        <v>9.7777777780000008</v>
      </c>
    </row>
    <row r="103" spans="1:19" x14ac:dyDescent="0.35">
      <c r="A103" t="s">
        <v>19</v>
      </c>
      <c r="B103">
        <v>174</v>
      </c>
      <c r="C103" t="s">
        <v>339</v>
      </c>
      <c r="D103" t="s">
        <v>340</v>
      </c>
      <c r="E103" s="1">
        <v>45212</v>
      </c>
      <c r="F103">
        <v>2023</v>
      </c>
      <c r="G103" t="s">
        <v>128</v>
      </c>
      <c r="H103" s="3">
        <v>42.752319999999997</v>
      </c>
      <c r="I103" s="3">
        <v>9.1905599999999996</v>
      </c>
      <c r="J103" t="s">
        <v>33</v>
      </c>
      <c r="K103">
        <v>1</v>
      </c>
      <c r="L103" s="2">
        <v>0.19791666666666666</v>
      </c>
      <c r="M103">
        <v>4.75</v>
      </c>
      <c r="N103" t="s">
        <v>61</v>
      </c>
      <c r="O103">
        <v>2</v>
      </c>
      <c r="P103">
        <v>25</v>
      </c>
      <c r="Q103">
        <v>155</v>
      </c>
      <c r="R103">
        <v>32.631578949999998</v>
      </c>
      <c r="S103">
        <v>32.631578949999998</v>
      </c>
    </row>
    <row r="104" spans="1:19" x14ac:dyDescent="0.35">
      <c r="A104" t="s">
        <v>19</v>
      </c>
      <c r="B104">
        <v>163</v>
      </c>
      <c r="C104" t="s">
        <v>59</v>
      </c>
      <c r="D104" t="s">
        <v>189</v>
      </c>
      <c r="E104" s="1">
        <v>45397</v>
      </c>
      <c r="F104">
        <v>2024</v>
      </c>
      <c r="G104" t="s">
        <v>376</v>
      </c>
      <c r="H104" s="3">
        <v>43.027999999999999</v>
      </c>
      <c r="I104" s="3">
        <v>9.4589999999999996</v>
      </c>
      <c r="J104" t="s">
        <v>33</v>
      </c>
      <c r="K104">
        <v>2</v>
      </c>
      <c r="L104" s="2">
        <v>0.10416666666666667</v>
      </c>
      <c r="M104">
        <v>2.5</v>
      </c>
      <c r="N104" t="s">
        <v>61</v>
      </c>
      <c r="O104">
        <v>1</v>
      </c>
      <c r="P104">
        <v>14</v>
      </c>
      <c r="Q104">
        <v>22.500800000000002</v>
      </c>
      <c r="R104">
        <v>4.5001600000000002</v>
      </c>
    </row>
    <row r="105" spans="1:19" x14ac:dyDescent="0.35">
      <c r="A105" t="s">
        <v>19</v>
      </c>
      <c r="B105">
        <v>163</v>
      </c>
      <c r="C105" t="s">
        <v>59</v>
      </c>
      <c r="D105" t="s">
        <v>189</v>
      </c>
      <c r="E105" s="1">
        <v>45397</v>
      </c>
      <c r="F105">
        <v>2024</v>
      </c>
      <c r="G105" t="s">
        <v>376</v>
      </c>
      <c r="H105" s="3">
        <v>43.036000000000001</v>
      </c>
      <c r="I105" s="3">
        <v>9.407</v>
      </c>
      <c r="J105" t="s">
        <v>33</v>
      </c>
      <c r="K105">
        <v>3</v>
      </c>
      <c r="L105" s="2">
        <v>0.22916666666666666</v>
      </c>
      <c r="M105">
        <v>5.5</v>
      </c>
      <c r="N105" t="s">
        <v>61</v>
      </c>
      <c r="O105">
        <v>20</v>
      </c>
      <c r="P105">
        <v>16</v>
      </c>
      <c r="Q105">
        <v>671.74400000000003</v>
      </c>
      <c r="R105">
        <v>40.711757579999997</v>
      </c>
    </row>
    <row r="106" spans="1:19" x14ac:dyDescent="0.35">
      <c r="A106" t="s">
        <v>19</v>
      </c>
      <c r="B106">
        <v>181</v>
      </c>
      <c r="C106" t="s">
        <v>140</v>
      </c>
      <c r="D106" t="s">
        <v>141</v>
      </c>
      <c r="E106" s="1">
        <v>45100</v>
      </c>
      <c r="F106">
        <v>2023</v>
      </c>
      <c r="G106" t="s">
        <v>137</v>
      </c>
      <c r="H106" s="3">
        <v>42.905209999999997</v>
      </c>
      <c r="I106" s="3">
        <v>9.4689899999999998</v>
      </c>
      <c r="J106" t="s">
        <v>23</v>
      </c>
      <c r="K106">
        <v>1</v>
      </c>
      <c r="L106" s="2">
        <v>7.2916666666666671E-2</v>
      </c>
      <c r="M106">
        <v>1.75</v>
      </c>
      <c r="N106" t="s">
        <v>142</v>
      </c>
      <c r="O106">
        <v>1</v>
      </c>
      <c r="P106">
        <v>35</v>
      </c>
      <c r="Q106">
        <v>826.59565410000005</v>
      </c>
      <c r="R106">
        <v>472.34037380000001</v>
      </c>
      <c r="S106">
        <v>472.34037380000001</v>
      </c>
    </row>
    <row r="107" spans="1:19" x14ac:dyDescent="0.35">
      <c r="A107" t="s">
        <v>19</v>
      </c>
      <c r="B107">
        <v>183</v>
      </c>
      <c r="C107" t="s">
        <v>170</v>
      </c>
      <c r="D107" t="s">
        <v>171</v>
      </c>
      <c r="E107" s="1">
        <v>45114</v>
      </c>
      <c r="F107">
        <v>2023</v>
      </c>
      <c r="G107" t="s">
        <v>168</v>
      </c>
      <c r="H107" s="3">
        <v>42.959159999999997</v>
      </c>
      <c r="I107" s="3">
        <v>9.4535300000000007</v>
      </c>
      <c r="J107" t="s">
        <v>23</v>
      </c>
      <c r="K107">
        <v>2</v>
      </c>
      <c r="L107" s="2">
        <v>0.28125</v>
      </c>
      <c r="M107">
        <v>6.75</v>
      </c>
      <c r="N107" t="s">
        <v>142</v>
      </c>
      <c r="O107">
        <v>1</v>
      </c>
      <c r="P107">
        <v>15</v>
      </c>
      <c r="Q107">
        <v>66.179319550000002</v>
      </c>
      <c r="R107">
        <v>4.9021718190000003</v>
      </c>
    </row>
    <row r="108" spans="1:19" x14ac:dyDescent="0.35">
      <c r="A108" t="s">
        <v>19</v>
      </c>
      <c r="B108">
        <v>183</v>
      </c>
      <c r="C108" t="s">
        <v>170</v>
      </c>
      <c r="D108" t="s">
        <v>171</v>
      </c>
      <c r="E108" s="1">
        <v>45190</v>
      </c>
      <c r="F108">
        <v>2023</v>
      </c>
      <c r="G108" t="s">
        <v>262</v>
      </c>
      <c r="H108" s="3">
        <v>42.71078</v>
      </c>
      <c r="I108" s="3">
        <v>9.4553700000000003</v>
      </c>
      <c r="J108" t="s">
        <v>46</v>
      </c>
      <c r="K108">
        <v>1</v>
      </c>
      <c r="L108" s="2">
        <v>8.3333333333333329E-2</v>
      </c>
      <c r="M108">
        <v>2</v>
      </c>
      <c r="N108" t="s">
        <v>142</v>
      </c>
      <c r="O108">
        <v>1</v>
      </c>
      <c r="P108">
        <v>18</v>
      </c>
      <c r="Q108">
        <v>113.9416255</v>
      </c>
      <c r="R108">
        <v>56.97081275</v>
      </c>
      <c r="S108">
        <f>SUM(R108:R110)</f>
        <v>801.16823142999999</v>
      </c>
    </row>
    <row r="109" spans="1:19" x14ac:dyDescent="0.35">
      <c r="A109" t="s">
        <v>19</v>
      </c>
      <c r="B109">
        <v>184</v>
      </c>
      <c r="C109" t="s">
        <v>170</v>
      </c>
      <c r="D109" t="s">
        <v>282</v>
      </c>
      <c r="E109" s="1">
        <v>45201</v>
      </c>
      <c r="F109">
        <v>2023</v>
      </c>
      <c r="G109" t="s">
        <v>262</v>
      </c>
      <c r="H109" s="3">
        <v>42.884</v>
      </c>
      <c r="I109" s="3">
        <v>9.4753000000000007</v>
      </c>
      <c r="J109" t="s">
        <v>23</v>
      </c>
      <c r="K109">
        <v>1</v>
      </c>
      <c r="L109" s="2">
        <v>0.20833333333333334</v>
      </c>
      <c r="M109">
        <v>5</v>
      </c>
      <c r="N109" t="s">
        <v>142</v>
      </c>
      <c r="O109">
        <v>1</v>
      </c>
      <c r="P109">
        <v>20</v>
      </c>
      <c r="Q109">
        <v>155.9695189</v>
      </c>
      <c r="R109">
        <v>31.193903779999999</v>
      </c>
    </row>
    <row r="110" spans="1:19" x14ac:dyDescent="0.35">
      <c r="A110" t="s">
        <v>19</v>
      </c>
      <c r="B110">
        <v>186</v>
      </c>
      <c r="C110" t="s">
        <v>48</v>
      </c>
      <c r="D110" t="s">
        <v>387</v>
      </c>
      <c r="E110" s="1">
        <v>45316</v>
      </c>
      <c r="F110">
        <v>2024</v>
      </c>
      <c r="G110" t="s">
        <v>262</v>
      </c>
      <c r="H110" s="3">
        <v>42.710099999999997</v>
      </c>
      <c r="I110" s="3">
        <v>9.4528999999999996</v>
      </c>
      <c r="J110" t="s">
        <v>46</v>
      </c>
      <c r="K110">
        <v>1</v>
      </c>
      <c r="L110" s="2">
        <v>7.2916666666666671E-2</v>
      </c>
      <c r="M110">
        <v>1.75</v>
      </c>
      <c r="N110" t="s">
        <v>142</v>
      </c>
      <c r="O110">
        <v>8</v>
      </c>
      <c r="P110">
        <v>20</v>
      </c>
      <c r="Q110">
        <v>1247.756151</v>
      </c>
      <c r="R110">
        <v>713.00351490000003</v>
      </c>
      <c r="S110">
        <v>713.00351490000003</v>
      </c>
    </row>
    <row r="111" spans="1:19" x14ac:dyDescent="0.35">
      <c r="A111" t="s">
        <v>19</v>
      </c>
      <c r="B111">
        <v>186</v>
      </c>
      <c r="C111" t="s">
        <v>48</v>
      </c>
      <c r="D111" t="s">
        <v>387</v>
      </c>
      <c r="E111" s="1">
        <v>45364</v>
      </c>
      <c r="F111">
        <v>2024</v>
      </c>
      <c r="G111" t="s">
        <v>376</v>
      </c>
      <c r="H111" s="3">
        <v>42.67</v>
      </c>
      <c r="I111" s="3">
        <v>9.2799999999999994</v>
      </c>
      <c r="J111" t="s">
        <v>46</v>
      </c>
      <c r="K111">
        <v>1</v>
      </c>
      <c r="L111" s="2">
        <v>0.10902777777777778</v>
      </c>
      <c r="M111">
        <v>2.6166666670000001</v>
      </c>
      <c r="N111" t="s">
        <v>142</v>
      </c>
      <c r="O111">
        <v>1</v>
      </c>
      <c r="P111">
        <v>25</v>
      </c>
      <c r="Q111">
        <v>303.27148039999997</v>
      </c>
      <c r="R111">
        <v>115.8999288</v>
      </c>
    </row>
    <row r="112" spans="1:19" x14ac:dyDescent="0.35">
      <c r="A112" t="s">
        <v>19</v>
      </c>
      <c r="B112">
        <v>187</v>
      </c>
      <c r="C112" t="s">
        <v>48</v>
      </c>
      <c r="D112" t="s">
        <v>266</v>
      </c>
      <c r="E112" s="1">
        <v>45386</v>
      </c>
      <c r="F112">
        <v>2024</v>
      </c>
      <c r="G112" t="s">
        <v>376</v>
      </c>
      <c r="H112" s="3">
        <v>42.679000000000002</v>
      </c>
      <c r="I112" s="3">
        <v>9.3000000000000007</v>
      </c>
      <c r="J112" t="s">
        <v>46</v>
      </c>
      <c r="K112">
        <v>1</v>
      </c>
      <c r="L112" s="2">
        <v>3.125E-2</v>
      </c>
      <c r="M112">
        <v>0.75</v>
      </c>
      <c r="N112" t="s">
        <v>142</v>
      </c>
      <c r="O112">
        <v>3</v>
      </c>
      <c r="P112">
        <v>32.666666669999998</v>
      </c>
      <c r="Q112">
        <v>2018.9425759999999</v>
      </c>
      <c r="R112">
        <v>2691.9234350000002</v>
      </c>
    </row>
    <row r="113" spans="1:19" x14ac:dyDescent="0.35">
      <c r="A113" t="s">
        <v>19</v>
      </c>
      <c r="B113">
        <v>187</v>
      </c>
      <c r="C113" t="s">
        <v>48</v>
      </c>
      <c r="D113" t="s">
        <v>266</v>
      </c>
      <c r="E113" s="1">
        <v>45190</v>
      </c>
      <c r="F113">
        <v>2023</v>
      </c>
      <c r="G113" t="s">
        <v>262</v>
      </c>
      <c r="H113" s="3">
        <v>42.71078</v>
      </c>
      <c r="I113" s="3">
        <v>9.4553700000000003</v>
      </c>
      <c r="J113" t="s">
        <v>46</v>
      </c>
      <c r="K113">
        <v>1</v>
      </c>
      <c r="L113" s="2">
        <v>8.3333333333333329E-2</v>
      </c>
      <c r="M113">
        <v>2</v>
      </c>
      <c r="N113" t="s">
        <v>267</v>
      </c>
      <c r="O113">
        <v>1</v>
      </c>
      <c r="P113">
        <v>5</v>
      </c>
      <c r="Q113">
        <v>2.100955742</v>
      </c>
      <c r="R113">
        <v>1.050477871</v>
      </c>
    </row>
    <row r="114" spans="1:19" x14ac:dyDescent="0.35">
      <c r="A114" t="s">
        <v>19</v>
      </c>
      <c r="B114">
        <v>187</v>
      </c>
      <c r="C114" t="s">
        <v>48</v>
      </c>
      <c r="D114" t="s">
        <v>266</v>
      </c>
      <c r="E114" s="1">
        <v>45201</v>
      </c>
      <c r="F114">
        <v>2023</v>
      </c>
      <c r="G114" t="s">
        <v>262</v>
      </c>
      <c r="H114" s="3">
        <v>42.884</v>
      </c>
      <c r="I114" s="3">
        <v>9.4753000000000007</v>
      </c>
      <c r="J114" t="s">
        <v>33</v>
      </c>
      <c r="K114">
        <v>3</v>
      </c>
      <c r="L114" s="2">
        <v>0.3125</v>
      </c>
      <c r="M114">
        <v>7.5</v>
      </c>
      <c r="N114" t="s">
        <v>267</v>
      </c>
      <c r="O114">
        <v>1</v>
      </c>
      <c r="P114">
        <v>10</v>
      </c>
      <c r="Q114">
        <v>15.979449150000001</v>
      </c>
      <c r="R114">
        <v>0.71019774000000002</v>
      </c>
    </row>
    <row r="115" spans="1:19" x14ac:dyDescent="0.35">
      <c r="A115" t="s">
        <v>19</v>
      </c>
      <c r="B115">
        <v>188</v>
      </c>
      <c r="C115" t="s">
        <v>48</v>
      </c>
      <c r="D115" t="s">
        <v>49</v>
      </c>
      <c r="E115" s="1">
        <v>44064</v>
      </c>
      <c r="F115">
        <v>2020</v>
      </c>
      <c r="G115" t="s">
        <v>22</v>
      </c>
      <c r="H115" s="3">
        <v>42.69735</v>
      </c>
      <c r="I115" s="3">
        <v>9.3230000000000004</v>
      </c>
      <c r="J115" t="s">
        <v>46</v>
      </c>
      <c r="K115">
        <v>1</v>
      </c>
      <c r="L115" s="2">
        <v>6.9444444444444434E-2</v>
      </c>
      <c r="M115">
        <v>1.6666666670000001</v>
      </c>
      <c r="N115" t="s">
        <v>50</v>
      </c>
      <c r="O115">
        <v>2</v>
      </c>
      <c r="P115">
        <v>15.17</v>
      </c>
      <c r="Q115">
        <v>61.9</v>
      </c>
      <c r="R115">
        <v>37.13999999</v>
      </c>
    </row>
    <row r="116" spans="1:19" x14ac:dyDescent="0.35">
      <c r="A116" t="s">
        <v>19</v>
      </c>
      <c r="B116">
        <v>195</v>
      </c>
      <c r="C116" t="s">
        <v>53</v>
      </c>
      <c r="D116" t="s">
        <v>54</v>
      </c>
      <c r="E116" s="1">
        <v>44064</v>
      </c>
      <c r="F116">
        <v>2020</v>
      </c>
      <c r="G116" t="s">
        <v>22</v>
      </c>
      <c r="H116" s="3">
        <v>42.737050000000004</v>
      </c>
      <c r="I116" s="3">
        <v>9.3448333330000004</v>
      </c>
      <c r="J116" t="s">
        <v>46</v>
      </c>
      <c r="K116">
        <v>1</v>
      </c>
      <c r="L116" s="2">
        <v>0.1111111111111111</v>
      </c>
      <c r="M116">
        <v>2.6666666669999999</v>
      </c>
      <c r="N116" t="s">
        <v>50</v>
      </c>
      <c r="O116">
        <v>2</v>
      </c>
      <c r="P116">
        <v>12.14</v>
      </c>
      <c r="Q116">
        <v>33.18</v>
      </c>
      <c r="R116">
        <v>12.442500000000001</v>
      </c>
    </row>
    <row r="117" spans="1:19" x14ac:dyDescent="0.35">
      <c r="A117" t="s">
        <v>19</v>
      </c>
      <c r="B117">
        <v>201</v>
      </c>
      <c r="C117" t="s">
        <v>56</v>
      </c>
      <c r="D117" t="s">
        <v>57</v>
      </c>
      <c r="E117" s="1">
        <v>44069</v>
      </c>
      <c r="F117">
        <v>2020</v>
      </c>
      <c r="G117" t="s">
        <v>22</v>
      </c>
      <c r="H117" s="3">
        <v>42.896099999999997</v>
      </c>
      <c r="I117" s="3">
        <v>9.4826166670000003</v>
      </c>
      <c r="J117" t="s">
        <v>33</v>
      </c>
      <c r="K117">
        <v>3</v>
      </c>
      <c r="L117" s="2">
        <v>8.3333333333333329E-2</v>
      </c>
      <c r="M117">
        <v>2</v>
      </c>
      <c r="N117" t="s">
        <v>50</v>
      </c>
      <c r="O117">
        <v>2</v>
      </c>
      <c r="P117">
        <v>10.119999999999999</v>
      </c>
      <c r="Q117">
        <v>20.13</v>
      </c>
      <c r="R117">
        <v>3.355</v>
      </c>
    </row>
    <row r="118" spans="1:19" x14ac:dyDescent="0.35">
      <c r="A118" t="s">
        <v>19</v>
      </c>
      <c r="B118">
        <v>202</v>
      </c>
      <c r="C118" t="s">
        <v>56</v>
      </c>
      <c r="D118" t="s">
        <v>62</v>
      </c>
      <c r="E118" s="1">
        <v>44083</v>
      </c>
      <c r="F118">
        <v>2020</v>
      </c>
      <c r="G118" t="s">
        <v>22</v>
      </c>
      <c r="H118" s="3">
        <v>42.728650000000002</v>
      </c>
      <c r="I118" s="3">
        <v>9.2406166669999994</v>
      </c>
      <c r="J118" t="s">
        <v>33</v>
      </c>
      <c r="K118">
        <v>1</v>
      </c>
      <c r="L118" s="2">
        <v>7.9861111111111105E-2</v>
      </c>
      <c r="M118">
        <v>1.9166666670000001</v>
      </c>
      <c r="N118" t="s">
        <v>50</v>
      </c>
      <c r="O118">
        <v>10</v>
      </c>
      <c r="P118">
        <v>10.14</v>
      </c>
      <c r="Q118">
        <v>133.28</v>
      </c>
      <c r="R118">
        <v>69.537391290000002</v>
      </c>
    </row>
    <row r="119" spans="1:19" x14ac:dyDescent="0.35">
      <c r="A119" t="s">
        <v>19</v>
      </c>
      <c r="B119">
        <v>202</v>
      </c>
      <c r="C119" t="s">
        <v>56</v>
      </c>
      <c r="D119" t="s">
        <v>62</v>
      </c>
      <c r="E119" s="1">
        <v>44084</v>
      </c>
      <c r="F119">
        <v>2020</v>
      </c>
      <c r="G119" t="s">
        <v>22</v>
      </c>
      <c r="H119" s="3">
        <v>42.963333329999998</v>
      </c>
      <c r="I119" s="3">
        <v>9.3463833330000003</v>
      </c>
      <c r="J119" t="s">
        <v>46</v>
      </c>
      <c r="K119">
        <v>1</v>
      </c>
      <c r="L119" s="2">
        <v>8.3333333333333329E-2</v>
      </c>
      <c r="M119">
        <v>2</v>
      </c>
      <c r="N119" t="s">
        <v>50</v>
      </c>
      <c r="O119">
        <v>2</v>
      </c>
      <c r="P119">
        <v>14.16</v>
      </c>
      <c r="Q119">
        <v>50.98</v>
      </c>
      <c r="R119">
        <v>25.49</v>
      </c>
    </row>
    <row r="120" spans="1:19" x14ac:dyDescent="0.35">
      <c r="A120" t="s">
        <v>19</v>
      </c>
      <c r="B120">
        <v>202</v>
      </c>
      <c r="C120" t="s">
        <v>56</v>
      </c>
      <c r="D120" t="s">
        <v>62</v>
      </c>
      <c r="E120" s="1">
        <v>44089</v>
      </c>
      <c r="F120">
        <v>2020</v>
      </c>
      <c r="G120" t="s">
        <v>22</v>
      </c>
      <c r="H120" s="3">
        <v>42.84801667</v>
      </c>
      <c r="I120" s="3">
        <v>9.4828833330000002</v>
      </c>
      <c r="J120" t="s">
        <v>46</v>
      </c>
      <c r="K120">
        <v>1</v>
      </c>
      <c r="L120" s="2">
        <v>6.5972222222222224E-2</v>
      </c>
      <c r="M120">
        <v>1.5833333329999999</v>
      </c>
      <c r="N120" t="s">
        <v>50</v>
      </c>
      <c r="O120">
        <v>2</v>
      </c>
      <c r="P120">
        <v>12.13</v>
      </c>
      <c r="Q120">
        <v>29.07</v>
      </c>
      <c r="R120">
        <v>18.36</v>
      </c>
    </row>
    <row r="121" spans="1:19" x14ac:dyDescent="0.35">
      <c r="A121" t="s">
        <v>19</v>
      </c>
      <c r="B121">
        <v>204</v>
      </c>
      <c r="C121" t="s">
        <v>63</v>
      </c>
      <c r="D121" t="s">
        <v>64</v>
      </c>
      <c r="E121" s="1">
        <v>44090</v>
      </c>
      <c r="F121">
        <v>2020</v>
      </c>
      <c r="G121" t="s">
        <v>22</v>
      </c>
      <c r="H121" s="3">
        <v>42.884183329999999</v>
      </c>
      <c r="I121" s="3">
        <v>9.4756</v>
      </c>
      <c r="J121" t="s">
        <v>46</v>
      </c>
      <c r="K121">
        <v>1</v>
      </c>
      <c r="L121" s="2">
        <v>5.5555555555555552E-2</v>
      </c>
      <c r="M121">
        <v>1.3333333329999999</v>
      </c>
      <c r="N121" t="s">
        <v>50</v>
      </c>
      <c r="O121">
        <v>1</v>
      </c>
      <c r="P121">
        <v>14</v>
      </c>
      <c r="Q121">
        <v>20.399999999999999</v>
      </c>
      <c r="R121">
        <v>15.3</v>
      </c>
    </row>
    <row r="122" spans="1:19" x14ac:dyDescent="0.35">
      <c r="A122" t="s">
        <v>19</v>
      </c>
      <c r="B122">
        <v>204</v>
      </c>
      <c r="C122" t="s">
        <v>63</v>
      </c>
      <c r="D122" t="s">
        <v>64</v>
      </c>
      <c r="E122" s="1">
        <v>44342</v>
      </c>
      <c r="F122">
        <v>2021</v>
      </c>
      <c r="G122" t="s">
        <v>67</v>
      </c>
      <c r="H122" s="3">
        <v>42.887516669999997</v>
      </c>
      <c r="I122" s="3">
        <v>9.4753166669999995</v>
      </c>
      <c r="J122" t="s">
        <v>46</v>
      </c>
      <c r="K122">
        <v>1</v>
      </c>
      <c r="L122" s="2">
        <v>7.8472222222222221E-2</v>
      </c>
      <c r="M122">
        <v>1.8833333329999999</v>
      </c>
      <c r="N122" t="s">
        <v>50</v>
      </c>
      <c r="O122">
        <v>2</v>
      </c>
      <c r="P122">
        <v>18</v>
      </c>
      <c r="Q122">
        <v>88.23</v>
      </c>
      <c r="R122">
        <v>46.847787619999998</v>
      </c>
      <c r="S122">
        <f>SUM(R122:R123)</f>
        <v>539.27635892000001</v>
      </c>
    </row>
    <row r="123" spans="1:19" x14ac:dyDescent="0.35">
      <c r="A123" t="s">
        <v>19</v>
      </c>
      <c r="B123">
        <v>205</v>
      </c>
      <c r="C123" t="s">
        <v>63</v>
      </c>
      <c r="D123" t="s">
        <v>95</v>
      </c>
      <c r="E123" s="1">
        <v>44400</v>
      </c>
      <c r="F123">
        <v>2021</v>
      </c>
      <c r="G123" t="s">
        <v>67</v>
      </c>
      <c r="H123" s="3">
        <v>42.896166669999999</v>
      </c>
      <c r="I123" s="3">
        <v>9.4830000000000005</v>
      </c>
      <c r="J123" t="s">
        <v>33</v>
      </c>
      <c r="K123">
        <v>1</v>
      </c>
      <c r="L123" s="2">
        <v>4.8611111111111112E-2</v>
      </c>
      <c r="M123">
        <v>1.1666666670000001</v>
      </c>
      <c r="N123" t="s">
        <v>50</v>
      </c>
      <c r="O123">
        <v>10</v>
      </c>
      <c r="P123">
        <v>20</v>
      </c>
      <c r="Q123">
        <v>574.5</v>
      </c>
      <c r="R123">
        <v>492.42857129999999</v>
      </c>
    </row>
    <row r="124" spans="1:19" x14ac:dyDescent="0.35">
      <c r="A124" t="s">
        <v>19</v>
      </c>
      <c r="B124">
        <v>204</v>
      </c>
      <c r="C124" t="s">
        <v>63</v>
      </c>
      <c r="D124" t="s">
        <v>64</v>
      </c>
      <c r="E124" s="1">
        <v>44400</v>
      </c>
      <c r="F124">
        <v>2021</v>
      </c>
      <c r="G124" t="s">
        <v>67</v>
      </c>
      <c r="H124" s="3">
        <v>42.878999999999998</v>
      </c>
      <c r="I124" s="3">
        <v>9.4853333329999998</v>
      </c>
      <c r="J124" t="s">
        <v>33</v>
      </c>
      <c r="K124">
        <v>1</v>
      </c>
      <c r="L124" s="2">
        <v>0.11458333333333333</v>
      </c>
      <c r="M124">
        <v>2.75</v>
      </c>
      <c r="N124" t="s">
        <v>50</v>
      </c>
      <c r="O124">
        <v>3</v>
      </c>
      <c r="P124">
        <v>22</v>
      </c>
      <c r="Q124">
        <v>240.87</v>
      </c>
      <c r="R124">
        <v>87.589090909999996</v>
      </c>
      <c r="S124">
        <f>SUM(R124:R127)</f>
        <v>130.84333400599999</v>
      </c>
    </row>
    <row r="125" spans="1:19" x14ac:dyDescent="0.35">
      <c r="A125" t="s">
        <v>19</v>
      </c>
      <c r="B125">
        <v>205</v>
      </c>
      <c r="C125" t="s">
        <v>63</v>
      </c>
      <c r="D125" t="s">
        <v>95</v>
      </c>
      <c r="E125" s="1">
        <v>44580</v>
      </c>
      <c r="F125">
        <v>2022</v>
      </c>
      <c r="G125" t="s">
        <v>99</v>
      </c>
      <c r="H125" s="3">
        <v>42.741833329999999</v>
      </c>
      <c r="I125" s="3">
        <v>9.1081666670000008</v>
      </c>
      <c r="J125" t="s">
        <v>33</v>
      </c>
      <c r="K125">
        <v>3</v>
      </c>
      <c r="L125" s="2">
        <v>7.3611111111111113E-2</v>
      </c>
      <c r="M125">
        <v>1.766666667</v>
      </c>
      <c r="N125" t="s">
        <v>50</v>
      </c>
      <c r="O125">
        <v>2</v>
      </c>
      <c r="P125">
        <v>15</v>
      </c>
      <c r="Q125">
        <v>50.3</v>
      </c>
      <c r="R125">
        <v>9.4905660360000006</v>
      </c>
    </row>
    <row r="126" spans="1:19" x14ac:dyDescent="0.35">
      <c r="A126" t="s">
        <v>19</v>
      </c>
      <c r="B126">
        <v>205</v>
      </c>
      <c r="C126" t="s">
        <v>63</v>
      </c>
      <c r="D126" t="s">
        <v>95</v>
      </c>
      <c r="E126" s="1">
        <v>44616</v>
      </c>
      <c r="F126">
        <v>2022</v>
      </c>
      <c r="G126" t="s">
        <v>99</v>
      </c>
      <c r="H126" s="3">
        <v>42.684666669999999</v>
      </c>
      <c r="I126" s="3">
        <v>9.2929999999999993</v>
      </c>
      <c r="J126" t="s">
        <v>33</v>
      </c>
      <c r="K126">
        <v>3</v>
      </c>
      <c r="L126" s="2">
        <v>0.12013888888888889</v>
      </c>
      <c r="M126">
        <v>2.8833333329999999</v>
      </c>
      <c r="N126" t="s">
        <v>50</v>
      </c>
      <c r="O126">
        <v>5</v>
      </c>
      <c r="P126">
        <v>15.5</v>
      </c>
      <c r="Q126">
        <v>138.03</v>
      </c>
      <c r="R126">
        <v>15.95722544</v>
      </c>
    </row>
    <row r="127" spans="1:19" x14ac:dyDescent="0.35">
      <c r="A127" t="s">
        <v>19</v>
      </c>
      <c r="B127">
        <v>205</v>
      </c>
      <c r="C127" t="s">
        <v>63</v>
      </c>
      <c r="D127" t="s">
        <v>95</v>
      </c>
      <c r="E127" s="1">
        <v>44775</v>
      </c>
      <c r="F127">
        <v>2022</v>
      </c>
      <c r="G127" t="s">
        <v>110</v>
      </c>
      <c r="H127" s="3">
        <v>42.939</v>
      </c>
      <c r="I127" s="3">
        <v>9.3056666670000006</v>
      </c>
      <c r="J127" t="s">
        <v>33</v>
      </c>
      <c r="K127">
        <v>3</v>
      </c>
      <c r="L127" s="2">
        <v>0.1076388888888889</v>
      </c>
      <c r="M127">
        <v>2.5833333330000001</v>
      </c>
      <c r="N127" t="s">
        <v>50</v>
      </c>
      <c r="O127">
        <v>3</v>
      </c>
      <c r="P127">
        <v>20</v>
      </c>
      <c r="Q127">
        <v>138</v>
      </c>
      <c r="R127">
        <v>17.806451620000001</v>
      </c>
      <c r="S127">
        <f>SUM(R127:R129)</f>
        <v>99.808669609999995</v>
      </c>
    </row>
    <row r="128" spans="1:19" x14ac:dyDescent="0.35">
      <c r="A128" t="s">
        <v>19</v>
      </c>
      <c r="B128">
        <v>223</v>
      </c>
      <c r="C128" t="s">
        <v>118</v>
      </c>
      <c r="D128" t="s">
        <v>119</v>
      </c>
      <c r="E128" s="1">
        <v>44778</v>
      </c>
      <c r="F128">
        <v>2022</v>
      </c>
      <c r="G128" t="s">
        <v>110</v>
      </c>
      <c r="H128" s="3">
        <v>42.898833330000002</v>
      </c>
      <c r="I128" s="3">
        <v>9.4788333330000007</v>
      </c>
      <c r="J128" t="s">
        <v>33</v>
      </c>
      <c r="K128">
        <v>2</v>
      </c>
      <c r="L128" s="2">
        <v>0.19375000000000001</v>
      </c>
      <c r="M128">
        <v>4.6500000000000004</v>
      </c>
      <c r="N128" t="s">
        <v>50</v>
      </c>
      <c r="O128">
        <v>2</v>
      </c>
      <c r="P128">
        <v>22</v>
      </c>
      <c r="Q128">
        <v>276</v>
      </c>
      <c r="R128">
        <v>29.677419350000001</v>
      </c>
    </row>
    <row r="129" spans="1:19" x14ac:dyDescent="0.35">
      <c r="A129" t="s">
        <v>19</v>
      </c>
      <c r="B129">
        <v>232</v>
      </c>
      <c r="C129" t="s">
        <v>125</v>
      </c>
      <c r="D129" t="s">
        <v>126</v>
      </c>
      <c r="E129" s="1">
        <v>44973</v>
      </c>
      <c r="F129">
        <v>2023</v>
      </c>
      <c r="G129" t="s">
        <v>124</v>
      </c>
      <c r="H129" s="3">
        <v>42.733483329999999</v>
      </c>
      <c r="I129" s="3">
        <v>9.4657166670000006</v>
      </c>
      <c r="J129" t="s">
        <v>33</v>
      </c>
      <c r="K129">
        <v>2</v>
      </c>
      <c r="L129" s="2">
        <v>4.027777777777778E-2</v>
      </c>
      <c r="M129">
        <v>0.96666666700000003</v>
      </c>
      <c r="N129" t="s">
        <v>50</v>
      </c>
      <c r="O129">
        <v>9</v>
      </c>
      <c r="P129">
        <v>11.5</v>
      </c>
      <c r="Q129">
        <v>101.1612774</v>
      </c>
      <c r="R129">
        <v>52.324798639999997</v>
      </c>
    </row>
    <row r="130" spans="1:19" x14ac:dyDescent="0.35">
      <c r="A130" t="s">
        <v>19</v>
      </c>
      <c r="B130">
        <v>232</v>
      </c>
      <c r="C130" t="s">
        <v>125</v>
      </c>
      <c r="D130" t="s">
        <v>126</v>
      </c>
      <c r="E130" s="1">
        <v>44979</v>
      </c>
      <c r="F130">
        <v>2023</v>
      </c>
      <c r="G130" t="s">
        <v>124</v>
      </c>
      <c r="H130" s="3">
        <v>43.131349999999998</v>
      </c>
      <c r="I130" s="3">
        <v>9.5253999999999994</v>
      </c>
      <c r="J130" t="s">
        <v>33</v>
      </c>
      <c r="K130">
        <v>1</v>
      </c>
      <c r="L130" s="2">
        <v>6.7361111111111108E-2</v>
      </c>
      <c r="M130">
        <v>1.6166666670000001</v>
      </c>
      <c r="N130" t="s">
        <v>50</v>
      </c>
      <c r="O130">
        <v>2</v>
      </c>
      <c r="P130">
        <v>10</v>
      </c>
      <c r="Q130">
        <v>30</v>
      </c>
      <c r="R130">
        <v>18.556701029999999</v>
      </c>
    </row>
    <row r="131" spans="1:19" x14ac:dyDescent="0.35">
      <c r="A131" t="s">
        <v>19</v>
      </c>
      <c r="B131">
        <v>246</v>
      </c>
      <c r="C131" t="s">
        <v>133</v>
      </c>
      <c r="D131" t="s">
        <v>134</v>
      </c>
      <c r="E131" s="1">
        <v>45091</v>
      </c>
      <c r="F131">
        <v>2023</v>
      </c>
      <c r="G131" t="s">
        <v>128</v>
      </c>
      <c r="H131" s="3">
        <v>42.966999999999999</v>
      </c>
      <c r="I131" s="3">
        <v>9.3487399999999994</v>
      </c>
      <c r="J131" t="s">
        <v>46</v>
      </c>
      <c r="K131">
        <v>1</v>
      </c>
      <c r="L131" s="2">
        <v>0.13541666666666666</v>
      </c>
      <c r="M131">
        <v>3.25</v>
      </c>
      <c r="N131" t="s">
        <v>50</v>
      </c>
      <c r="O131">
        <v>1</v>
      </c>
      <c r="P131">
        <v>12</v>
      </c>
      <c r="Q131">
        <v>16</v>
      </c>
      <c r="R131">
        <v>4.923076923</v>
      </c>
    </row>
    <row r="132" spans="1:19" x14ac:dyDescent="0.35">
      <c r="A132" t="s">
        <v>19</v>
      </c>
      <c r="B132">
        <v>234</v>
      </c>
      <c r="C132" t="s">
        <v>143</v>
      </c>
      <c r="D132" t="s">
        <v>144</v>
      </c>
      <c r="E132" s="1">
        <v>45104</v>
      </c>
      <c r="F132">
        <v>2023</v>
      </c>
      <c r="G132" t="s">
        <v>137</v>
      </c>
      <c r="H132" s="3">
        <v>42.958500000000001</v>
      </c>
      <c r="I132" s="3">
        <v>9.4536200000000008</v>
      </c>
      <c r="J132" t="s">
        <v>33</v>
      </c>
      <c r="K132">
        <v>2</v>
      </c>
      <c r="L132" s="2">
        <v>0.125</v>
      </c>
      <c r="M132">
        <v>3</v>
      </c>
      <c r="N132" t="s">
        <v>50</v>
      </c>
      <c r="O132">
        <v>10</v>
      </c>
      <c r="P132">
        <v>15</v>
      </c>
      <c r="Q132">
        <v>251.50162</v>
      </c>
      <c r="R132">
        <v>41.916936669999998</v>
      </c>
    </row>
    <row r="133" spans="1:19" x14ac:dyDescent="0.35">
      <c r="A133" t="s">
        <v>19</v>
      </c>
      <c r="B133">
        <v>234</v>
      </c>
      <c r="C133" t="s">
        <v>143</v>
      </c>
      <c r="D133" t="s">
        <v>144</v>
      </c>
      <c r="E133" s="1">
        <v>45114</v>
      </c>
      <c r="F133">
        <v>2023</v>
      </c>
      <c r="G133" t="s">
        <v>137</v>
      </c>
      <c r="H133" s="3">
        <v>42.959350000000001</v>
      </c>
      <c r="I133" s="3">
        <v>9.4533500000000004</v>
      </c>
      <c r="J133" t="s">
        <v>33</v>
      </c>
      <c r="K133">
        <v>2</v>
      </c>
      <c r="L133" s="2">
        <v>0.16666666666666666</v>
      </c>
      <c r="M133">
        <v>4</v>
      </c>
      <c r="N133" t="s">
        <v>50</v>
      </c>
      <c r="O133">
        <v>15</v>
      </c>
      <c r="P133">
        <v>15</v>
      </c>
      <c r="Q133">
        <v>377.25243</v>
      </c>
      <c r="R133">
        <v>47.15655375</v>
      </c>
    </row>
    <row r="134" spans="1:19" x14ac:dyDescent="0.35">
      <c r="A134" t="s">
        <v>19</v>
      </c>
      <c r="B134">
        <v>234</v>
      </c>
      <c r="C134" t="s">
        <v>143</v>
      </c>
      <c r="D134" t="s">
        <v>144</v>
      </c>
      <c r="E134" s="1">
        <v>45125</v>
      </c>
      <c r="F134">
        <v>2023</v>
      </c>
      <c r="G134" t="s">
        <v>137</v>
      </c>
      <c r="H134" s="3">
        <v>42.79271</v>
      </c>
      <c r="I134" s="3">
        <v>9.48963</v>
      </c>
      <c r="J134" t="s">
        <v>46</v>
      </c>
      <c r="K134">
        <v>3</v>
      </c>
      <c r="L134" s="2">
        <v>2.0833333333333332E-2</v>
      </c>
      <c r="M134">
        <v>0.5</v>
      </c>
      <c r="N134" t="s">
        <v>50</v>
      </c>
      <c r="O134">
        <v>1</v>
      </c>
      <c r="P134">
        <v>12</v>
      </c>
      <c r="Q134">
        <v>12.78782977</v>
      </c>
      <c r="R134">
        <v>8.5252198470000007</v>
      </c>
      <c r="S134">
        <f>SUM(R134:R135)</f>
        <v>36.525219847000002</v>
      </c>
    </row>
    <row r="135" spans="1:19" x14ac:dyDescent="0.35">
      <c r="A135" t="s">
        <v>19</v>
      </c>
      <c r="B135">
        <v>246</v>
      </c>
      <c r="C135" t="s">
        <v>133</v>
      </c>
      <c r="D135" t="s">
        <v>134</v>
      </c>
      <c r="E135" s="1">
        <v>45138</v>
      </c>
      <c r="F135">
        <v>2023</v>
      </c>
      <c r="G135" t="s">
        <v>128</v>
      </c>
      <c r="H135" s="3">
        <v>42.787439999999997</v>
      </c>
      <c r="I135" s="3">
        <v>9.4868900000000007</v>
      </c>
      <c r="J135" t="s">
        <v>33</v>
      </c>
      <c r="K135">
        <v>2</v>
      </c>
      <c r="L135" s="2">
        <v>0.15625</v>
      </c>
      <c r="M135">
        <v>3.75</v>
      </c>
      <c r="N135" t="s">
        <v>50</v>
      </c>
      <c r="O135">
        <v>10</v>
      </c>
      <c r="P135">
        <v>13</v>
      </c>
      <c r="Q135">
        <v>210</v>
      </c>
      <c r="R135">
        <v>28</v>
      </c>
    </row>
    <row r="136" spans="1:19" x14ac:dyDescent="0.35">
      <c r="A136" t="s">
        <v>19</v>
      </c>
      <c r="B136">
        <v>246</v>
      </c>
      <c r="C136" t="s">
        <v>133</v>
      </c>
      <c r="D136" t="s">
        <v>134</v>
      </c>
      <c r="E136" s="1">
        <v>45138</v>
      </c>
      <c r="F136">
        <v>2023</v>
      </c>
      <c r="G136" t="s">
        <v>128</v>
      </c>
      <c r="H136" s="3">
        <v>42.787439999999997</v>
      </c>
      <c r="I136" s="3">
        <v>9.4868900000000007</v>
      </c>
      <c r="J136" t="s">
        <v>33</v>
      </c>
      <c r="K136">
        <v>2</v>
      </c>
      <c r="L136" s="2">
        <v>0.15625</v>
      </c>
      <c r="M136">
        <v>3.75</v>
      </c>
      <c r="N136" t="s">
        <v>50</v>
      </c>
      <c r="O136">
        <v>10</v>
      </c>
      <c r="P136">
        <v>13</v>
      </c>
      <c r="Q136">
        <v>210</v>
      </c>
      <c r="R136">
        <v>28</v>
      </c>
    </row>
    <row r="137" spans="1:19" x14ac:dyDescent="0.35">
      <c r="A137" t="s">
        <v>19</v>
      </c>
      <c r="B137">
        <v>246</v>
      </c>
      <c r="C137" t="s">
        <v>133</v>
      </c>
      <c r="D137" t="s">
        <v>134</v>
      </c>
      <c r="E137" s="1">
        <v>45138</v>
      </c>
      <c r="F137">
        <v>2023</v>
      </c>
      <c r="G137" t="s">
        <v>128</v>
      </c>
      <c r="H137" s="3">
        <v>42.848689999999998</v>
      </c>
      <c r="I137" s="3">
        <v>9.4856300000000005</v>
      </c>
      <c r="J137" t="s">
        <v>33</v>
      </c>
      <c r="K137">
        <v>2</v>
      </c>
      <c r="L137" s="2">
        <v>0.20833333333333334</v>
      </c>
      <c r="M137">
        <v>5</v>
      </c>
      <c r="N137" t="s">
        <v>50</v>
      </c>
      <c r="O137">
        <v>1</v>
      </c>
      <c r="P137">
        <v>12</v>
      </c>
      <c r="Q137">
        <v>12.78782977</v>
      </c>
      <c r="R137">
        <v>1.2787829770000001</v>
      </c>
    </row>
    <row r="138" spans="1:19" x14ac:dyDescent="0.35">
      <c r="A138" t="s">
        <v>19</v>
      </c>
      <c r="B138">
        <v>235</v>
      </c>
      <c r="C138" t="s">
        <v>143</v>
      </c>
      <c r="D138" t="s">
        <v>198</v>
      </c>
      <c r="E138" s="1">
        <v>45141</v>
      </c>
      <c r="F138">
        <v>2023</v>
      </c>
      <c r="G138" t="s">
        <v>137</v>
      </c>
      <c r="H138" s="3">
        <v>42.923850000000002</v>
      </c>
      <c r="I138" s="3">
        <v>9.4725300000000008</v>
      </c>
      <c r="J138" t="s">
        <v>46</v>
      </c>
      <c r="K138">
        <v>2</v>
      </c>
      <c r="L138" s="2">
        <v>7.6388888888888895E-2</v>
      </c>
      <c r="M138">
        <v>1.8333333329999999</v>
      </c>
      <c r="N138" t="s">
        <v>50</v>
      </c>
      <c r="O138">
        <v>1</v>
      </c>
      <c r="P138">
        <v>18</v>
      </c>
      <c r="Q138">
        <v>43.706603860000001</v>
      </c>
      <c r="R138">
        <v>11.91998287</v>
      </c>
    </row>
    <row r="139" spans="1:19" x14ac:dyDescent="0.35">
      <c r="A139" t="s">
        <v>19</v>
      </c>
      <c r="B139">
        <v>235</v>
      </c>
      <c r="C139" t="s">
        <v>143</v>
      </c>
      <c r="D139" t="s">
        <v>198</v>
      </c>
      <c r="E139" s="1">
        <v>45147</v>
      </c>
      <c r="F139">
        <v>2023</v>
      </c>
      <c r="G139" t="s">
        <v>137</v>
      </c>
      <c r="H139" s="3">
        <v>42.71031</v>
      </c>
      <c r="I139" s="3">
        <v>9.4550599999999996</v>
      </c>
      <c r="J139" t="s">
        <v>46</v>
      </c>
      <c r="K139">
        <v>2</v>
      </c>
      <c r="L139" s="2">
        <v>3.125E-2</v>
      </c>
      <c r="M139">
        <v>0.75</v>
      </c>
      <c r="N139" t="s">
        <v>50</v>
      </c>
      <c r="O139">
        <v>1</v>
      </c>
      <c r="P139">
        <v>10</v>
      </c>
      <c r="Q139">
        <v>7.3585216420000004</v>
      </c>
      <c r="R139">
        <v>4.9056810950000003</v>
      </c>
      <c r="S139">
        <v>4.9056810950000003</v>
      </c>
    </row>
    <row r="140" spans="1:19" x14ac:dyDescent="0.35">
      <c r="A140" t="s">
        <v>19</v>
      </c>
      <c r="B140">
        <v>236</v>
      </c>
      <c r="C140" t="s">
        <v>211</v>
      </c>
      <c r="D140" t="s">
        <v>212</v>
      </c>
      <c r="E140" s="1">
        <v>45155</v>
      </c>
      <c r="F140">
        <v>2023</v>
      </c>
      <c r="G140" t="s">
        <v>137</v>
      </c>
      <c r="H140" s="3">
        <v>42.780270000000002</v>
      </c>
      <c r="I140" s="3">
        <v>9.47818</v>
      </c>
      <c r="J140" t="s">
        <v>46</v>
      </c>
      <c r="K140">
        <v>1</v>
      </c>
      <c r="L140" s="2">
        <v>5.2083333333333336E-2</v>
      </c>
      <c r="M140">
        <v>1.25</v>
      </c>
      <c r="N140" t="s">
        <v>50</v>
      </c>
      <c r="O140">
        <v>3</v>
      </c>
      <c r="P140">
        <v>15</v>
      </c>
      <c r="Q140">
        <v>75.450485999999998</v>
      </c>
      <c r="R140">
        <v>60.360388800000003</v>
      </c>
    </row>
    <row r="141" spans="1:19" x14ac:dyDescent="0.35">
      <c r="A141" t="s">
        <v>19</v>
      </c>
      <c r="B141">
        <v>236</v>
      </c>
      <c r="C141" t="s">
        <v>211</v>
      </c>
      <c r="D141" t="s">
        <v>212</v>
      </c>
      <c r="E141" s="1">
        <v>45155</v>
      </c>
      <c r="F141">
        <v>2023</v>
      </c>
      <c r="G141" t="s">
        <v>137</v>
      </c>
      <c r="H141" s="3">
        <v>42.777169999999998</v>
      </c>
      <c r="I141" s="3">
        <v>9.4780099999999994</v>
      </c>
      <c r="J141" t="s">
        <v>46</v>
      </c>
      <c r="K141">
        <v>1</v>
      </c>
      <c r="L141" s="2">
        <v>0.14583333333333334</v>
      </c>
      <c r="M141">
        <v>3.5</v>
      </c>
      <c r="N141" t="s">
        <v>50</v>
      </c>
      <c r="O141">
        <v>2</v>
      </c>
      <c r="P141">
        <v>13</v>
      </c>
      <c r="Q141">
        <v>32.598248220000002</v>
      </c>
      <c r="R141">
        <v>9.3137852060000004</v>
      </c>
    </row>
    <row r="142" spans="1:19" x14ac:dyDescent="0.35">
      <c r="A142" t="s">
        <v>19</v>
      </c>
      <c r="B142">
        <v>246</v>
      </c>
      <c r="C142" t="s">
        <v>133</v>
      </c>
      <c r="D142" t="s">
        <v>134</v>
      </c>
      <c r="E142" s="1">
        <v>45162</v>
      </c>
      <c r="F142">
        <v>2023</v>
      </c>
      <c r="G142" t="s">
        <v>128</v>
      </c>
      <c r="H142" s="3">
        <v>42.774259999999998</v>
      </c>
      <c r="I142" s="3">
        <v>9.4764499999999998</v>
      </c>
      <c r="J142" t="s">
        <v>33</v>
      </c>
      <c r="K142">
        <v>2</v>
      </c>
      <c r="L142" s="2">
        <v>0.14583333333333334</v>
      </c>
      <c r="M142">
        <v>3.5</v>
      </c>
      <c r="N142" t="s">
        <v>50</v>
      </c>
      <c r="O142">
        <v>1</v>
      </c>
      <c r="P142">
        <v>20</v>
      </c>
      <c r="Q142">
        <v>83</v>
      </c>
      <c r="R142">
        <v>11.85714286</v>
      </c>
    </row>
    <row r="143" spans="1:19" x14ac:dyDescent="0.35">
      <c r="A143" t="s">
        <v>19</v>
      </c>
      <c r="B143">
        <v>247</v>
      </c>
      <c r="C143" t="s">
        <v>133</v>
      </c>
      <c r="D143" t="s">
        <v>214</v>
      </c>
      <c r="E143" s="1">
        <v>45162</v>
      </c>
      <c r="F143">
        <v>2023</v>
      </c>
      <c r="G143" t="s">
        <v>128</v>
      </c>
      <c r="H143" s="3">
        <v>42.774259999999998</v>
      </c>
      <c r="I143" s="3">
        <v>9.4764499999999998</v>
      </c>
      <c r="J143" t="s">
        <v>33</v>
      </c>
      <c r="K143">
        <v>2</v>
      </c>
      <c r="L143" s="2">
        <v>0.14583333333333334</v>
      </c>
      <c r="M143">
        <v>3.5</v>
      </c>
      <c r="N143" t="s">
        <v>50</v>
      </c>
      <c r="O143">
        <v>1</v>
      </c>
      <c r="P143">
        <v>16</v>
      </c>
      <c r="Q143">
        <v>41</v>
      </c>
      <c r="R143">
        <v>5.8571428570000004</v>
      </c>
    </row>
    <row r="144" spans="1:19" x14ac:dyDescent="0.35">
      <c r="A144" t="s">
        <v>19</v>
      </c>
      <c r="B144">
        <v>247</v>
      </c>
      <c r="C144" t="s">
        <v>133</v>
      </c>
      <c r="D144" t="s">
        <v>214</v>
      </c>
      <c r="E144" s="1">
        <v>45162</v>
      </c>
      <c r="F144">
        <v>2023</v>
      </c>
      <c r="G144" t="s">
        <v>128</v>
      </c>
      <c r="H144" s="3">
        <v>42.774259999999998</v>
      </c>
      <c r="I144" s="3">
        <v>9.4764499999999998</v>
      </c>
      <c r="J144" t="s">
        <v>33</v>
      </c>
      <c r="K144">
        <v>2</v>
      </c>
      <c r="L144" s="2">
        <v>0.14583333333333334</v>
      </c>
      <c r="M144">
        <v>3.5</v>
      </c>
      <c r="N144" t="s">
        <v>50</v>
      </c>
      <c r="O144">
        <v>1</v>
      </c>
      <c r="P144">
        <v>17</v>
      </c>
      <c r="Q144">
        <v>50</v>
      </c>
      <c r="R144">
        <v>7.1428571429999996</v>
      </c>
    </row>
    <row r="145" spans="1:19" x14ac:dyDescent="0.35">
      <c r="A145" t="s">
        <v>19</v>
      </c>
      <c r="B145">
        <v>248</v>
      </c>
      <c r="C145" t="s">
        <v>226</v>
      </c>
      <c r="D145" t="s">
        <v>227</v>
      </c>
      <c r="E145" s="1">
        <v>45176</v>
      </c>
      <c r="F145">
        <v>2023</v>
      </c>
      <c r="G145" t="s">
        <v>128</v>
      </c>
      <c r="H145" s="3">
        <v>42.744439999999997</v>
      </c>
      <c r="I145" s="3">
        <v>9.1648200000000006</v>
      </c>
      <c r="J145" t="s">
        <v>33</v>
      </c>
      <c r="K145">
        <v>1</v>
      </c>
      <c r="L145" s="2">
        <v>0.10416666666666667</v>
      </c>
      <c r="M145">
        <v>2.5</v>
      </c>
      <c r="N145" t="s">
        <v>50</v>
      </c>
      <c r="O145">
        <v>1</v>
      </c>
      <c r="P145">
        <v>18</v>
      </c>
      <c r="Q145">
        <v>43.706603860000001</v>
      </c>
      <c r="R145">
        <v>17.482641539999999</v>
      </c>
    </row>
    <row r="146" spans="1:19" x14ac:dyDescent="0.35">
      <c r="A146" t="s">
        <v>19</v>
      </c>
      <c r="B146">
        <v>247</v>
      </c>
      <c r="C146" t="s">
        <v>133</v>
      </c>
      <c r="D146" t="s">
        <v>214</v>
      </c>
      <c r="E146" s="1">
        <v>45176</v>
      </c>
      <c r="F146">
        <v>2023</v>
      </c>
      <c r="G146" t="s">
        <v>128</v>
      </c>
      <c r="H146" s="3">
        <v>42.736510000000003</v>
      </c>
      <c r="I146" s="3">
        <v>9.2228899999999996</v>
      </c>
      <c r="J146" t="s">
        <v>33</v>
      </c>
      <c r="K146">
        <v>2</v>
      </c>
      <c r="L146" s="2">
        <v>0.10416666666666667</v>
      </c>
      <c r="M146">
        <v>2.5</v>
      </c>
      <c r="N146" t="s">
        <v>50</v>
      </c>
      <c r="O146">
        <v>1</v>
      </c>
      <c r="P146">
        <v>15</v>
      </c>
      <c r="Q146">
        <v>34</v>
      </c>
      <c r="R146">
        <v>6.8</v>
      </c>
    </row>
    <row r="147" spans="1:19" x14ac:dyDescent="0.35">
      <c r="A147" t="s">
        <v>19</v>
      </c>
      <c r="B147">
        <v>248</v>
      </c>
      <c r="C147" t="s">
        <v>226</v>
      </c>
      <c r="D147" t="s">
        <v>227</v>
      </c>
      <c r="E147" s="1">
        <v>45176</v>
      </c>
      <c r="F147">
        <v>2023</v>
      </c>
      <c r="G147" t="s">
        <v>128</v>
      </c>
      <c r="H147" s="3">
        <v>42.747199999999999</v>
      </c>
      <c r="I147" s="3">
        <v>9.1477900000000005</v>
      </c>
      <c r="J147" t="s">
        <v>33</v>
      </c>
      <c r="K147">
        <v>2</v>
      </c>
      <c r="L147" s="2">
        <v>0.125</v>
      </c>
      <c r="M147">
        <v>3</v>
      </c>
      <c r="N147" t="s">
        <v>50</v>
      </c>
      <c r="O147">
        <v>1</v>
      </c>
      <c r="P147">
        <v>15</v>
      </c>
      <c r="Q147">
        <v>34</v>
      </c>
      <c r="R147">
        <v>5.6666666670000003</v>
      </c>
      <c r="S147">
        <f>SUM(R147:R151)</f>
        <v>49.547619046999998</v>
      </c>
    </row>
    <row r="148" spans="1:19" x14ac:dyDescent="0.35">
      <c r="A148" t="s">
        <v>19</v>
      </c>
      <c r="B148">
        <v>253</v>
      </c>
      <c r="C148" t="s">
        <v>226</v>
      </c>
      <c r="D148" t="s">
        <v>238</v>
      </c>
      <c r="E148" s="1">
        <v>45183</v>
      </c>
      <c r="F148">
        <v>2023</v>
      </c>
      <c r="G148" t="s">
        <v>128</v>
      </c>
      <c r="H148" s="3">
        <v>42.96472</v>
      </c>
      <c r="I148" s="3">
        <v>9.4785900000000005</v>
      </c>
      <c r="J148" t="s">
        <v>33</v>
      </c>
      <c r="K148">
        <v>2</v>
      </c>
      <c r="L148" s="2">
        <v>0.125</v>
      </c>
      <c r="M148">
        <v>3</v>
      </c>
      <c r="N148" t="s">
        <v>50</v>
      </c>
      <c r="O148">
        <v>1</v>
      </c>
      <c r="P148">
        <v>10</v>
      </c>
      <c r="Q148">
        <v>10</v>
      </c>
      <c r="R148">
        <v>1.6666666670000001</v>
      </c>
    </row>
    <row r="149" spans="1:19" x14ac:dyDescent="0.35">
      <c r="A149" t="s">
        <v>19</v>
      </c>
      <c r="B149">
        <v>257</v>
      </c>
      <c r="C149" t="s">
        <v>239</v>
      </c>
      <c r="D149" t="s">
        <v>240</v>
      </c>
      <c r="E149" s="1">
        <v>45183</v>
      </c>
      <c r="F149">
        <v>2023</v>
      </c>
      <c r="G149" t="s">
        <v>128</v>
      </c>
      <c r="H149" s="3">
        <v>42.96472</v>
      </c>
      <c r="I149" s="3">
        <v>9.4785900000000005</v>
      </c>
      <c r="J149" t="s">
        <v>33</v>
      </c>
      <c r="K149">
        <v>2</v>
      </c>
      <c r="L149" s="2">
        <v>0.125</v>
      </c>
      <c r="M149">
        <v>3</v>
      </c>
      <c r="N149" t="s">
        <v>50</v>
      </c>
      <c r="O149">
        <v>1</v>
      </c>
      <c r="P149">
        <v>14</v>
      </c>
      <c r="Q149">
        <v>27</v>
      </c>
      <c r="R149">
        <v>4.5</v>
      </c>
    </row>
    <row r="150" spans="1:19" x14ac:dyDescent="0.35">
      <c r="A150" t="s">
        <v>19</v>
      </c>
      <c r="B150">
        <v>249</v>
      </c>
      <c r="C150" t="s">
        <v>226</v>
      </c>
      <c r="D150" t="s">
        <v>236</v>
      </c>
      <c r="E150" s="1">
        <v>45183</v>
      </c>
      <c r="F150">
        <v>2023</v>
      </c>
      <c r="G150" t="s">
        <v>128</v>
      </c>
      <c r="H150" s="3">
        <v>42.746259999999999</v>
      </c>
      <c r="I150" s="3">
        <v>9.4672800000000006</v>
      </c>
      <c r="J150" t="s">
        <v>33</v>
      </c>
      <c r="K150">
        <v>1</v>
      </c>
      <c r="L150" s="2">
        <v>0.14583333333333334</v>
      </c>
      <c r="M150">
        <v>3.5</v>
      </c>
      <c r="N150" t="s">
        <v>50</v>
      </c>
      <c r="O150">
        <v>2</v>
      </c>
      <c r="P150">
        <v>12</v>
      </c>
      <c r="Q150">
        <v>32</v>
      </c>
      <c r="R150">
        <v>9.1428571430000005</v>
      </c>
      <c r="S150">
        <f>SUM(R150:R153)</f>
        <v>48.839285712999995</v>
      </c>
    </row>
    <row r="151" spans="1:19" x14ac:dyDescent="0.35">
      <c r="A151" t="s">
        <v>19</v>
      </c>
      <c r="B151">
        <v>251</v>
      </c>
      <c r="C151" t="s">
        <v>226</v>
      </c>
      <c r="D151" t="s">
        <v>237</v>
      </c>
      <c r="E151" s="1">
        <v>45183</v>
      </c>
      <c r="F151">
        <v>2023</v>
      </c>
      <c r="G151" t="s">
        <v>128</v>
      </c>
      <c r="H151" s="3">
        <v>42.746259999999999</v>
      </c>
      <c r="I151" s="3">
        <v>9.4672800000000006</v>
      </c>
      <c r="J151" t="s">
        <v>33</v>
      </c>
      <c r="K151">
        <v>1</v>
      </c>
      <c r="L151" s="2">
        <v>0.14583333333333334</v>
      </c>
      <c r="M151">
        <v>3.5</v>
      </c>
      <c r="N151" t="s">
        <v>50</v>
      </c>
      <c r="O151">
        <v>3</v>
      </c>
      <c r="P151">
        <v>15</v>
      </c>
      <c r="Q151">
        <v>100</v>
      </c>
      <c r="R151">
        <v>28.571428569999998</v>
      </c>
    </row>
    <row r="152" spans="1:19" x14ac:dyDescent="0.35">
      <c r="A152" t="s">
        <v>19</v>
      </c>
      <c r="B152">
        <v>253</v>
      </c>
      <c r="C152" t="s">
        <v>226</v>
      </c>
      <c r="D152" t="s">
        <v>238</v>
      </c>
      <c r="E152" s="1">
        <v>45183</v>
      </c>
      <c r="F152">
        <v>2023</v>
      </c>
      <c r="G152" t="s">
        <v>128</v>
      </c>
      <c r="H152" s="3">
        <v>42.85913</v>
      </c>
      <c r="I152" s="3">
        <v>9.4839099999999998</v>
      </c>
      <c r="J152" t="s">
        <v>33</v>
      </c>
      <c r="K152">
        <v>2</v>
      </c>
      <c r="L152" s="2">
        <v>0.16666666666666666</v>
      </c>
      <c r="M152">
        <v>4</v>
      </c>
      <c r="N152" t="s">
        <v>50</v>
      </c>
      <c r="O152">
        <v>1</v>
      </c>
      <c r="P152">
        <v>13</v>
      </c>
      <c r="Q152">
        <v>21</v>
      </c>
      <c r="R152">
        <v>2.625</v>
      </c>
    </row>
    <row r="153" spans="1:19" x14ac:dyDescent="0.35">
      <c r="A153" t="s">
        <v>19</v>
      </c>
      <c r="B153">
        <v>253</v>
      </c>
      <c r="C153" t="s">
        <v>226</v>
      </c>
      <c r="D153" t="s">
        <v>238</v>
      </c>
      <c r="E153" s="1">
        <v>45183</v>
      </c>
      <c r="F153">
        <v>2023</v>
      </c>
      <c r="G153" t="s">
        <v>128</v>
      </c>
      <c r="H153" s="3">
        <v>42.85913</v>
      </c>
      <c r="I153" s="3">
        <v>9.4839099999999998</v>
      </c>
      <c r="J153" t="s">
        <v>33</v>
      </c>
      <c r="K153">
        <v>2</v>
      </c>
      <c r="L153" s="2">
        <v>0.16666666666666666</v>
      </c>
      <c r="M153">
        <v>4</v>
      </c>
      <c r="N153" t="s">
        <v>50</v>
      </c>
      <c r="O153">
        <v>2</v>
      </c>
      <c r="P153">
        <v>15</v>
      </c>
      <c r="Q153">
        <v>68</v>
      </c>
      <c r="R153">
        <v>8.5</v>
      </c>
    </row>
    <row r="154" spans="1:19" x14ac:dyDescent="0.35">
      <c r="A154" t="s">
        <v>19</v>
      </c>
      <c r="B154">
        <v>257</v>
      </c>
      <c r="C154" t="s">
        <v>239</v>
      </c>
      <c r="D154" t="s">
        <v>240</v>
      </c>
      <c r="E154" s="1">
        <v>45184</v>
      </c>
      <c r="F154">
        <v>2023</v>
      </c>
      <c r="G154" t="s">
        <v>128</v>
      </c>
      <c r="H154" s="3">
        <v>42.859000000000002</v>
      </c>
      <c r="I154" s="3">
        <v>9.4814100000000003</v>
      </c>
      <c r="J154" t="s">
        <v>33</v>
      </c>
      <c r="K154">
        <v>1</v>
      </c>
      <c r="L154" s="2">
        <v>8.3333333333333329E-2</v>
      </c>
      <c r="M154">
        <v>2</v>
      </c>
      <c r="N154" t="s">
        <v>50</v>
      </c>
      <c r="O154">
        <v>2</v>
      </c>
      <c r="P154">
        <v>16</v>
      </c>
      <c r="Q154">
        <v>80</v>
      </c>
      <c r="R154">
        <v>40</v>
      </c>
    </row>
    <row r="155" spans="1:19" x14ac:dyDescent="0.35">
      <c r="A155" t="s">
        <v>19</v>
      </c>
      <c r="B155">
        <v>257</v>
      </c>
      <c r="C155" t="s">
        <v>239</v>
      </c>
      <c r="D155" t="s">
        <v>240</v>
      </c>
      <c r="E155" s="1">
        <v>45184</v>
      </c>
      <c r="F155">
        <v>2023</v>
      </c>
      <c r="G155" t="s">
        <v>128</v>
      </c>
      <c r="H155" s="3">
        <v>42.859000000000002</v>
      </c>
      <c r="I155" s="3">
        <v>9.4814100000000003</v>
      </c>
      <c r="J155" t="s">
        <v>33</v>
      </c>
      <c r="K155">
        <v>1</v>
      </c>
      <c r="L155" s="2">
        <v>8.3333333333333329E-2</v>
      </c>
      <c r="M155">
        <v>2</v>
      </c>
      <c r="N155" t="s">
        <v>50</v>
      </c>
      <c r="O155">
        <v>3</v>
      </c>
      <c r="P155">
        <v>20</v>
      </c>
      <c r="Q155">
        <v>240</v>
      </c>
      <c r="R155">
        <v>120</v>
      </c>
    </row>
    <row r="156" spans="1:19" x14ac:dyDescent="0.35">
      <c r="A156" t="s">
        <v>19</v>
      </c>
      <c r="B156">
        <v>260</v>
      </c>
      <c r="C156" t="s">
        <v>239</v>
      </c>
      <c r="D156" t="s">
        <v>255</v>
      </c>
      <c r="E156" s="1">
        <v>45184</v>
      </c>
      <c r="F156">
        <v>2023</v>
      </c>
      <c r="G156" t="s">
        <v>128</v>
      </c>
      <c r="H156" s="3">
        <v>43.003019999999999</v>
      </c>
      <c r="I156" s="3">
        <v>9.4404699999999995</v>
      </c>
      <c r="J156" t="s">
        <v>33</v>
      </c>
      <c r="K156">
        <v>2</v>
      </c>
      <c r="L156" s="2">
        <v>0.10416666666666667</v>
      </c>
      <c r="M156">
        <v>2.5</v>
      </c>
      <c r="N156" t="s">
        <v>50</v>
      </c>
      <c r="O156">
        <v>2</v>
      </c>
      <c r="P156">
        <v>7</v>
      </c>
      <c r="Q156">
        <v>6</v>
      </c>
      <c r="R156">
        <v>1.2</v>
      </c>
    </row>
    <row r="157" spans="1:19" x14ac:dyDescent="0.35">
      <c r="A157" t="s">
        <v>19</v>
      </c>
      <c r="B157">
        <v>260</v>
      </c>
      <c r="C157" t="s">
        <v>239</v>
      </c>
      <c r="D157" t="s">
        <v>255</v>
      </c>
      <c r="E157" s="1">
        <v>45184</v>
      </c>
      <c r="F157">
        <v>2023</v>
      </c>
      <c r="G157" t="s">
        <v>128</v>
      </c>
      <c r="H157" s="3">
        <v>43.003019999999999</v>
      </c>
      <c r="I157" s="3">
        <v>9.4404699999999995</v>
      </c>
      <c r="J157" t="s">
        <v>33</v>
      </c>
      <c r="K157">
        <v>2</v>
      </c>
      <c r="L157" s="2">
        <v>0.10416666666666667</v>
      </c>
      <c r="M157">
        <v>2.5</v>
      </c>
      <c r="N157" t="s">
        <v>50</v>
      </c>
      <c r="O157">
        <v>1</v>
      </c>
      <c r="P157">
        <v>10</v>
      </c>
      <c r="Q157">
        <v>10</v>
      </c>
      <c r="R157">
        <v>2</v>
      </c>
    </row>
    <row r="158" spans="1:19" x14ac:dyDescent="0.35">
      <c r="A158" t="s">
        <v>19</v>
      </c>
      <c r="B158">
        <v>260</v>
      </c>
      <c r="C158" t="s">
        <v>239</v>
      </c>
      <c r="D158" t="s">
        <v>255</v>
      </c>
      <c r="E158" s="1">
        <v>45184</v>
      </c>
      <c r="F158">
        <v>2023</v>
      </c>
      <c r="G158" t="s">
        <v>128</v>
      </c>
      <c r="H158" s="3">
        <v>43.003019999999999</v>
      </c>
      <c r="I158" s="3">
        <v>9.4404699999999995</v>
      </c>
      <c r="J158" t="s">
        <v>33</v>
      </c>
      <c r="K158">
        <v>2</v>
      </c>
      <c r="L158" s="2">
        <v>0.10416666666666667</v>
      </c>
      <c r="M158">
        <v>2.5</v>
      </c>
      <c r="N158" t="s">
        <v>50</v>
      </c>
      <c r="O158">
        <v>1</v>
      </c>
      <c r="P158">
        <v>12</v>
      </c>
      <c r="Q158">
        <v>17</v>
      </c>
      <c r="R158">
        <v>3.4</v>
      </c>
    </row>
    <row r="159" spans="1:19" x14ac:dyDescent="0.35">
      <c r="A159" t="s">
        <v>19</v>
      </c>
      <c r="B159">
        <v>262</v>
      </c>
      <c r="C159" t="s">
        <v>256</v>
      </c>
      <c r="D159" t="s">
        <v>257</v>
      </c>
      <c r="E159" s="1">
        <v>45184</v>
      </c>
      <c r="F159">
        <v>2023</v>
      </c>
      <c r="G159" t="s">
        <v>128</v>
      </c>
      <c r="H159" s="3">
        <v>43.003019999999999</v>
      </c>
      <c r="I159" s="3">
        <v>9.4404699999999995</v>
      </c>
      <c r="J159" t="s">
        <v>33</v>
      </c>
      <c r="K159">
        <v>2</v>
      </c>
      <c r="L159" s="2">
        <v>0.10416666666666667</v>
      </c>
      <c r="M159">
        <v>2.5</v>
      </c>
      <c r="N159" t="s">
        <v>50</v>
      </c>
      <c r="O159">
        <v>2</v>
      </c>
      <c r="P159">
        <v>16</v>
      </c>
      <c r="Q159">
        <v>80</v>
      </c>
      <c r="R159">
        <v>16</v>
      </c>
    </row>
    <row r="160" spans="1:19" x14ac:dyDescent="0.35">
      <c r="A160" t="s">
        <v>19</v>
      </c>
      <c r="B160">
        <v>262</v>
      </c>
      <c r="C160" t="s">
        <v>256</v>
      </c>
      <c r="D160" t="s">
        <v>257</v>
      </c>
      <c r="E160" s="1">
        <v>45184</v>
      </c>
      <c r="F160">
        <v>2023</v>
      </c>
      <c r="G160" t="s">
        <v>128</v>
      </c>
      <c r="H160" s="3">
        <v>43.003019999999999</v>
      </c>
      <c r="I160" s="3">
        <v>9.4404699999999995</v>
      </c>
      <c r="J160" t="s">
        <v>33</v>
      </c>
      <c r="K160">
        <v>2</v>
      </c>
      <c r="L160" s="2">
        <v>0.10416666666666667</v>
      </c>
      <c r="M160">
        <v>2.5</v>
      </c>
      <c r="N160" t="s">
        <v>50</v>
      </c>
      <c r="O160">
        <v>2</v>
      </c>
      <c r="P160">
        <v>17</v>
      </c>
      <c r="Q160">
        <v>100</v>
      </c>
      <c r="R160">
        <v>20</v>
      </c>
    </row>
    <row r="161" spans="1:19" x14ac:dyDescent="0.35">
      <c r="A161" t="s">
        <v>19</v>
      </c>
      <c r="B161">
        <v>263</v>
      </c>
      <c r="C161" t="s">
        <v>256</v>
      </c>
      <c r="D161" t="s">
        <v>258</v>
      </c>
      <c r="E161" s="1">
        <v>45184</v>
      </c>
      <c r="F161">
        <v>2023</v>
      </c>
      <c r="G161" t="s">
        <v>128</v>
      </c>
      <c r="H161" s="3">
        <v>43.003019999999999</v>
      </c>
      <c r="I161" s="3">
        <v>9.4404699999999995</v>
      </c>
      <c r="J161" t="s">
        <v>33</v>
      </c>
      <c r="K161">
        <v>2</v>
      </c>
      <c r="L161" s="2">
        <v>0.10416666666666667</v>
      </c>
      <c r="M161">
        <v>2.5</v>
      </c>
      <c r="N161" t="s">
        <v>50</v>
      </c>
      <c r="O161">
        <v>4</v>
      </c>
      <c r="P161">
        <v>20</v>
      </c>
      <c r="Q161">
        <v>336</v>
      </c>
      <c r="R161">
        <v>67.2</v>
      </c>
    </row>
    <row r="162" spans="1:19" x14ac:dyDescent="0.35">
      <c r="A162" t="s">
        <v>19</v>
      </c>
      <c r="B162">
        <v>258</v>
      </c>
      <c r="C162" t="s">
        <v>239</v>
      </c>
      <c r="D162" t="s">
        <v>254</v>
      </c>
      <c r="E162" s="1">
        <v>45184</v>
      </c>
      <c r="F162">
        <v>2023</v>
      </c>
      <c r="G162" t="s">
        <v>128</v>
      </c>
      <c r="H162" s="3">
        <v>42.960140000000003</v>
      </c>
      <c r="I162" s="3">
        <v>9.4704200000000007</v>
      </c>
      <c r="J162" t="s">
        <v>33</v>
      </c>
      <c r="K162">
        <v>1</v>
      </c>
      <c r="L162" s="2">
        <v>0.125</v>
      </c>
      <c r="M162">
        <v>3</v>
      </c>
      <c r="N162" t="s">
        <v>50</v>
      </c>
      <c r="O162">
        <v>1</v>
      </c>
      <c r="P162">
        <v>10</v>
      </c>
      <c r="Q162">
        <v>10</v>
      </c>
      <c r="R162">
        <v>3.3333333330000001</v>
      </c>
    </row>
    <row r="163" spans="1:19" x14ac:dyDescent="0.35">
      <c r="A163" t="s">
        <v>19</v>
      </c>
      <c r="B163">
        <v>264</v>
      </c>
      <c r="C163" t="s">
        <v>256</v>
      </c>
      <c r="D163" t="s">
        <v>290</v>
      </c>
      <c r="E163" s="1">
        <v>45205</v>
      </c>
      <c r="F163">
        <v>2023</v>
      </c>
      <c r="G163" t="s">
        <v>128</v>
      </c>
      <c r="H163" s="3">
        <v>42.88785</v>
      </c>
      <c r="I163" s="3">
        <v>9.4746900000000007</v>
      </c>
      <c r="J163" t="s">
        <v>33</v>
      </c>
      <c r="K163">
        <v>2</v>
      </c>
      <c r="L163" s="2">
        <v>0.125</v>
      </c>
      <c r="M163">
        <v>3</v>
      </c>
      <c r="N163" t="s">
        <v>50</v>
      </c>
      <c r="O163">
        <v>1</v>
      </c>
      <c r="P163">
        <v>13</v>
      </c>
      <c r="Q163">
        <v>21</v>
      </c>
      <c r="R163">
        <v>3.5</v>
      </c>
      <c r="S163">
        <f>SUM(R163:R167)</f>
        <v>56.307331296999998</v>
      </c>
    </row>
    <row r="164" spans="1:19" x14ac:dyDescent="0.35">
      <c r="A164" t="s">
        <v>19</v>
      </c>
      <c r="B164">
        <v>264</v>
      </c>
      <c r="C164" t="s">
        <v>256</v>
      </c>
      <c r="D164" t="s">
        <v>290</v>
      </c>
      <c r="E164" s="1">
        <v>45205</v>
      </c>
      <c r="F164">
        <v>2023</v>
      </c>
      <c r="G164" t="s">
        <v>128</v>
      </c>
      <c r="H164" s="3">
        <v>42.88785</v>
      </c>
      <c r="I164" s="3">
        <v>9.4746900000000007</v>
      </c>
      <c r="J164" t="s">
        <v>33</v>
      </c>
      <c r="K164">
        <v>2</v>
      </c>
      <c r="L164" s="2">
        <v>0.125</v>
      </c>
      <c r="M164">
        <v>3</v>
      </c>
      <c r="N164" t="s">
        <v>50</v>
      </c>
      <c r="O164">
        <v>3</v>
      </c>
      <c r="P164">
        <v>15</v>
      </c>
      <c r="Q164">
        <v>90</v>
      </c>
      <c r="R164">
        <v>15</v>
      </c>
    </row>
    <row r="165" spans="1:19" x14ac:dyDescent="0.35">
      <c r="A165" t="s">
        <v>19</v>
      </c>
      <c r="B165">
        <v>264</v>
      </c>
      <c r="C165" t="s">
        <v>256</v>
      </c>
      <c r="D165" t="s">
        <v>290</v>
      </c>
      <c r="E165" s="1">
        <v>45205</v>
      </c>
      <c r="F165">
        <v>2023</v>
      </c>
      <c r="G165" t="s">
        <v>128</v>
      </c>
      <c r="H165" s="3">
        <v>42.88785</v>
      </c>
      <c r="I165" s="3">
        <v>9.4746900000000007</v>
      </c>
      <c r="J165" t="s">
        <v>33</v>
      </c>
      <c r="K165">
        <v>2</v>
      </c>
      <c r="L165" s="2">
        <v>0.125</v>
      </c>
      <c r="M165">
        <v>3</v>
      </c>
      <c r="N165" t="s">
        <v>50</v>
      </c>
      <c r="O165">
        <v>1</v>
      </c>
      <c r="P165">
        <v>18</v>
      </c>
      <c r="Q165">
        <v>60</v>
      </c>
      <c r="R165">
        <v>10</v>
      </c>
    </row>
    <row r="166" spans="1:19" x14ac:dyDescent="0.35">
      <c r="A166" t="s">
        <v>19</v>
      </c>
      <c r="B166">
        <v>238</v>
      </c>
      <c r="C166" t="s">
        <v>307</v>
      </c>
      <c r="D166" t="s">
        <v>308</v>
      </c>
      <c r="E166" s="1">
        <v>45209</v>
      </c>
      <c r="F166">
        <v>2023</v>
      </c>
      <c r="G166" t="s">
        <v>262</v>
      </c>
      <c r="H166" s="3">
        <v>42.843299999999999</v>
      </c>
      <c r="I166" s="3">
        <v>9.4835999999999991</v>
      </c>
      <c r="J166" t="s">
        <v>46</v>
      </c>
      <c r="K166">
        <v>1</v>
      </c>
      <c r="L166" s="2">
        <v>7.2916666666666671E-2</v>
      </c>
      <c r="M166">
        <v>1.75</v>
      </c>
      <c r="N166" t="s">
        <v>50</v>
      </c>
      <c r="O166">
        <v>1</v>
      </c>
      <c r="P166">
        <v>12</v>
      </c>
      <c r="Q166">
        <v>12.78782977</v>
      </c>
      <c r="R166">
        <v>7.3073312970000002</v>
      </c>
    </row>
    <row r="167" spans="1:19" x14ac:dyDescent="0.35">
      <c r="A167" t="s">
        <v>19</v>
      </c>
      <c r="B167">
        <v>265</v>
      </c>
      <c r="C167" t="s">
        <v>321</v>
      </c>
      <c r="D167" t="s">
        <v>322</v>
      </c>
      <c r="E167" s="1">
        <v>45211</v>
      </c>
      <c r="F167">
        <v>2023</v>
      </c>
      <c r="G167" t="s">
        <v>128</v>
      </c>
      <c r="H167" s="3">
        <v>42.853650000000002</v>
      </c>
      <c r="I167" s="3">
        <v>9.3259399999999992</v>
      </c>
      <c r="J167" t="s">
        <v>33</v>
      </c>
      <c r="K167">
        <v>2</v>
      </c>
      <c r="L167" s="2">
        <v>0.125</v>
      </c>
      <c r="M167">
        <v>3</v>
      </c>
      <c r="N167" t="s">
        <v>50</v>
      </c>
      <c r="O167">
        <v>3</v>
      </c>
      <c r="P167">
        <v>16</v>
      </c>
      <c r="Q167">
        <v>123</v>
      </c>
      <c r="R167">
        <v>20.5</v>
      </c>
    </row>
    <row r="168" spans="1:19" x14ac:dyDescent="0.35">
      <c r="A168" t="s">
        <v>19</v>
      </c>
      <c r="B168">
        <v>279</v>
      </c>
      <c r="C168" t="s">
        <v>351</v>
      </c>
      <c r="D168" t="s">
        <v>354</v>
      </c>
      <c r="E168" s="1">
        <v>45212</v>
      </c>
      <c r="F168">
        <v>2023</v>
      </c>
      <c r="G168" t="s">
        <v>128</v>
      </c>
      <c r="H168" s="3">
        <v>42.745159999999998</v>
      </c>
      <c r="I168" s="3">
        <v>9.2000499999999992</v>
      </c>
      <c r="J168" t="s">
        <v>33</v>
      </c>
      <c r="K168">
        <v>4</v>
      </c>
      <c r="L168" s="2">
        <v>8.3333333333333329E-2</v>
      </c>
      <c r="M168">
        <v>2</v>
      </c>
      <c r="N168" t="s">
        <v>50</v>
      </c>
      <c r="O168">
        <v>2</v>
      </c>
      <c r="P168">
        <v>15</v>
      </c>
      <c r="Q168">
        <v>68</v>
      </c>
      <c r="R168">
        <v>8.5</v>
      </c>
      <c r="S168">
        <f>SUM(R168:R170)</f>
        <v>31.433333340000004</v>
      </c>
    </row>
    <row r="169" spans="1:19" x14ac:dyDescent="0.35">
      <c r="A169" t="s">
        <v>19</v>
      </c>
      <c r="B169">
        <v>269</v>
      </c>
      <c r="C169" t="s">
        <v>343</v>
      </c>
      <c r="D169" t="s">
        <v>344</v>
      </c>
      <c r="E169" s="1">
        <v>45212</v>
      </c>
      <c r="F169">
        <v>2023</v>
      </c>
      <c r="G169" t="s">
        <v>128</v>
      </c>
      <c r="H169" s="3">
        <v>42.74004</v>
      </c>
      <c r="I169" s="3">
        <v>9.2215600000000002</v>
      </c>
      <c r="J169" t="s">
        <v>33</v>
      </c>
      <c r="K169">
        <v>3</v>
      </c>
      <c r="L169" s="2">
        <v>0.10416666666666667</v>
      </c>
      <c r="M169">
        <v>2.5</v>
      </c>
      <c r="N169" t="s">
        <v>50</v>
      </c>
      <c r="O169">
        <v>5</v>
      </c>
      <c r="P169">
        <v>8</v>
      </c>
      <c r="Q169">
        <v>180</v>
      </c>
      <c r="R169">
        <v>11.46666667</v>
      </c>
    </row>
    <row r="170" spans="1:19" x14ac:dyDescent="0.35">
      <c r="A170" t="s">
        <v>19</v>
      </c>
      <c r="B170">
        <v>269</v>
      </c>
      <c r="C170" t="s">
        <v>343</v>
      </c>
      <c r="D170" t="s">
        <v>344</v>
      </c>
      <c r="E170" s="1">
        <v>45212</v>
      </c>
      <c r="F170">
        <v>2023</v>
      </c>
      <c r="G170" t="s">
        <v>128</v>
      </c>
      <c r="H170" s="3">
        <v>42.74004</v>
      </c>
      <c r="I170" s="3">
        <v>9.2215600000000002</v>
      </c>
      <c r="J170" t="s">
        <v>33</v>
      </c>
      <c r="K170">
        <v>3</v>
      </c>
      <c r="L170" s="2">
        <v>0.10416666666666667</v>
      </c>
      <c r="M170">
        <v>2.5</v>
      </c>
      <c r="N170" t="s">
        <v>50</v>
      </c>
      <c r="O170">
        <v>5</v>
      </c>
      <c r="P170">
        <v>9</v>
      </c>
      <c r="Q170">
        <v>180</v>
      </c>
      <c r="R170">
        <v>11.46666667</v>
      </c>
    </row>
    <row r="171" spans="1:19" x14ac:dyDescent="0.35">
      <c r="A171" t="s">
        <v>19</v>
      </c>
      <c r="B171">
        <v>270</v>
      </c>
      <c r="C171" t="s">
        <v>343</v>
      </c>
      <c r="D171" t="s">
        <v>345</v>
      </c>
      <c r="E171" s="1">
        <v>45212</v>
      </c>
      <c r="F171">
        <v>2023</v>
      </c>
      <c r="G171" t="s">
        <v>128</v>
      </c>
      <c r="H171" s="3">
        <v>42.74004</v>
      </c>
      <c r="I171" s="3">
        <v>9.2215600000000002</v>
      </c>
      <c r="J171" t="s">
        <v>33</v>
      </c>
      <c r="K171">
        <v>3</v>
      </c>
      <c r="L171" s="2">
        <v>0.10416666666666667</v>
      </c>
      <c r="M171">
        <v>2.5</v>
      </c>
      <c r="N171" t="s">
        <v>50</v>
      </c>
      <c r="O171">
        <v>5</v>
      </c>
      <c r="P171">
        <v>10</v>
      </c>
      <c r="Q171">
        <v>200</v>
      </c>
      <c r="R171">
        <v>11.46666667</v>
      </c>
    </row>
    <row r="172" spans="1:19" x14ac:dyDescent="0.35">
      <c r="A172" t="s">
        <v>19</v>
      </c>
      <c r="B172">
        <v>270</v>
      </c>
      <c r="C172" t="s">
        <v>343</v>
      </c>
      <c r="D172" t="s">
        <v>345</v>
      </c>
      <c r="E172" s="1">
        <v>45212</v>
      </c>
      <c r="F172">
        <v>2023</v>
      </c>
      <c r="G172" t="s">
        <v>128</v>
      </c>
      <c r="H172" s="3">
        <v>42.74004</v>
      </c>
      <c r="I172" s="3">
        <v>9.2215600000000002</v>
      </c>
      <c r="J172" t="s">
        <v>33</v>
      </c>
      <c r="K172">
        <v>3</v>
      </c>
      <c r="L172" s="2">
        <v>0.10416666666666667</v>
      </c>
      <c r="M172">
        <v>2.5</v>
      </c>
      <c r="N172" t="s">
        <v>50</v>
      </c>
      <c r="O172">
        <v>5</v>
      </c>
      <c r="P172">
        <v>11</v>
      </c>
      <c r="Q172">
        <v>200</v>
      </c>
      <c r="R172">
        <v>11.46666667</v>
      </c>
    </row>
    <row r="173" spans="1:19" x14ac:dyDescent="0.35">
      <c r="A173" t="s">
        <v>19</v>
      </c>
      <c r="B173">
        <v>270</v>
      </c>
      <c r="C173" t="s">
        <v>343</v>
      </c>
      <c r="D173" t="s">
        <v>345</v>
      </c>
      <c r="E173" s="1">
        <v>45212</v>
      </c>
      <c r="F173">
        <v>2023</v>
      </c>
      <c r="G173" t="s">
        <v>128</v>
      </c>
      <c r="H173" s="3">
        <v>42.74004</v>
      </c>
      <c r="I173" s="3">
        <v>9.2215600000000002</v>
      </c>
      <c r="J173" t="s">
        <v>33</v>
      </c>
      <c r="K173">
        <v>3</v>
      </c>
      <c r="L173" s="2">
        <v>0.10416666666666667</v>
      </c>
      <c r="M173">
        <v>2.5</v>
      </c>
      <c r="N173" t="s">
        <v>50</v>
      </c>
      <c r="O173">
        <v>5</v>
      </c>
      <c r="P173">
        <v>12</v>
      </c>
      <c r="Q173">
        <v>80</v>
      </c>
      <c r="R173">
        <v>10.66666667</v>
      </c>
    </row>
    <row r="174" spans="1:19" x14ac:dyDescent="0.35">
      <c r="A174" t="s">
        <v>19</v>
      </c>
      <c r="B174">
        <v>273</v>
      </c>
      <c r="C174" t="s">
        <v>346</v>
      </c>
      <c r="D174" t="s">
        <v>347</v>
      </c>
      <c r="E174" s="1">
        <v>45212</v>
      </c>
      <c r="F174">
        <v>2023</v>
      </c>
      <c r="G174" t="s">
        <v>128</v>
      </c>
      <c r="H174" s="3">
        <v>42.74004</v>
      </c>
      <c r="I174" s="3">
        <v>9.2215600000000002</v>
      </c>
      <c r="J174" t="s">
        <v>33</v>
      </c>
      <c r="K174">
        <v>3</v>
      </c>
      <c r="L174" s="2">
        <v>0.10416666666666667</v>
      </c>
      <c r="M174">
        <v>2.5</v>
      </c>
      <c r="N174" t="s">
        <v>50</v>
      </c>
      <c r="O174">
        <v>5</v>
      </c>
      <c r="P174">
        <v>13</v>
      </c>
      <c r="Q174">
        <v>105</v>
      </c>
      <c r="R174">
        <v>14</v>
      </c>
    </row>
    <row r="175" spans="1:19" x14ac:dyDescent="0.35">
      <c r="A175" t="s">
        <v>19</v>
      </c>
      <c r="B175">
        <v>273</v>
      </c>
      <c r="C175" t="s">
        <v>346</v>
      </c>
      <c r="D175" t="s">
        <v>347</v>
      </c>
      <c r="E175" s="1">
        <v>45212</v>
      </c>
      <c r="F175">
        <v>2023</v>
      </c>
      <c r="G175" t="s">
        <v>128</v>
      </c>
      <c r="H175" s="3">
        <v>42.74004</v>
      </c>
      <c r="I175" s="3">
        <v>9.2215600000000002</v>
      </c>
      <c r="J175" t="s">
        <v>33</v>
      </c>
      <c r="K175">
        <v>3</v>
      </c>
      <c r="L175" s="2">
        <v>0.10416666666666667</v>
      </c>
      <c r="M175">
        <v>2.5</v>
      </c>
      <c r="N175" t="s">
        <v>50</v>
      </c>
      <c r="O175">
        <v>5</v>
      </c>
      <c r="P175">
        <v>14</v>
      </c>
      <c r="Q175">
        <v>135</v>
      </c>
      <c r="R175">
        <v>18</v>
      </c>
    </row>
    <row r="176" spans="1:19" x14ac:dyDescent="0.35">
      <c r="A176" t="s">
        <v>19</v>
      </c>
      <c r="B176">
        <v>273</v>
      </c>
      <c r="C176" t="s">
        <v>346</v>
      </c>
      <c r="D176" t="s">
        <v>347</v>
      </c>
      <c r="E176" s="1">
        <v>45212</v>
      </c>
      <c r="F176">
        <v>2023</v>
      </c>
      <c r="G176" t="s">
        <v>128</v>
      </c>
      <c r="H176" s="3">
        <v>42.74004</v>
      </c>
      <c r="I176" s="3">
        <v>9.2215600000000002</v>
      </c>
      <c r="J176" t="s">
        <v>33</v>
      </c>
      <c r="K176">
        <v>3</v>
      </c>
      <c r="L176" s="2">
        <v>0.10416666666666667</v>
      </c>
      <c r="M176">
        <v>2.5</v>
      </c>
      <c r="N176" t="s">
        <v>50</v>
      </c>
      <c r="O176">
        <v>5</v>
      </c>
      <c r="P176">
        <v>15</v>
      </c>
      <c r="Q176">
        <v>170</v>
      </c>
      <c r="R176">
        <v>22.666666670000001</v>
      </c>
    </row>
    <row r="177" spans="1:19" x14ac:dyDescent="0.35">
      <c r="A177" t="s">
        <v>19</v>
      </c>
      <c r="B177">
        <v>274</v>
      </c>
      <c r="C177" t="s">
        <v>346</v>
      </c>
      <c r="D177" t="s">
        <v>348</v>
      </c>
      <c r="E177" s="1">
        <v>45212</v>
      </c>
      <c r="F177">
        <v>2023</v>
      </c>
      <c r="G177" t="s">
        <v>128</v>
      </c>
      <c r="H177" s="3">
        <v>42.74004</v>
      </c>
      <c r="I177" s="3">
        <v>9.2215600000000002</v>
      </c>
      <c r="J177" t="s">
        <v>33</v>
      </c>
      <c r="K177">
        <v>3</v>
      </c>
      <c r="L177" s="2">
        <v>0.10416666666666667</v>
      </c>
      <c r="M177">
        <v>2.5</v>
      </c>
      <c r="N177" t="s">
        <v>50</v>
      </c>
      <c r="O177">
        <v>5</v>
      </c>
      <c r="P177">
        <v>16</v>
      </c>
      <c r="Q177">
        <v>205</v>
      </c>
      <c r="R177">
        <v>27.333333329999999</v>
      </c>
    </row>
    <row r="178" spans="1:19" x14ac:dyDescent="0.35">
      <c r="A178" t="s">
        <v>19</v>
      </c>
      <c r="B178">
        <v>275</v>
      </c>
      <c r="C178" t="s">
        <v>349</v>
      </c>
      <c r="D178" t="s">
        <v>350</v>
      </c>
      <c r="E178" s="1">
        <v>45212</v>
      </c>
      <c r="F178">
        <v>2023</v>
      </c>
      <c r="G178" t="s">
        <v>128</v>
      </c>
      <c r="H178" s="3">
        <v>42.74004</v>
      </c>
      <c r="I178" s="3">
        <v>9.2215600000000002</v>
      </c>
      <c r="J178" t="s">
        <v>33</v>
      </c>
      <c r="K178">
        <v>3</v>
      </c>
      <c r="L178" s="2">
        <v>0.10416666666666667</v>
      </c>
      <c r="M178">
        <v>2.5</v>
      </c>
      <c r="N178" t="s">
        <v>50</v>
      </c>
      <c r="O178">
        <v>5</v>
      </c>
      <c r="P178">
        <v>17</v>
      </c>
      <c r="Q178">
        <v>250</v>
      </c>
      <c r="R178">
        <v>33.333333330000002</v>
      </c>
    </row>
    <row r="179" spans="1:19" x14ac:dyDescent="0.35">
      <c r="A179" t="s">
        <v>19</v>
      </c>
      <c r="B179">
        <v>277</v>
      </c>
      <c r="C179" t="s">
        <v>351</v>
      </c>
      <c r="D179" t="s">
        <v>352</v>
      </c>
      <c r="E179" s="1">
        <v>45212</v>
      </c>
      <c r="F179">
        <v>2023</v>
      </c>
      <c r="G179" t="s">
        <v>128</v>
      </c>
      <c r="H179" s="3">
        <v>42.74004</v>
      </c>
      <c r="I179" s="3">
        <v>9.2215600000000002</v>
      </c>
      <c r="J179" t="s">
        <v>33</v>
      </c>
      <c r="K179">
        <v>3</v>
      </c>
      <c r="L179" s="2">
        <v>0.10416666666666667</v>
      </c>
      <c r="M179">
        <v>2.5</v>
      </c>
      <c r="N179" t="s">
        <v>50</v>
      </c>
      <c r="O179">
        <v>5</v>
      </c>
      <c r="P179">
        <v>18</v>
      </c>
      <c r="Q179">
        <v>300</v>
      </c>
      <c r="R179">
        <v>40</v>
      </c>
    </row>
    <row r="180" spans="1:19" x14ac:dyDescent="0.35">
      <c r="A180" t="s">
        <v>19</v>
      </c>
      <c r="B180">
        <v>278</v>
      </c>
      <c r="C180" t="s">
        <v>351</v>
      </c>
      <c r="D180" t="s">
        <v>353</v>
      </c>
      <c r="E180" s="1">
        <v>45212</v>
      </c>
      <c r="F180">
        <v>2023</v>
      </c>
      <c r="G180" t="s">
        <v>128</v>
      </c>
      <c r="H180" s="3">
        <v>42.74004</v>
      </c>
      <c r="I180" s="3">
        <v>9.2215600000000002</v>
      </c>
      <c r="J180" t="s">
        <v>33</v>
      </c>
      <c r="K180">
        <v>3</v>
      </c>
      <c r="L180" s="2">
        <v>0.10416666666666667</v>
      </c>
      <c r="M180">
        <v>2.5</v>
      </c>
      <c r="N180" t="s">
        <v>50</v>
      </c>
      <c r="O180">
        <v>5</v>
      </c>
      <c r="P180">
        <v>20</v>
      </c>
      <c r="Q180">
        <v>415</v>
      </c>
      <c r="R180">
        <v>55.333333330000002</v>
      </c>
    </row>
    <row r="181" spans="1:19" x14ac:dyDescent="0.35">
      <c r="A181" t="s">
        <v>19</v>
      </c>
      <c r="B181">
        <v>266</v>
      </c>
      <c r="C181" t="s">
        <v>341</v>
      </c>
      <c r="D181" t="s">
        <v>342</v>
      </c>
      <c r="E181" s="1">
        <v>45212</v>
      </c>
      <c r="F181">
        <v>2023</v>
      </c>
      <c r="G181" t="s">
        <v>128</v>
      </c>
      <c r="H181" s="3">
        <v>42.71705</v>
      </c>
      <c r="I181" s="3">
        <v>9.2609399999999997</v>
      </c>
      <c r="J181" t="s">
        <v>33</v>
      </c>
      <c r="K181">
        <v>3</v>
      </c>
      <c r="L181" s="2">
        <v>0.27083333333333331</v>
      </c>
      <c r="M181">
        <v>6.5</v>
      </c>
      <c r="N181" t="s">
        <v>50</v>
      </c>
      <c r="O181">
        <v>1</v>
      </c>
      <c r="P181">
        <v>14</v>
      </c>
      <c r="Q181">
        <v>27</v>
      </c>
      <c r="R181">
        <v>1.384615385</v>
      </c>
    </row>
    <row r="182" spans="1:19" x14ac:dyDescent="0.35">
      <c r="A182" t="s">
        <v>19</v>
      </c>
      <c r="B182">
        <v>266</v>
      </c>
      <c r="C182" t="s">
        <v>341</v>
      </c>
      <c r="D182" t="s">
        <v>342</v>
      </c>
      <c r="E182" s="1">
        <v>45212</v>
      </c>
      <c r="F182">
        <v>2023</v>
      </c>
      <c r="G182" t="s">
        <v>128</v>
      </c>
      <c r="H182" s="3">
        <v>42.71705</v>
      </c>
      <c r="I182" s="3">
        <v>9.2609399999999997</v>
      </c>
      <c r="J182" t="s">
        <v>33</v>
      </c>
      <c r="K182">
        <v>3</v>
      </c>
      <c r="L182" s="2">
        <v>0.27083333333333331</v>
      </c>
      <c r="M182">
        <v>6.5</v>
      </c>
      <c r="N182" t="s">
        <v>50</v>
      </c>
      <c r="O182">
        <v>1</v>
      </c>
      <c r="P182">
        <v>15</v>
      </c>
      <c r="Q182">
        <v>34</v>
      </c>
      <c r="R182">
        <v>1.7435897440000001</v>
      </c>
    </row>
    <row r="183" spans="1:19" x14ac:dyDescent="0.35">
      <c r="A183" t="s">
        <v>19</v>
      </c>
      <c r="B183">
        <v>269</v>
      </c>
      <c r="C183" t="s">
        <v>343</v>
      </c>
      <c r="D183" t="s">
        <v>344</v>
      </c>
      <c r="E183" s="1">
        <v>45212</v>
      </c>
      <c r="F183">
        <v>2023</v>
      </c>
      <c r="G183" t="s">
        <v>128</v>
      </c>
      <c r="H183" s="3">
        <v>42.71705</v>
      </c>
      <c r="I183" s="3">
        <v>9.2609399999999997</v>
      </c>
      <c r="J183" t="s">
        <v>33</v>
      </c>
      <c r="K183">
        <v>3</v>
      </c>
      <c r="L183" s="2">
        <v>0.27083333333333331</v>
      </c>
      <c r="M183">
        <v>6.5</v>
      </c>
      <c r="N183" t="s">
        <v>50</v>
      </c>
      <c r="O183">
        <v>1</v>
      </c>
      <c r="P183">
        <v>16</v>
      </c>
      <c r="Q183">
        <v>41</v>
      </c>
      <c r="R183">
        <v>2.1025641030000002</v>
      </c>
    </row>
    <row r="184" spans="1:19" x14ac:dyDescent="0.35">
      <c r="A184" t="s">
        <v>19</v>
      </c>
      <c r="B184">
        <v>238</v>
      </c>
      <c r="C184" t="s">
        <v>307</v>
      </c>
      <c r="D184" t="s">
        <v>308</v>
      </c>
      <c r="E184" s="1">
        <v>45218</v>
      </c>
      <c r="F184">
        <v>2023</v>
      </c>
      <c r="G184" t="s">
        <v>262</v>
      </c>
      <c r="H184" s="3">
        <v>42.725999999999999</v>
      </c>
      <c r="I184" s="3">
        <v>9.3339999999999996</v>
      </c>
      <c r="J184" t="s">
        <v>46</v>
      </c>
      <c r="K184">
        <v>1</v>
      </c>
      <c r="L184" s="2">
        <v>0</v>
      </c>
      <c r="M184">
        <v>0</v>
      </c>
      <c r="N184" t="s">
        <v>50</v>
      </c>
      <c r="O184">
        <v>2</v>
      </c>
      <c r="P184">
        <v>11</v>
      </c>
      <c r="Q184">
        <v>19.646533590000001</v>
      </c>
      <c r="R184">
        <f>(Q184/O184/K184)</f>
        <v>9.8232667950000003</v>
      </c>
    </row>
    <row r="185" spans="1:19" x14ac:dyDescent="0.35">
      <c r="A185" t="s">
        <v>19</v>
      </c>
      <c r="B185">
        <v>239</v>
      </c>
      <c r="C185" t="s">
        <v>307</v>
      </c>
      <c r="D185" t="s">
        <v>370</v>
      </c>
      <c r="E185" s="1">
        <v>45224</v>
      </c>
      <c r="F185">
        <v>2023</v>
      </c>
      <c r="G185" t="s">
        <v>262</v>
      </c>
      <c r="H185" s="3">
        <v>42.68</v>
      </c>
      <c r="I185" s="3">
        <v>9.2970000000000006</v>
      </c>
      <c r="J185" t="s">
        <v>46</v>
      </c>
      <c r="K185">
        <v>6</v>
      </c>
      <c r="L185" s="2">
        <v>8.3333333333333329E-2</v>
      </c>
      <c r="M185">
        <v>2</v>
      </c>
      <c r="N185" t="s">
        <v>50</v>
      </c>
      <c r="O185">
        <v>1</v>
      </c>
      <c r="P185">
        <v>9</v>
      </c>
      <c r="Q185">
        <v>5.3468135730000004</v>
      </c>
      <c r="R185">
        <v>0.44556779800000001</v>
      </c>
    </row>
    <row r="186" spans="1:19" x14ac:dyDescent="0.35">
      <c r="A186" t="s">
        <v>19</v>
      </c>
      <c r="B186">
        <v>239</v>
      </c>
      <c r="C186" t="s">
        <v>307</v>
      </c>
      <c r="D186" t="s">
        <v>370</v>
      </c>
      <c r="E186" s="1">
        <v>45230</v>
      </c>
      <c r="F186">
        <v>2023</v>
      </c>
      <c r="G186" t="s">
        <v>262</v>
      </c>
      <c r="H186" s="3">
        <v>42.674300000000002</v>
      </c>
      <c r="I186" s="3">
        <v>9.2997999999999994</v>
      </c>
      <c r="J186" t="s">
        <v>46</v>
      </c>
      <c r="K186">
        <v>2</v>
      </c>
      <c r="L186" s="2">
        <v>5.5555555555555552E-2</v>
      </c>
      <c r="M186">
        <v>1.3333333329999999</v>
      </c>
      <c r="N186" t="s">
        <v>50</v>
      </c>
      <c r="O186">
        <v>4</v>
      </c>
      <c r="P186">
        <v>12</v>
      </c>
      <c r="Q186">
        <v>51.15131908</v>
      </c>
      <c r="R186">
        <v>19.18174466</v>
      </c>
      <c r="S186">
        <f>SUM(R186:R187)</f>
        <v>23.444354582999999</v>
      </c>
    </row>
    <row r="187" spans="1:19" x14ac:dyDescent="0.35">
      <c r="A187" t="s">
        <v>19</v>
      </c>
      <c r="B187">
        <v>239</v>
      </c>
      <c r="C187" t="s">
        <v>307</v>
      </c>
      <c r="D187" t="s">
        <v>370</v>
      </c>
      <c r="E187" s="1">
        <v>45278</v>
      </c>
      <c r="F187">
        <v>2023</v>
      </c>
      <c r="G187" t="s">
        <v>262</v>
      </c>
      <c r="H187" s="3">
        <v>42.683799999999998</v>
      </c>
      <c r="I187" s="3">
        <v>9.3019999999999996</v>
      </c>
      <c r="J187" t="s">
        <v>46</v>
      </c>
      <c r="K187">
        <v>2</v>
      </c>
      <c r="L187" s="2">
        <v>6.25E-2</v>
      </c>
      <c r="M187">
        <v>1.5</v>
      </c>
      <c r="N187" t="s">
        <v>50</v>
      </c>
      <c r="O187">
        <v>1</v>
      </c>
      <c r="P187">
        <v>12</v>
      </c>
      <c r="Q187">
        <v>12.78782977</v>
      </c>
      <c r="R187">
        <v>4.2626099230000003</v>
      </c>
      <c r="S187">
        <v>4.2626099230000003</v>
      </c>
    </row>
    <row r="188" spans="1:19" x14ac:dyDescent="0.35">
      <c r="A188" t="s">
        <v>19</v>
      </c>
      <c r="B188">
        <v>239</v>
      </c>
      <c r="C188" t="s">
        <v>307</v>
      </c>
      <c r="D188" t="s">
        <v>370</v>
      </c>
      <c r="E188" s="1">
        <v>45321</v>
      </c>
      <c r="F188">
        <v>2024</v>
      </c>
      <c r="G188" t="s">
        <v>262</v>
      </c>
      <c r="H188" s="3">
        <v>42.676000000000002</v>
      </c>
      <c r="I188" s="3">
        <v>9.3010000000000002</v>
      </c>
      <c r="J188" t="s">
        <v>46</v>
      </c>
      <c r="K188">
        <v>2</v>
      </c>
      <c r="L188" s="2">
        <v>0.34027777777777773</v>
      </c>
      <c r="M188">
        <v>8.1666666669999994</v>
      </c>
      <c r="N188" t="s">
        <v>50</v>
      </c>
      <c r="O188">
        <v>4</v>
      </c>
      <c r="P188">
        <v>13</v>
      </c>
      <c r="Q188">
        <v>65.196496429999996</v>
      </c>
      <c r="R188">
        <v>3.9916222299999999</v>
      </c>
    </row>
    <row r="189" spans="1:19" x14ac:dyDescent="0.35">
      <c r="A189" t="s">
        <v>19</v>
      </c>
      <c r="B189">
        <v>240</v>
      </c>
      <c r="C189" t="s">
        <v>307</v>
      </c>
      <c r="D189" t="s">
        <v>392</v>
      </c>
      <c r="E189" s="1">
        <v>45342</v>
      </c>
      <c r="F189">
        <v>2024</v>
      </c>
      <c r="G189" t="s">
        <v>376</v>
      </c>
      <c r="H189" s="3">
        <v>42.88</v>
      </c>
      <c r="I189" s="3">
        <v>9.4700000000000006</v>
      </c>
      <c r="J189" t="s">
        <v>46</v>
      </c>
      <c r="K189">
        <v>1</v>
      </c>
      <c r="L189" s="2">
        <v>8.3333333333333329E-2</v>
      </c>
      <c r="M189">
        <v>2</v>
      </c>
      <c r="N189" t="s">
        <v>50</v>
      </c>
      <c r="O189">
        <v>4</v>
      </c>
      <c r="P189">
        <v>11</v>
      </c>
      <c r="Q189">
        <v>39.293067180000001</v>
      </c>
      <c r="R189">
        <v>19.646533590000001</v>
      </c>
      <c r="S189">
        <f>SUM(R189:R190)</f>
        <v>85.803685800000011</v>
      </c>
    </row>
    <row r="190" spans="1:19" x14ac:dyDescent="0.35">
      <c r="A190" t="s">
        <v>19</v>
      </c>
      <c r="B190">
        <v>240</v>
      </c>
      <c r="C190" t="s">
        <v>307</v>
      </c>
      <c r="D190" t="s">
        <v>392</v>
      </c>
      <c r="E190" s="1">
        <v>45364</v>
      </c>
      <c r="F190">
        <v>2024</v>
      </c>
      <c r="G190" t="s">
        <v>376</v>
      </c>
      <c r="H190" s="3">
        <v>42.67</v>
      </c>
      <c r="I190" s="3">
        <v>9.2899999999999991</v>
      </c>
      <c r="J190" t="s">
        <v>46</v>
      </c>
      <c r="K190">
        <v>2</v>
      </c>
      <c r="L190" s="2">
        <v>3.4722222222222224E-2</v>
      </c>
      <c r="M190">
        <v>0.83333333300000001</v>
      </c>
      <c r="N190" t="s">
        <v>50</v>
      </c>
      <c r="O190">
        <v>3</v>
      </c>
      <c r="P190">
        <v>17</v>
      </c>
      <c r="Q190">
        <v>110.2619203</v>
      </c>
      <c r="R190">
        <v>66.157152210000007</v>
      </c>
    </row>
    <row r="191" spans="1:19" x14ac:dyDescent="0.35">
      <c r="A191" t="s">
        <v>19</v>
      </c>
      <c r="B191">
        <v>240</v>
      </c>
      <c r="C191" t="s">
        <v>307</v>
      </c>
      <c r="D191" t="s">
        <v>392</v>
      </c>
      <c r="E191" s="1">
        <v>45364</v>
      </c>
      <c r="F191">
        <v>2024</v>
      </c>
      <c r="G191" t="s">
        <v>376</v>
      </c>
      <c r="H191" s="3">
        <v>42.68</v>
      </c>
      <c r="I191" s="3">
        <v>9.27</v>
      </c>
      <c r="J191" t="s">
        <v>46</v>
      </c>
      <c r="K191">
        <v>2</v>
      </c>
      <c r="L191" s="2">
        <v>0.10416666666666667</v>
      </c>
      <c r="M191">
        <v>2.5</v>
      </c>
      <c r="N191" t="s">
        <v>50</v>
      </c>
      <c r="O191">
        <v>2</v>
      </c>
      <c r="P191">
        <v>18</v>
      </c>
      <c r="Q191">
        <v>87.413207709999995</v>
      </c>
      <c r="R191">
        <v>17.482641539999999</v>
      </c>
      <c r="S191">
        <f>SUM(R191:R194)</f>
        <v>153.86047369300002</v>
      </c>
    </row>
    <row r="192" spans="1:19" x14ac:dyDescent="0.35">
      <c r="A192" t="s">
        <v>19</v>
      </c>
      <c r="B192">
        <v>242</v>
      </c>
      <c r="C192" t="s">
        <v>307</v>
      </c>
      <c r="D192" t="s">
        <v>403</v>
      </c>
      <c r="E192" s="1">
        <v>45365</v>
      </c>
      <c r="F192">
        <v>2024</v>
      </c>
      <c r="G192" t="s">
        <v>376</v>
      </c>
      <c r="H192" s="3">
        <v>42.71</v>
      </c>
      <c r="I192" s="3">
        <v>9.4600000000000009</v>
      </c>
      <c r="J192" t="s">
        <v>46</v>
      </c>
      <c r="K192">
        <v>1</v>
      </c>
      <c r="L192" s="2">
        <v>0.125</v>
      </c>
      <c r="M192">
        <v>3</v>
      </c>
      <c r="N192" t="s">
        <v>50</v>
      </c>
      <c r="O192">
        <v>1</v>
      </c>
      <c r="P192">
        <v>12</v>
      </c>
      <c r="Q192">
        <v>12.78782977</v>
      </c>
      <c r="R192">
        <v>4.2626099230000003</v>
      </c>
      <c r="S192">
        <f>SUM(R192:R195)</f>
        <v>162.60179447299998</v>
      </c>
    </row>
    <row r="193" spans="1:19" x14ac:dyDescent="0.35">
      <c r="A193" t="s">
        <v>19</v>
      </c>
      <c r="B193">
        <v>244</v>
      </c>
      <c r="C193" t="s">
        <v>133</v>
      </c>
      <c r="D193" t="s">
        <v>406</v>
      </c>
      <c r="E193" s="1">
        <v>45370</v>
      </c>
      <c r="F193">
        <v>2024</v>
      </c>
      <c r="G193" t="s">
        <v>376</v>
      </c>
      <c r="H193" s="3">
        <v>42.68</v>
      </c>
      <c r="I193" s="3">
        <v>9.3000000000000007</v>
      </c>
      <c r="J193" t="s">
        <v>46</v>
      </c>
      <c r="K193">
        <v>2</v>
      </c>
      <c r="L193" s="2">
        <v>8.3333333333333329E-2</v>
      </c>
      <c r="M193">
        <v>2</v>
      </c>
      <c r="N193" t="s">
        <v>50</v>
      </c>
      <c r="O193">
        <v>2</v>
      </c>
      <c r="P193">
        <v>18</v>
      </c>
      <c r="Q193">
        <v>87.413207709999995</v>
      </c>
      <c r="R193">
        <v>21.853301930000001</v>
      </c>
    </row>
    <row r="194" spans="1:19" x14ac:dyDescent="0.35">
      <c r="A194" t="s">
        <v>19</v>
      </c>
      <c r="B194">
        <v>244</v>
      </c>
      <c r="C194" t="s">
        <v>133</v>
      </c>
      <c r="D194" t="s">
        <v>406</v>
      </c>
      <c r="E194" s="1">
        <v>45371</v>
      </c>
      <c r="F194">
        <v>2024</v>
      </c>
      <c r="G194" t="s">
        <v>376</v>
      </c>
      <c r="H194" s="3">
        <v>42.68</v>
      </c>
      <c r="I194" s="3">
        <v>9.2899999999999991</v>
      </c>
      <c r="J194" t="s">
        <v>46</v>
      </c>
      <c r="K194">
        <v>1</v>
      </c>
      <c r="L194" s="2">
        <v>4.1666666666666664E-2</v>
      </c>
      <c r="M194">
        <v>1</v>
      </c>
      <c r="N194" t="s">
        <v>50</v>
      </c>
      <c r="O194">
        <v>3</v>
      </c>
      <c r="P194">
        <v>17</v>
      </c>
      <c r="Q194">
        <v>110.2619203</v>
      </c>
      <c r="R194">
        <v>110.2619203</v>
      </c>
    </row>
    <row r="195" spans="1:19" x14ac:dyDescent="0.35">
      <c r="A195" t="s">
        <v>19</v>
      </c>
      <c r="B195">
        <v>245</v>
      </c>
      <c r="C195" t="s">
        <v>133</v>
      </c>
      <c r="D195" t="s">
        <v>414</v>
      </c>
      <c r="E195" s="1">
        <v>45385</v>
      </c>
      <c r="F195">
        <v>2024</v>
      </c>
      <c r="G195" t="s">
        <v>376</v>
      </c>
      <c r="H195" s="3">
        <v>42.68</v>
      </c>
      <c r="I195" s="3">
        <v>9.3000000000000007</v>
      </c>
      <c r="J195" t="s">
        <v>46</v>
      </c>
      <c r="K195">
        <v>2</v>
      </c>
      <c r="L195" s="2">
        <v>0.10416666666666667</v>
      </c>
      <c r="M195">
        <v>2.5</v>
      </c>
      <c r="N195" t="s">
        <v>50</v>
      </c>
      <c r="O195">
        <v>3</v>
      </c>
      <c r="P195">
        <v>18</v>
      </c>
      <c r="Q195">
        <v>131.11981159999999</v>
      </c>
      <c r="R195">
        <v>26.223962319999998</v>
      </c>
    </row>
    <row r="196" spans="1:19" x14ac:dyDescent="0.35">
      <c r="A196" t="s">
        <v>19</v>
      </c>
      <c r="B196">
        <v>245</v>
      </c>
      <c r="C196" t="s">
        <v>133</v>
      </c>
      <c r="D196" t="s">
        <v>414</v>
      </c>
      <c r="E196" s="1">
        <v>45397</v>
      </c>
      <c r="F196">
        <v>2024</v>
      </c>
      <c r="G196" t="s">
        <v>376</v>
      </c>
      <c r="H196" s="3">
        <v>42.898000000000003</v>
      </c>
      <c r="I196" s="3">
        <v>9.4700000000000006</v>
      </c>
      <c r="J196" t="s">
        <v>33</v>
      </c>
      <c r="K196">
        <v>1</v>
      </c>
      <c r="L196" s="2">
        <v>2.7777777777777776E-2</v>
      </c>
      <c r="M196">
        <v>0.66666666699999999</v>
      </c>
      <c r="N196" t="s">
        <v>50</v>
      </c>
      <c r="O196">
        <v>2</v>
      </c>
      <c r="P196">
        <v>13</v>
      </c>
      <c r="Q196">
        <v>32.598248220000002</v>
      </c>
      <c r="R196">
        <v>48.897372310000002</v>
      </c>
    </row>
    <row r="197" spans="1:19" x14ac:dyDescent="0.35">
      <c r="A197" t="s">
        <v>19</v>
      </c>
      <c r="B197">
        <v>246</v>
      </c>
      <c r="C197" t="s">
        <v>133</v>
      </c>
      <c r="D197" t="s">
        <v>134</v>
      </c>
      <c r="E197" s="1">
        <v>45397</v>
      </c>
      <c r="F197">
        <v>2024</v>
      </c>
      <c r="G197" t="s">
        <v>376</v>
      </c>
      <c r="H197" s="3">
        <v>43.027999999999999</v>
      </c>
      <c r="I197" s="3">
        <v>9.4589999999999996</v>
      </c>
      <c r="J197" t="s">
        <v>33</v>
      </c>
      <c r="K197">
        <v>2</v>
      </c>
      <c r="L197" s="2">
        <v>0.10416666666666667</v>
      </c>
      <c r="M197">
        <v>2.5</v>
      </c>
      <c r="N197" t="s">
        <v>50</v>
      </c>
      <c r="O197">
        <v>2</v>
      </c>
      <c r="P197">
        <v>17</v>
      </c>
      <c r="Q197">
        <v>73.507946869999998</v>
      </c>
      <c r="R197">
        <v>14.701589370000001</v>
      </c>
    </row>
    <row r="198" spans="1:19" x14ac:dyDescent="0.35">
      <c r="A198" t="s">
        <v>19</v>
      </c>
      <c r="B198">
        <v>246</v>
      </c>
      <c r="C198" t="s">
        <v>133</v>
      </c>
      <c r="D198" t="s">
        <v>134</v>
      </c>
      <c r="E198" s="1">
        <v>45397</v>
      </c>
      <c r="F198">
        <v>2024</v>
      </c>
      <c r="G198" t="s">
        <v>376</v>
      </c>
      <c r="H198" s="3">
        <v>43.036000000000001</v>
      </c>
      <c r="I198" s="3">
        <v>9.407</v>
      </c>
      <c r="J198" t="s">
        <v>33</v>
      </c>
      <c r="K198">
        <v>3</v>
      </c>
      <c r="L198" s="2">
        <v>0.22916666666666666</v>
      </c>
      <c r="M198">
        <v>5.5</v>
      </c>
      <c r="N198" t="s">
        <v>50</v>
      </c>
      <c r="O198">
        <v>40</v>
      </c>
      <c r="P198">
        <v>13</v>
      </c>
      <c r="Q198">
        <v>651.96496430000002</v>
      </c>
      <c r="R198">
        <v>39.513028140000003</v>
      </c>
    </row>
    <row r="199" spans="1:19" x14ac:dyDescent="0.35">
      <c r="A199" t="s">
        <v>19</v>
      </c>
      <c r="B199">
        <v>280</v>
      </c>
      <c r="C199" t="s">
        <v>70</v>
      </c>
      <c r="D199" t="s">
        <v>261</v>
      </c>
      <c r="E199" s="1">
        <v>45188</v>
      </c>
      <c r="F199">
        <v>2023</v>
      </c>
      <c r="G199" t="s">
        <v>262</v>
      </c>
      <c r="H199" s="3">
        <v>42.887999999999998</v>
      </c>
      <c r="I199" s="3">
        <v>9.4749999999999996</v>
      </c>
      <c r="J199" t="s">
        <v>33</v>
      </c>
      <c r="K199">
        <v>1</v>
      </c>
      <c r="L199" s="2">
        <v>0.15972222222222224</v>
      </c>
      <c r="M199">
        <v>3.8333333330000001</v>
      </c>
      <c r="N199" t="s">
        <v>263</v>
      </c>
      <c r="O199">
        <v>1</v>
      </c>
      <c r="P199">
        <v>45</v>
      </c>
      <c r="Q199">
        <v>1242.601919</v>
      </c>
      <c r="R199">
        <v>324.15702240000002</v>
      </c>
      <c r="S199">
        <v>324.15702240000002</v>
      </c>
    </row>
    <row r="200" spans="1:19" x14ac:dyDescent="0.35">
      <c r="A200" t="s">
        <v>19</v>
      </c>
      <c r="B200">
        <v>280</v>
      </c>
      <c r="C200" t="s">
        <v>70</v>
      </c>
      <c r="D200" t="s">
        <v>261</v>
      </c>
      <c r="E200" s="1">
        <v>45210</v>
      </c>
      <c r="F200">
        <v>2023</v>
      </c>
      <c r="G200" t="s">
        <v>262</v>
      </c>
      <c r="H200" s="3">
        <v>42.923900000000003</v>
      </c>
      <c r="I200" s="3">
        <v>9.4724000000000004</v>
      </c>
      <c r="J200" t="s">
        <v>46</v>
      </c>
      <c r="K200">
        <v>1</v>
      </c>
      <c r="L200" s="2">
        <v>6.9444444444444434E-2</v>
      </c>
      <c r="M200">
        <v>1.6666666670000001</v>
      </c>
      <c r="N200" t="s">
        <v>263</v>
      </c>
      <c r="O200">
        <v>1</v>
      </c>
      <c r="P200">
        <v>75</v>
      </c>
      <c r="Q200">
        <v>5613.4457380000003</v>
      </c>
      <c r="R200">
        <v>3368.067442</v>
      </c>
      <c r="S200">
        <v>3368.067442</v>
      </c>
    </row>
    <row r="201" spans="1:19" x14ac:dyDescent="0.35">
      <c r="A201" t="s">
        <v>19</v>
      </c>
      <c r="B201">
        <v>284</v>
      </c>
      <c r="C201" t="s">
        <v>70</v>
      </c>
      <c r="D201" t="s">
        <v>71</v>
      </c>
      <c r="E201" s="1">
        <v>45163</v>
      </c>
      <c r="F201">
        <v>2023</v>
      </c>
      <c r="G201" t="s">
        <v>128</v>
      </c>
      <c r="H201" s="3">
        <v>42.774450000000002</v>
      </c>
      <c r="I201" s="3">
        <v>9.4768600000000003</v>
      </c>
      <c r="J201" t="s">
        <v>33</v>
      </c>
      <c r="K201">
        <v>2</v>
      </c>
      <c r="L201" s="2">
        <v>9.0277777777777776E-2</v>
      </c>
      <c r="M201">
        <v>2.1666666669999999</v>
      </c>
      <c r="N201" t="s">
        <v>219</v>
      </c>
      <c r="O201">
        <v>1</v>
      </c>
      <c r="P201">
        <v>30</v>
      </c>
      <c r="Q201">
        <v>474</v>
      </c>
      <c r="R201">
        <v>109.3846154</v>
      </c>
    </row>
    <row r="202" spans="1:19" x14ac:dyDescent="0.35">
      <c r="A202" t="s">
        <v>19</v>
      </c>
      <c r="B202">
        <v>284</v>
      </c>
      <c r="C202" t="s">
        <v>70</v>
      </c>
      <c r="D202" t="s">
        <v>71</v>
      </c>
      <c r="E202" s="1">
        <v>44214</v>
      </c>
      <c r="F202">
        <v>2021</v>
      </c>
      <c r="G202" t="s">
        <v>67</v>
      </c>
      <c r="H202" s="3">
        <v>42.91183333</v>
      </c>
      <c r="I202" s="3">
        <v>9.2840000000000007</v>
      </c>
      <c r="J202" t="s">
        <v>33</v>
      </c>
      <c r="K202">
        <v>3</v>
      </c>
      <c r="L202" s="2">
        <v>0.19305555555555554</v>
      </c>
      <c r="M202">
        <v>4.6333333330000004</v>
      </c>
      <c r="N202" t="s">
        <v>72</v>
      </c>
      <c r="O202">
        <v>3</v>
      </c>
      <c r="P202">
        <v>45.333333330000002</v>
      </c>
      <c r="Q202">
        <v>5200</v>
      </c>
      <c r="R202">
        <v>374.10071950000003</v>
      </c>
    </row>
    <row r="203" spans="1:19" x14ac:dyDescent="0.35">
      <c r="A203" t="s">
        <v>19</v>
      </c>
      <c r="B203">
        <v>284</v>
      </c>
      <c r="C203" t="s">
        <v>70</v>
      </c>
      <c r="D203" t="s">
        <v>71</v>
      </c>
      <c r="E203" s="1">
        <v>44223</v>
      </c>
      <c r="F203">
        <v>2021</v>
      </c>
      <c r="G203" t="s">
        <v>67</v>
      </c>
      <c r="H203" s="3">
        <v>42.954666670000002</v>
      </c>
      <c r="I203" s="3">
        <v>9.3326666669999998</v>
      </c>
      <c r="J203" t="s">
        <v>33</v>
      </c>
      <c r="K203">
        <v>1</v>
      </c>
      <c r="L203" s="2">
        <v>0.13958333333333334</v>
      </c>
      <c r="M203">
        <v>3.35</v>
      </c>
      <c r="N203" t="s">
        <v>72</v>
      </c>
      <c r="O203">
        <v>1</v>
      </c>
      <c r="P203">
        <v>54</v>
      </c>
      <c r="Q203">
        <v>2800</v>
      </c>
      <c r="R203">
        <v>835.82089550000001</v>
      </c>
      <c r="S203">
        <f>SUM(R203:R204)</f>
        <v>1556.6001163000001</v>
      </c>
    </row>
    <row r="204" spans="1:19" x14ac:dyDescent="0.35">
      <c r="A204" t="s">
        <v>19</v>
      </c>
      <c r="B204">
        <v>285</v>
      </c>
      <c r="C204" t="s">
        <v>70</v>
      </c>
      <c r="D204" t="s">
        <v>77</v>
      </c>
      <c r="E204" s="1">
        <v>44242</v>
      </c>
      <c r="F204">
        <v>2021</v>
      </c>
      <c r="G204" t="s">
        <v>67</v>
      </c>
      <c r="H204" s="3">
        <v>42.71233333</v>
      </c>
      <c r="I204" s="3">
        <v>9.4704999999999995</v>
      </c>
      <c r="J204" t="s">
        <v>33</v>
      </c>
      <c r="K204">
        <v>1</v>
      </c>
      <c r="L204" s="2">
        <v>0.21388888888888891</v>
      </c>
      <c r="M204">
        <v>5.1333333330000004</v>
      </c>
      <c r="N204" t="s">
        <v>72</v>
      </c>
      <c r="O204">
        <v>2</v>
      </c>
      <c r="P204">
        <v>60</v>
      </c>
      <c r="Q204">
        <v>3700</v>
      </c>
      <c r="R204">
        <v>720.77922079999996</v>
      </c>
      <c r="S204">
        <f>SUM(R204)</f>
        <v>720.77922079999996</v>
      </c>
    </row>
    <row r="205" spans="1:19" x14ac:dyDescent="0.35">
      <c r="A205" t="s">
        <v>19</v>
      </c>
      <c r="B205">
        <v>285</v>
      </c>
      <c r="C205" t="s">
        <v>70</v>
      </c>
      <c r="D205" t="s">
        <v>77</v>
      </c>
      <c r="E205" s="1">
        <v>44344</v>
      </c>
      <c r="F205">
        <v>2021</v>
      </c>
      <c r="G205" t="s">
        <v>67</v>
      </c>
      <c r="H205" s="3">
        <v>42.718000000000004</v>
      </c>
      <c r="I205" s="3">
        <v>9.4719999999999995</v>
      </c>
      <c r="J205" t="s">
        <v>33</v>
      </c>
      <c r="K205">
        <v>1</v>
      </c>
      <c r="L205" s="2">
        <v>0.18194444444444444</v>
      </c>
      <c r="M205">
        <v>4.3666666669999996</v>
      </c>
      <c r="N205" t="s">
        <v>72</v>
      </c>
      <c r="O205">
        <v>2</v>
      </c>
      <c r="P205">
        <v>56.5</v>
      </c>
      <c r="Q205">
        <v>5000</v>
      </c>
      <c r="R205">
        <v>1145.038168</v>
      </c>
      <c r="S205">
        <v>1145.038168</v>
      </c>
    </row>
    <row r="206" spans="1:19" x14ac:dyDescent="0.35">
      <c r="A206" t="s">
        <v>19</v>
      </c>
      <c r="B206">
        <v>286</v>
      </c>
      <c r="C206" t="s">
        <v>102</v>
      </c>
      <c r="D206" t="s">
        <v>103</v>
      </c>
      <c r="E206" s="1">
        <v>44579</v>
      </c>
      <c r="F206">
        <v>2022</v>
      </c>
      <c r="G206" t="s">
        <v>99</v>
      </c>
      <c r="H206" s="3">
        <v>42.792333329999998</v>
      </c>
      <c r="I206" s="3">
        <v>9.5069999999999997</v>
      </c>
      <c r="J206" t="s">
        <v>33</v>
      </c>
      <c r="K206">
        <v>1</v>
      </c>
      <c r="L206" s="2">
        <v>0.20347222222222219</v>
      </c>
      <c r="M206">
        <v>4.8833333330000004</v>
      </c>
      <c r="N206" t="s">
        <v>72</v>
      </c>
      <c r="O206">
        <v>2</v>
      </c>
      <c r="P206">
        <v>45</v>
      </c>
      <c r="Q206">
        <v>2594.19</v>
      </c>
      <c r="R206">
        <v>531.23344710000003</v>
      </c>
      <c r="S206">
        <v>531.23344710000003</v>
      </c>
    </row>
    <row r="207" spans="1:19" x14ac:dyDescent="0.35">
      <c r="A207" t="s">
        <v>19</v>
      </c>
      <c r="B207">
        <v>286</v>
      </c>
      <c r="C207" t="s">
        <v>102</v>
      </c>
      <c r="D207" t="s">
        <v>103</v>
      </c>
      <c r="E207" s="1">
        <v>44728</v>
      </c>
      <c r="F207">
        <v>2022</v>
      </c>
      <c r="G207" t="s">
        <v>110</v>
      </c>
      <c r="H207" s="3">
        <v>42.980333330000001</v>
      </c>
      <c r="I207" s="3">
        <v>9.1793333330000006</v>
      </c>
      <c r="J207" t="s">
        <v>23</v>
      </c>
      <c r="K207">
        <v>2</v>
      </c>
      <c r="L207" s="2">
        <v>0.31666666666666665</v>
      </c>
      <c r="M207">
        <v>7.6</v>
      </c>
      <c r="N207" t="s">
        <v>72</v>
      </c>
      <c r="O207">
        <v>2</v>
      </c>
      <c r="P207">
        <v>46</v>
      </c>
      <c r="Q207">
        <v>125</v>
      </c>
      <c r="R207">
        <v>8.2236842110000001</v>
      </c>
      <c r="S207">
        <v>8.2236842110000001</v>
      </c>
    </row>
    <row r="208" spans="1:19" x14ac:dyDescent="0.35">
      <c r="A208" t="s">
        <v>19</v>
      </c>
      <c r="B208">
        <v>288</v>
      </c>
      <c r="C208" t="s">
        <v>112</v>
      </c>
      <c r="D208" t="s">
        <v>113</v>
      </c>
      <c r="E208" s="1">
        <v>44739</v>
      </c>
      <c r="F208">
        <v>2022</v>
      </c>
      <c r="G208" t="s">
        <v>110</v>
      </c>
      <c r="H208" s="3">
        <v>42.704333329999997</v>
      </c>
      <c r="I208" s="3">
        <v>9.2833333329999999</v>
      </c>
      <c r="J208" t="s">
        <v>33</v>
      </c>
      <c r="K208">
        <v>1</v>
      </c>
      <c r="L208" s="2">
        <v>9.375E-2</v>
      </c>
      <c r="M208">
        <v>2.25</v>
      </c>
      <c r="N208" t="s">
        <v>72</v>
      </c>
      <c r="O208">
        <v>3</v>
      </c>
      <c r="P208">
        <v>30</v>
      </c>
      <c r="Q208">
        <v>53.3</v>
      </c>
      <c r="R208">
        <v>23.688888890000001</v>
      </c>
      <c r="S208">
        <v>23.688888890000001</v>
      </c>
    </row>
    <row r="209" spans="1:19" x14ac:dyDescent="0.35">
      <c r="A209" t="s">
        <v>19</v>
      </c>
      <c r="B209">
        <v>296</v>
      </c>
      <c r="C209" t="s">
        <v>20</v>
      </c>
      <c r="D209" t="s">
        <v>121</v>
      </c>
      <c r="E209" s="1">
        <v>44785</v>
      </c>
      <c r="F209">
        <v>2022</v>
      </c>
      <c r="G209" t="s">
        <v>110</v>
      </c>
      <c r="H209" s="3">
        <v>43.655999999999999</v>
      </c>
      <c r="I209" s="3">
        <v>9.4533333329999998</v>
      </c>
      <c r="J209" t="s">
        <v>33</v>
      </c>
      <c r="K209">
        <v>2</v>
      </c>
      <c r="L209" s="2">
        <v>0.125</v>
      </c>
      <c r="M209">
        <v>3</v>
      </c>
      <c r="N209" t="s">
        <v>72</v>
      </c>
      <c r="O209">
        <v>1</v>
      </c>
      <c r="P209">
        <v>80</v>
      </c>
      <c r="Q209">
        <v>7410</v>
      </c>
      <c r="R209">
        <v>1235</v>
      </c>
      <c r="S209">
        <v>1235</v>
      </c>
    </row>
    <row r="210" spans="1:19" x14ac:dyDescent="0.35">
      <c r="A210" t="s">
        <v>19</v>
      </c>
      <c r="B210">
        <v>297</v>
      </c>
      <c r="C210" t="s">
        <v>20</v>
      </c>
      <c r="D210" t="s">
        <v>122</v>
      </c>
      <c r="E210" s="1">
        <v>44785</v>
      </c>
      <c r="F210">
        <v>2022</v>
      </c>
      <c r="G210" t="s">
        <v>110</v>
      </c>
      <c r="H210" s="3">
        <v>43.015166669999999</v>
      </c>
      <c r="I210" s="3">
        <v>9.5724999999999998</v>
      </c>
      <c r="J210" t="s">
        <v>33</v>
      </c>
      <c r="K210">
        <v>1</v>
      </c>
      <c r="L210" s="2">
        <v>0.14583333333333334</v>
      </c>
      <c r="M210">
        <v>3.5</v>
      </c>
      <c r="N210" t="s">
        <v>72</v>
      </c>
      <c r="O210">
        <v>1</v>
      </c>
      <c r="P210">
        <v>60</v>
      </c>
      <c r="Q210">
        <v>3144</v>
      </c>
      <c r="R210">
        <v>898.2857143</v>
      </c>
      <c r="S210">
        <f>SUM(R210)</f>
        <v>898.2857143</v>
      </c>
    </row>
    <row r="211" spans="1:19" x14ac:dyDescent="0.35">
      <c r="A211" t="s">
        <v>19</v>
      </c>
      <c r="B211">
        <v>297</v>
      </c>
      <c r="C211" t="s">
        <v>20</v>
      </c>
      <c r="D211" t="s">
        <v>122</v>
      </c>
      <c r="E211" s="1">
        <v>44967</v>
      </c>
      <c r="F211">
        <v>2023</v>
      </c>
      <c r="G211" t="s">
        <v>124</v>
      </c>
      <c r="H211" s="3">
        <v>42.874966669999999</v>
      </c>
      <c r="I211" s="3">
        <v>9.3078500000000002</v>
      </c>
      <c r="J211" t="s">
        <v>33</v>
      </c>
      <c r="K211">
        <v>2</v>
      </c>
      <c r="L211" s="2">
        <v>0.16666666666666666</v>
      </c>
      <c r="M211">
        <v>4</v>
      </c>
      <c r="N211" t="s">
        <v>72</v>
      </c>
      <c r="O211">
        <v>1</v>
      </c>
      <c r="P211">
        <v>50</v>
      </c>
      <c r="Q211">
        <v>1719.0355770000001</v>
      </c>
      <c r="R211">
        <v>214.87944709999999</v>
      </c>
      <c r="S211">
        <v>214.87944709999999</v>
      </c>
    </row>
    <row r="212" spans="1:19" x14ac:dyDescent="0.35">
      <c r="A212" t="s">
        <v>19</v>
      </c>
      <c r="B212">
        <v>298</v>
      </c>
      <c r="C212" t="s">
        <v>20</v>
      </c>
      <c r="D212" t="s">
        <v>21</v>
      </c>
      <c r="E212" s="1">
        <v>45163</v>
      </c>
      <c r="F212">
        <v>2023</v>
      </c>
      <c r="G212" t="s">
        <v>128</v>
      </c>
      <c r="H212" s="3">
        <v>42.77505</v>
      </c>
      <c r="I212" s="3">
        <v>9.47668</v>
      </c>
      <c r="J212" t="s">
        <v>33</v>
      </c>
      <c r="K212">
        <v>1</v>
      </c>
      <c r="L212" s="2">
        <v>0.125</v>
      </c>
      <c r="M212">
        <v>3</v>
      </c>
      <c r="N212" t="s">
        <v>72</v>
      </c>
      <c r="O212">
        <v>1</v>
      </c>
      <c r="P212">
        <v>40</v>
      </c>
      <c r="Q212">
        <v>936</v>
      </c>
      <c r="R212">
        <v>312</v>
      </c>
    </row>
    <row r="213" spans="1:19" x14ac:dyDescent="0.35">
      <c r="A213" t="s">
        <v>19</v>
      </c>
      <c r="B213">
        <v>298</v>
      </c>
      <c r="C213" t="s">
        <v>20</v>
      </c>
      <c r="D213" t="s">
        <v>21</v>
      </c>
      <c r="E213" s="1">
        <v>45183</v>
      </c>
      <c r="F213">
        <v>2023</v>
      </c>
      <c r="G213" t="s">
        <v>128</v>
      </c>
      <c r="H213" s="3">
        <v>42.720480000000002</v>
      </c>
      <c r="I213" s="3">
        <v>9.4613700000000005</v>
      </c>
      <c r="J213" t="s">
        <v>33</v>
      </c>
      <c r="K213">
        <v>1</v>
      </c>
      <c r="L213" s="2">
        <v>0.1875</v>
      </c>
      <c r="M213">
        <v>4.5</v>
      </c>
      <c r="N213" t="s">
        <v>72</v>
      </c>
      <c r="O213">
        <v>1</v>
      </c>
      <c r="P213">
        <v>90</v>
      </c>
      <c r="Q213">
        <v>10526</v>
      </c>
      <c r="R213">
        <v>2339.1111110000002</v>
      </c>
    </row>
    <row r="214" spans="1:19" x14ac:dyDescent="0.35">
      <c r="A214" t="s">
        <v>19</v>
      </c>
      <c r="B214">
        <v>298</v>
      </c>
      <c r="C214" t="s">
        <v>20</v>
      </c>
      <c r="D214" t="s">
        <v>21</v>
      </c>
      <c r="E214" s="1">
        <v>45211</v>
      </c>
      <c r="F214">
        <v>2023</v>
      </c>
      <c r="G214" t="s">
        <v>128</v>
      </c>
      <c r="H214" s="3">
        <v>42.737139999999997</v>
      </c>
      <c r="I214" s="3">
        <v>9.22133</v>
      </c>
      <c r="J214" t="s">
        <v>33</v>
      </c>
      <c r="K214">
        <v>3</v>
      </c>
      <c r="L214" s="2">
        <v>0.16666666666666666</v>
      </c>
      <c r="M214">
        <v>4</v>
      </c>
      <c r="N214" t="s">
        <v>72</v>
      </c>
      <c r="O214">
        <v>1</v>
      </c>
      <c r="P214">
        <v>20</v>
      </c>
      <c r="Q214">
        <v>119</v>
      </c>
      <c r="R214">
        <v>9.9166666669999994</v>
      </c>
    </row>
    <row r="215" spans="1:19" x14ac:dyDescent="0.35">
      <c r="A215" t="s">
        <v>19</v>
      </c>
      <c r="B215">
        <v>298</v>
      </c>
      <c r="C215" t="s">
        <v>20</v>
      </c>
      <c r="D215" t="s">
        <v>21</v>
      </c>
      <c r="E215" s="1">
        <v>45211</v>
      </c>
      <c r="F215">
        <v>2023</v>
      </c>
      <c r="G215" t="s">
        <v>128</v>
      </c>
      <c r="H215" s="3">
        <v>42.737139999999997</v>
      </c>
      <c r="I215" s="3">
        <v>9.22133</v>
      </c>
      <c r="J215" t="s">
        <v>33</v>
      </c>
      <c r="K215">
        <v>3</v>
      </c>
      <c r="L215" s="2">
        <v>0.16666666666666666</v>
      </c>
      <c r="M215">
        <v>4</v>
      </c>
      <c r="N215" t="s">
        <v>72</v>
      </c>
      <c r="O215">
        <v>1</v>
      </c>
      <c r="P215">
        <v>25</v>
      </c>
      <c r="Q215">
        <v>231</v>
      </c>
      <c r="R215">
        <v>19.25</v>
      </c>
    </row>
    <row r="216" spans="1:19" x14ac:dyDescent="0.35">
      <c r="A216" t="s">
        <v>19</v>
      </c>
      <c r="B216">
        <v>297</v>
      </c>
      <c r="C216" t="s">
        <v>20</v>
      </c>
      <c r="D216" t="s">
        <v>122</v>
      </c>
      <c r="E216" s="1">
        <v>45265</v>
      </c>
      <c r="F216">
        <v>2023</v>
      </c>
      <c r="G216" t="s">
        <v>262</v>
      </c>
      <c r="H216" s="3">
        <v>42.680500000000002</v>
      </c>
      <c r="I216" s="3">
        <v>9.2970000000000006</v>
      </c>
      <c r="J216" t="s">
        <v>46</v>
      </c>
      <c r="K216">
        <v>1</v>
      </c>
      <c r="L216" s="2">
        <v>0.125</v>
      </c>
      <c r="M216">
        <v>3</v>
      </c>
      <c r="N216" t="s">
        <v>72</v>
      </c>
      <c r="O216">
        <v>1</v>
      </c>
      <c r="P216">
        <v>50</v>
      </c>
      <c r="Q216">
        <v>1719.0355770000001</v>
      </c>
      <c r="R216">
        <v>573.01185899999996</v>
      </c>
    </row>
    <row r="217" spans="1:19" x14ac:dyDescent="0.35">
      <c r="A217" t="s">
        <v>19</v>
      </c>
      <c r="B217">
        <v>298</v>
      </c>
      <c r="C217" t="s">
        <v>20</v>
      </c>
      <c r="D217" t="s">
        <v>21</v>
      </c>
      <c r="E217" s="1">
        <v>45321</v>
      </c>
      <c r="F217">
        <v>2024</v>
      </c>
      <c r="G217" t="s">
        <v>262</v>
      </c>
      <c r="H217" s="3">
        <v>42.676000000000002</v>
      </c>
      <c r="I217" s="3">
        <v>9.3010000000000002</v>
      </c>
      <c r="J217" t="s">
        <v>46</v>
      </c>
      <c r="K217">
        <v>1</v>
      </c>
      <c r="L217" s="2">
        <v>0.1388888888888889</v>
      </c>
      <c r="M217">
        <v>3.3333333330000001</v>
      </c>
      <c r="N217" t="s">
        <v>72</v>
      </c>
      <c r="O217">
        <v>1</v>
      </c>
      <c r="P217">
        <v>70</v>
      </c>
      <c r="Q217">
        <v>4911.3890330000004</v>
      </c>
      <c r="R217">
        <v>1473.41671</v>
      </c>
    </row>
    <row r="218" spans="1:19" x14ac:dyDescent="0.35">
      <c r="A218" t="s">
        <v>19</v>
      </c>
      <c r="B218">
        <v>298</v>
      </c>
      <c r="C218" t="s">
        <v>20</v>
      </c>
      <c r="D218" t="s">
        <v>21</v>
      </c>
      <c r="E218" s="1">
        <v>44054</v>
      </c>
      <c r="F218">
        <v>2020</v>
      </c>
      <c r="G218" t="s">
        <v>22</v>
      </c>
      <c r="H218" s="3">
        <v>42.777000000000001</v>
      </c>
      <c r="I218" s="3">
        <v>9.4779666670000005</v>
      </c>
      <c r="J218" t="s">
        <v>23</v>
      </c>
      <c r="K218">
        <v>1</v>
      </c>
      <c r="L218" s="2">
        <v>6.25E-2</v>
      </c>
      <c r="M218">
        <v>1.5</v>
      </c>
      <c r="N218" t="s">
        <v>24</v>
      </c>
      <c r="O218">
        <v>1</v>
      </c>
      <c r="P218">
        <v>25</v>
      </c>
      <c r="Q218">
        <v>159.27000000000001</v>
      </c>
      <c r="R218">
        <v>106.18</v>
      </c>
    </row>
    <row r="219" spans="1:19" x14ac:dyDescent="0.35">
      <c r="A219" t="s">
        <v>19</v>
      </c>
      <c r="B219">
        <v>298</v>
      </c>
      <c r="C219" t="s">
        <v>20</v>
      </c>
      <c r="D219" t="s">
        <v>21</v>
      </c>
      <c r="E219" s="1">
        <v>45312</v>
      </c>
      <c r="F219">
        <v>2024</v>
      </c>
      <c r="G219" t="s">
        <v>376</v>
      </c>
      <c r="H219" s="3">
        <v>42.68</v>
      </c>
      <c r="I219" s="3">
        <v>9.27</v>
      </c>
      <c r="J219" t="s">
        <v>46</v>
      </c>
      <c r="K219">
        <v>1</v>
      </c>
      <c r="L219" s="2">
        <v>2.0833333333333332E-2</v>
      </c>
      <c r="M219">
        <v>0.5</v>
      </c>
      <c r="N219" t="s">
        <v>24</v>
      </c>
      <c r="O219">
        <v>1</v>
      </c>
      <c r="P219">
        <v>35</v>
      </c>
      <c r="Q219">
        <v>419.76596899999998</v>
      </c>
      <c r="R219">
        <v>839.53193799999997</v>
      </c>
    </row>
    <row r="220" spans="1:19" x14ac:dyDescent="0.35">
      <c r="A220" t="s">
        <v>19</v>
      </c>
      <c r="B220">
        <v>301</v>
      </c>
      <c r="C220" t="s">
        <v>96</v>
      </c>
      <c r="D220" t="s">
        <v>97</v>
      </c>
      <c r="E220" s="1">
        <v>44400</v>
      </c>
      <c r="F220">
        <v>2021</v>
      </c>
      <c r="G220" t="s">
        <v>67</v>
      </c>
      <c r="H220" s="3">
        <v>42.896166669999999</v>
      </c>
      <c r="I220" s="3">
        <v>9.4830000000000005</v>
      </c>
      <c r="J220" t="s">
        <v>33</v>
      </c>
      <c r="K220">
        <v>1</v>
      </c>
      <c r="L220" s="2">
        <v>4.8611111111111112E-2</v>
      </c>
      <c r="M220">
        <v>1.1666666670000001</v>
      </c>
      <c r="N220" t="s">
        <v>94</v>
      </c>
      <c r="O220">
        <v>6</v>
      </c>
      <c r="P220">
        <v>15</v>
      </c>
      <c r="Q220">
        <v>379.32</v>
      </c>
      <c r="R220">
        <v>325.13142850000003</v>
      </c>
    </row>
    <row r="221" spans="1:19" x14ac:dyDescent="0.35">
      <c r="A221" t="s">
        <v>19</v>
      </c>
      <c r="B221">
        <v>299</v>
      </c>
      <c r="C221" t="s">
        <v>92</v>
      </c>
      <c r="D221" t="s">
        <v>93</v>
      </c>
      <c r="E221" s="1">
        <v>44400</v>
      </c>
      <c r="F221">
        <v>2021</v>
      </c>
      <c r="G221" t="s">
        <v>67</v>
      </c>
      <c r="H221" s="3">
        <v>42.811</v>
      </c>
      <c r="I221" s="3">
        <v>9.5021666669999991</v>
      </c>
      <c r="J221" t="s">
        <v>33</v>
      </c>
      <c r="K221">
        <v>4</v>
      </c>
      <c r="L221" s="2">
        <v>8.7500000000000008E-2</v>
      </c>
      <c r="M221">
        <v>2.1</v>
      </c>
      <c r="N221" t="s">
        <v>94</v>
      </c>
      <c r="O221">
        <v>1</v>
      </c>
      <c r="P221">
        <v>18</v>
      </c>
      <c r="Q221">
        <v>113.31</v>
      </c>
      <c r="R221">
        <v>13.489285710000001</v>
      </c>
    </row>
    <row r="222" spans="1:19" x14ac:dyDescent="0.35">
      <c r="A222" t="s">
        <v>19</v>
      </c>
      <c r="B222">
        <v>299</v>
      </c>
      <c r="C222" t="s">
        <v>92</v>
      </c>
      <c r="D222" t="s">
        <v>93</v>
      </c>
      <c r="E222" s="1">
        <v>44400</v>
      </c>
      <c r="F222">
        <v>2021</v>
      </c>
      <c r="G222" t="s">
        <v>67</v>
      </c>
      <c r="H222" s="3">
        <v>42.878999999999998</v>
      </c>
      <c r="I222" s="3">
        <v>9.4853333329999998</v>
      </c>
      <c r="J222" t="s">
        <v>33</v>
      </c>
      <c r="K222">
        <v>1</v>
      </c>
      <c r="L222" s="2">
        <v>0.11458333333333333</v>
      </c>
      <c r="M222">
        <v>2.75</v>
      </c>
      <c r="N222" t="s">
        <v>94</v>
      </c>
      <c r="O222">
        <v>28</v>
      </c>
      <c r="P222">
        <v>12.5</v>
      </c>
      <c r="Q222">
        <v>950.32</v>
      </c>
      <c r="R222">
        <v>345.57090909999999</v>
      </c>
    </row>
    <row r="223" spans="1:19" x14ac:dyDescent="0.35">
      <c r="A223" t="s">
        <v>19</v>
      </c>
      <c r="B223">
        <v>302</v>
      </c>
      <c r="C223" t="s">
        <v>106</v>
      </c>
      <c r="D223" t="s">
        <v>107</v>
      </c>
      <c r="E223" s="1">
        <v>44616</v>
      </c>
      <c r="F223">
        <v>2022</v>
      </c>
      <c r="G223" t="s">
        <v>99</v>
      </c>
      <c r="H223" s="3">
        <v>42.684666669999999</v>
      </c>
      <c r="I223" s="3">
        <v>9.2929999999999993</v>
      </c>
      <c r="J223" t="s">
        <v>33</v>
      </c>
      <c r="K223">
        <v>3</v>
      </c>
      <c r="L223" s="2">
        <v>0.12013888888888889</v>
      </c>
      <c r="M223">
        <v>2.8833333329999999</v>
      </c>
      <c r="N223" t="s">
        <v>94</v>
      </c>
      <c r="O223">
        <v>1</v>
      </c>
      <c r="P223">
        <v>14</v>
      </c>
      <c r="Q223">
        <v>45.43</v>
      </c>
      <c r="R223">
        <v>5.2520231219999998</v>
      </c>
    </row>
    <row r="224" spans="1:19" x14ac:dyDescent="0.35">
      <c r="A224" t="s">
        <v>19</v>
      </c>
      <c r="B224">
        <v>302</v>
      </c>
      <c r="C224" t="s">
        <v>106</v>
      </c>
      <c r="D224" t="s">
        <v>107</v>
      </c>
      <c r="E224" s="1">
        <v>44778</v>
      </c>
      <c r="F224">
        <v>2022</v>
      </c>
      <c r="G224" t="s">
        <v>110</v>
      </c>
      <c r="H224" s="3">
        <v>42.8705</v>
      </c>
      <c r="I224" s="3">
        <v>9.4791666669999994</v>
      </c>
      <c r="J224" t="s">
        <v>33</v>
      </c>
      <c r="K224">
        <v>3</v>
      </c>
      <c r="L224" s="2">
        <v>7.9166666666666663E-2</v>
      </c>
      <c r="M224">
        <v>1.9</v>
      </c>
      <c r="N224" t="s">
        <v>94</v>
      </c>
      <c r="O224">
        <v>1</v>
      </c>
      <c r="P224">
        <v>5</v>
      </c>
      <c r="Q224">
        <v>2</v>
      </c>
      <c r="R224">
        <v>0.35087719299999998</v>
      </c>
    </row>
    <row r="225" spans="1:19" x14ac:dyDescent="0.35">
      <c r="A225" t="s">
        <v>19</v>
      </c>
      <c r="B225">
        <v>304</v>
      </c>
      <c r="C225" t="s">
        <v>106</v>
      </c>
      <c r="D225" t="s">
        <v>120</v>
      </c>
      <c r="E225" s="1">
        <v>44785</v>
      </c>
      <c r="F225">
        <v>2022</v>
      </c>
      <c r="G225" t="s">
        <v>110</v>
      </c>
      <c r="H225" s="3">
        <v>43.648000000000003</v>
      </c>
      <c r="I225" s="3">
        <v>9.4456666669999994</v>
      </c>
      <c r="J225" t="s">
        <v>33</v>
      </c>
      <c r="K225">
        <v>3</v>
      </c>
      <c r="L225" s="2">
        <v>0.1423611111111111</v>
      </c>
      <c r="M225">
        <v>3.4166666669999999</v>
      </c>
      <c r="N225" t="s">
        <v>94</v>
      </c>
      <c r="O225">
        <v>3</v>
      </c>
      <c r="P225">
        <v>20</v>
      </c>
      <c r="Q225">
        <v>450</v>
      </c>
      <c r="R225">
        <v>43.902439020000003</v>
      </c>
    </row>
    <row r="226" spans="1:19" x14ac:dyDescent="0.35">
      <c r="A226" t="s">
        <v>19</v>
      </c>
      <c r="B226">
        <v>332</v>
      </c>
      <c r="C226" t="s">
        <v>135</v>
      </c>
      <c r="D226" t="s">
        <v>136</v>
      </c>
      <c r="E226" s="1">
        <v>45091</v>
      </c>
      <c r="F226">
        <v>2023</v>
      </c>
      <c r="G226" t="s">
        <v>128</v>
      </c>
      <c r="H226" s="3">
        <v>42.966999999999999</v>
      </c>
      <c r="I226" s="3">
        <v>9.3487399999999994</v>
      </c>
      <c r="J226" t="s">
        <v>46</v>
      </c>
      <c r="K226">
        <v>1</v>
      </c>
      <c r="L226" s="2">
        <v>0.13541666666666666</v>
      </c>
      <c r="M226">
        <v>3.25</v>
      </c>
      <c r="N226" t="s">
        <v>94</v>
      </c>
      <c r="O226">
        <v>1</v>
      </c>
      <c r="P226">
        <v>13.5</v>
      </c>
      <c r="Q226">
        <v>42</v>
      </c>
      <c r="R226">
        <v>12.92307692</v>
      </c>
    </row>
    <row r="227" spans="1:19" x14ac:dyDescent="0.35">
      <c r="A227" t="s">
        <v>19</v>
      </c>
      <c r="B227">
        <v>332</v>
      </c>
      <c r="C227" t="s">
        <v>135</v>
      </c>
      <c r="D227" t="s">
        <v>136</v>
      </c>
      <c r="E227" s="1">
        <v>45106</v>
      </c>
      <c r="F227">
        <v>2023</v>
      </c>
      <c r="G227" t="s">
        <v>151</v>
      </c>
      <c r="H227" s="3">
        <v>42.680239999999998</v>
      </c>
      <c r="I227" s="3">
        <v>9.2835400000000003</v>
      </c>
      <c r="J227" t="s">
        <v>46</v>
      </c>
      <c r="K227">
        <v>3</v>
      </c>
      <c r="L227" s="2">
        <v>0.11805555555555557</v>
      </c>
      <c r="M227">
        <v>2.8333333330000001</v>
      </c>
      <c r="N227" t="s">
        <v>94</v>
      </c>
      <c r="O227">
        <v>1</v>
      </c>
      <c r="P227">
        <v>13</v>
      </c>
      <c r="Q227">
        <v>40</v>
      </c>
      <c r="R227">
        <v>4.7058823529999998</v>
      </c>
      <c r="S227">
        <v>4.7058823529999998</v>
      </c>
    </row>
    <row r="228" spans="1:19" x14ac:dyDescent="0.35">
      <c r="A228" t="s">
        <v>19</v>
      </c>
      <c r="B228">
        <v>333</v>
      </c>
      <c r="C228" t="s">
        <v>135</v>
      </c>
      <c r="D228" t="s">
        <v>152</v>
      </c>
      <c r="E228" s="1">
        <v>45106</v>
      </c>
      <c r="F228">
        <v>2023</v>
      </c>
      <c r="G228" t="s">
        <v>151</v>
      </c>
      <c r="H228" s="3">
        <v>42.606803300000003</v>
      </c>
      <c r="I228" s="3">
        <v>9.2972300000000008</v>
      </c>
      <c r="J228" t="s">
        <v>46</v>
      </c>
      <c r="K228">
        <v>1</v>
      </c>
      <c r="L228" s="2">
        <v>0.1875</v>
      </c>
      <c r="M228">
        <v>4.5</v>
      </c>
      <c r="N228" t="s">
        <v>94</v>
      </c>
      <c r="O228">
        <v>2</v>
      </c>
      <c r="P228">
        <v>8</v>
      </c>
      <c r="Q228">
        <v>16</v>
      </c>
      <c r="R228">
        <v>3.5555555559999998</v>
      </c>
      <c r="S228">
        <f>SUM(R228:R230)</f>
        <v>12.974240222999999</v>
      </c>
    </row>
    <row r="229" spans="1:19" x14ac:dyDescent="0.35">
      <c r="A229" t="s">
        <v>19</v>
      </c>
      <c r="B229">
        <v>333</v>
      </c>
      <c r="C229" t="s">
        <v>135</v>
      </c>
      <c r="D229" t="s">
        <v>152</v>
      </c>
      <c r="E229" s="1">
        <v>45106</v>
      </c>
      <c r="F229">
        <v>2023</v>
      </c>
      <c r="G229" t="s">
        <v>151</v>
      </c>
      <c r="H229" s="3">
        <v>42.606803300000003</v>
      </c>
      <c r="I229" s="3">
        <v>9.2972300000000008</v>
      </c>
      <c r="J229" t="s">
        <v>46</v>
      </c>
      <c r="K229">
        <v>1</v>
      </c>
      <c r="L229" s="2">
        <v>0.1875</v>
      </c>
      <c r="M229">
        <v>4.5</v>
      </c>
      <c r="N229" t="s">
        <v>94</v>
      </c>
      <c r="O229">
        <v>1</v>
      </c>
      <c r="P229">
        <v>10</v>
      </c>
      <c r="Q229">
        <v>17</v>
      </c>
      <c r="R229">
        <v>3.7777777779999999</v>
      </c>
    </row>
    <row r="230" spans="1:19" x14ac:dyDescent="0.35">
      <c r="A230" t="s">
        <v>19</v>
      </c>
      <c r="B230">
        <v>308</v>
      </c>
      <c r="C230" t="s">
        <v>181</v>
      </c>
      <c r="D230" t="s">
        <v>182</v>
      </c>
      <c r="E230" s="1">
        <v>45128</v>
      </c>
      <c r="F230">
        <v>2023</v>
      </c>
      <c r="G230" t="s">
        <v>137</v>
      </c>
      <c r="H230" s="3">
        <v>42.956330000000001</v>
      </c>
      <c r="I230" s="3">
        <v>9.4554399999999994</v>
      </c>
      <c r="J230" t="s">
        <v>23</v>
      </c>
      <c r="K230">
        <v>3</v>
      </c>
      <c r="L230" s="2">
        <v>3.125E-2</v>
      </c>
      <c r="M230">
        <v>0.75</v>
      </c>
      <c r="N230" t="s">
        <v>94</v>
      </c>
      <c r="O230">
        <v>1</v>
      </c>
      <c r="P230">
        <v>9</v>
      </c>
      <c r="Q230">
        <v>12.692040499999999</v>
      </c>
      <c r="R230">
        <v>5.640906889</v>
      </c>
      <c r="S230">
        <f>SUM(R230:R231)</f>
        <v>10.174240222</v>
      </c>
    </row>
    <row r="231" spans="1:19" x14ac:dyDescent="0.35">
      <c r="A231" t="s">
        <v>19</v>
      </c>
      <c r="B231">
        <v>335</v>
      </c>
      <c r="C231" t="s">
        <v>135</v>
      </c>
      <c r="D231" t="s">
        <v>190</v>
      </c>
      <c r="E231" s="1">
        <v>45138</v>
      </c>
      <c r="F231">
        <v>2023</v>
      </c>
      <c r="G231" t="s">
        <v>128</v>
      </c>
      <c r="H231" s="3">
        <v>42.787439999999997</v>
      </c>
      <c r="I231" s="3">
        <v>9.4868900000000007</v>
      </c>
      <c r="J231" t="s">
        <v>33</v>
      </c>
      <c r="K231">
        <v>2</v>
      </c>
      <c r="L231" s="2">
        <v>0.15625</v>
      </c>
      <c r="M231">
        <v>3.75</v>
      </c>
      <c r="N231" t="s">
        <v>94</v>
      </c>
      <c r="O231">
        <v>2</v>
      </c>
      <c r="P231">
        <v>10</v>
      </c>
      <c r="Q231">
        <v>34</v>
      </c>
      <c r="R231">
        <v>4.5333333329999999</v>
      </c>
    </row>
    <row r="232" spans="1:19" x14ac:dyDescent="0.35">
      <c r="A232" t="s">
        <v>19</v>
      </c>
      <c r="B232">
        <v>335</v>
      </c>
      <c r="C232" t="s">
        <v>135</v>
      </c>
      <c r="D232" t="s">
        <v>190</v>
      </c>
      <c r="E232" s="1">
        <v>45138</v>
      </c>
      <c r="F232">
        <v>2023</v>
      </c>
      <c r="G232" t="s">
        <v>128</v>
      </c>
      <c r="H232" s="3">
        <v>42.787439999999997</v>
      </c>
      <c r="I232" s="3">
        <v>9.4868900000000007</v>
      </c>
      <c r="J232" t="s">
        <v>33</v>
      </c>
      <c r="K232">
        <v>2</v>
      </c>
      <c r="L232" s="2">
        <v>0.15625</v>
      </c>
      <c r="M232">
        <v>3.75</v>
      </c>
      <c r="N232" t="s">
        <v>94</v>
      </c>
      <c r="O232">
        <v>2</v>
      </c>
      <c r="P232">
        <v>10</v>
      </c>
      <c r="Q232">
        <v>34</v>
      </c>
      <c r="R232">
        <v>4.5333333329999999</v>
      </c>
    </row>
    <row r="233" spans="1:19" x14ac:dyDescent="0.35">
      <c r="A233" t="s">
        <v>19</v>
      </c>
      <c r="B233">
        <v>343</v>
      </c>
      <c r="C233" t="s">
        <v>208</v>
      </c>
      <c r="D233" t="s">
        <v>209</v>
      </c>
      <c r="E233" s="1">
        <v>45145</v>
      </c>
      <c r="F233">
        <v>2023</v>
      </c>
      <c r="G233" t="s">
        <v>128</v>
      </c>
      <c r="H233" s="3">
        <v>42.67897</v>
      </c>
      <c r="I233" s="3">
        <v>9.2987800000000007</v>
      </c>
      <c r="J233" t="s">
        <v>46</v>
      </c>
      <c r="K233">
        <v>1</v>
      </c>
      <c r="L233" s="2">
        <v>0.15277777777777776</v>
      </c>
      <c r="M233">
        <v>3.6666666669999999</v>
      </c>
      <c r="N233" t="s">
        <v>94</v>
      </c>
      <c r="O233">
        <v>3</v>
      </c>
      <c r="P233">
        <v>10</v>
      </c>
      <c r="Q233">
        <v>51</v>
      </c>
      <c r="R233">
        <v>13.90909091</v>
      </c>
      <c r="S233">
        <v>13.90909091</v>
      </c>
    </row>
    <row r="234" spans="1:19" x14ac:dyDescent="0.35">
      <c r="A234" t="s">
        <v>19</v>
      </c>
      <c r="B234">
        <v>339</v>
      </c>
      <c r="C234" t="s">
        <v>205</v>
      </c>
      <c r="D234" t="s">
        <v>206</v>
      </c>
      <c r="E234" s="1">
        <v>45145</v>
      </c>
      <c r="F234">
        <v>2023</v>
      </c>
      <c r="G234" t="s">
        <v>128</v>
      </c>
      <c r="H234" s="3">
        <v>42.678530000000002</v>
      </c>
      <c r="I234" s="3">
        <v>9.3022200000000002</v>
      </c>
      <c r="J234" t="s">
        <v>46</v>
      </c>
      <c r="K234">
        <v>2</v>
      </c>
      <c r="L234" s="2">
        <v>0.39583333333333331</v>
      </c>
      <c r="M234">
        <v>9.5</v>
      </c>
      <c r="N234" t="s">
        <v>94</v>
      </c>
      <c r="O234">
        <v>1</v>
      </c>
      <c r="P234">
        <v>13</v>
      </c>
      <c r="Q234">
        <v>40</v>
      </c>
      <c r="R234">
        <v>2.1052631580000001</v>
      </c>
      <c r="S234">
        <f>SUM(R234:R236)</f>
        <v>23.796908472999998</v>
      </c>
    </row>
    <row r="235" spans="1:19" x14ac:dyDescent="0.35">
      <c r="A235" t="s">
        <v>19</v>
      </c>
      <c r="B235">
        <v>342</v>
      </c>
      <c r="C235" t="s">
        <v>205</v>
      </c>
      <c r="D235" t="s">
        <v>207</v>
      </c>
      <c r="E235" s="1">
        <v>45145</v>
      </c>
      <c r="F235">
        <v>2023</v>
      </c>
      <c r="G235" t="s">
        <v>128</v>
      </c>
      <c r="H235" s="3">
        <v>42.678530000000002</v>
      </c>
      <c r="I235" s="3">
        <v>9.3022200000000002</v>
      </c>
      <c r="J235" t="s">
        <v>46</v>
      </c>
      <c r="K235">
        <v>2</v>
      </c>
      <c r="L235" s="2">
        <v>0.39583333333333331</v>
      </c>
      <c r="M235">
        <v>9.5</v>
      </c>
      <c r="N235" t="s">
        <v>94</v>
      </c>
      <c r="O235">
        <v>2</v>
      </c>
      <c r="P235">
        <v>9</v>
      </c>
      <c r="Q235">
        <v>24</v>
      </c>
      <c r="R235">
        <v>1.263157895</v>
      </c>
    </row>
    <row r="236" spans="1:19" x14ac:dyDescent="0.35">
      <c r="A236" t="s">
        <v>19</v>
      </c>
      <c r="B236">
        <v>308</v>
      </c>
      <c r="C236" t="s">
        <v>181</v>
      </c>
      <c r="D236" t="s">
        <v>182</v>
      </c>
      <c r="E236" s="1">
        <v>45155</v>
      </c>
      <c r="F236">
        <v>2023</v>
      </c>
      <c r="G236" t="s">
        <v>137</v>
      </c>
      <c r="H236" s="3">
        <v>42.777169999999998</v>
      </c>
      <c r="I236" s="3">
        <v>9.4780099999999994</v>
      </c>
      <c r="J236" t="s">
        <v>46</v>
      </c>
      <c r="K236">
        <v>1</v>
      </c>
      <c r="L236" s="2">
        <v>0.14583333333333334</v>
      </c>
      <c r="M236">
        <v>3.5</v>
      </c>
      <c r="N236" t="s">
        <v>94</v>
      </c>
      <c r="O236">
        <v>3</v>
      </c>
      <c r="P236">
        <v>11</v>
      </c>
      <c r="Q236">
        <v>71.49970596</v>
      </c>
      <c r="R236">
        <v>20.42848742</v>
      </c>
    </row>
    <row r="237" spans="1:19" x14ac:dyDescent="0.35">
      <c r="A237" t="s">
        <v>19</v>
      </c>
      <c r="B237">
        <v>345</v>
      </c>
      <c r="C237" t="s">
        <v>208</v>
      </c>
      <c r="D237" t="s">
        <v>241</v>
      </c>
      <c r="E237" s="1">
        <v>45183</v>
      </c>
      <c r="F237">
        <v>2023</v>
      </c>
      <c r="G237" t="s">
        <v>128</v>
      </c>
      <c r="H237" s="3">
        <v>42.746259999999999</v>
      </c>
      <c r="I237" s="3">
        <v>9.4672800000000006</v>
      </c>
      <c r="J237" t="s">
        <v>33</v>
      </c>
      <c r="K237">
        <v>1</v>
      </c>
      <c r="L237" s="2">
        <v>0.14583333333333334</v>
      </c>
      <c r="M237">
        <v>3.5</v>
      </c>
      <c r="N237" t="s">
        <v>94</v>
      </c>
      <c r="O237">
        <v>1</v>
      </c>
      <c r="P237">
        <v>8</v>
      </c>
      <c r="Q237">
        <v>8</v>
      </c>
      <c r="R237">
        <v>2.2857142860000002</v>
      </c>
    </row>
    <row r="238" spans="1:19" x14ac:dyDescent="0.35">
      <c r="A238" t="s">
        <v>19</v>
      </c>
      <c r="B238">
        <v>346</v>
      </c>
      <c r="C238" t="s">
        <v>242</v>
      </c>
      <c r="D238" t="s">
        <v>243</v>
      </c>
      <c r="E238" s="1">
        <v>45183</v>
      </c>
      <c r="F238">
        <v>2023</v>
      </c>
      <c r="G238" t="s">
        <v>128</v>
      </c>
      <c r="H238" s="3">
        <v>42.746259999999999</v>
      </c>
      <c r="I238" s="3">
        <v>9.4672800000000006</v>
      </c>
      <c r="J238" t="s">
        <v>33</v>
      </c>
      <c r="K238">
        <v>1</v>
      </c>
      <c r="L238" s="2">
        <v>0.14583333333333334</v>
      </c>
      <c r="M238">
        <v>3.5</v>
      </c>
      <c r="N238" t="s">
        <v>94</v>
      </c>
      <c r="O238">
        <v>1</v>
      </c>
      <c r="P238">
        <v>9</v>
      </c>
      <c r="Q238">
        <v>12</v>
      </c>
      <c r="R238">
        <v>3.4285714289999998</v>
      </c>
    </row>
    <row r="239" spans="1:19" x14ac:dyDescent="0.35">
      <c r="A239" t="s">
        <v>19</v>
      </c>
      <c r="B239">
        <v>346</v>
      </c>
      <c r="C239" t="s">
        <v>242</v>
      </c>
      <c r="D239" t="s">
        <v>243</v>
      </c>
      <c r="E239" s="1">
        <v>45183</v>
      </c>
      <c r="F239">
        <v>2023</v>
      </c>
      <c r="G239" t="s">
        <v>128</v>
      </c>
      <c r="H239" s="3">
        <v>42.85913</v>
      </c>
      <c r="I239" s="3">
        <v>9.4839099999999998</v>
      </c>
      <c r="J239" t="s">
        <v>33</v>
      </c>
      <c r="K239">
        <v>2</v>
      </c>
      <c r="L239" s="2">
        <v>0.16666666666666666</v>
      </c>
      <c r="M239">
        <v>4</v>
      </c>
      <c r="N239" t="s">
        <v>94</v>
      </c>
      <c r="O239">
        <v>3</v>
      </c>
      <c r="P239">
        <v>8</v>
      </c>
      <c r="Q239">
        <v>24</v>
      </c>
      <c r="R239">
        <v>3</v>
      </c>
    </row>
    <row r="240" spans="1:19" x14ac:dyDescent="0.35">
      <c r="A240" t="s">
        <v>19</v>
      </c>
      <c r="B240">
        <v>345</v>
      </c>
      <c r="C240" t="s">
        <v>208</v>
      </c>
      <c r="D240" t="s">
        <v>241</v>
      </c>
      <c r="E240" s="1">
        <v>45183</v>
      </c>
      <c r="F240">
        <v>2023</v>
      </c>
      <c r="G240" t="s">
        <v>128</v>
      </c>
      <c r="H240" s="3">
        <v>42.720480000000002</v>
      </c>
      <c r="I240" s="3">
        <v>9.4613700000000005</v>
      </c>
      <c r="J240" t="s">
        <v>33</v>
      </c>
      <c r="K240">
        <v>1</v>
      </c>
      <c r="L240" s="2">
        <v>0.1875</v>
      </c>
      <c r="M240">
        <v>4.5</v>
      </c>
      <c r="N240" t="s">
        <v>94</v>
      </c>
      <c r="O240">
        <v>1</v>
      </c>
      <c r="P240">
        <v>8</v>
      </c>
      <c r="Q240">
        <v>8</v>
      </c>
      <c r="R240">
        <v>1.7777777779999999</v>
      </c>
    </row>
    <row r="241" spans="1:19" x14ac:dyDescent="0.35">
      <c r="A241" t="s">
        <v>19</v>
      </c>
      <c r="B241">
        <v>346</v>
      </c>
      <c r="C241" t="s">
        <v>242</v>
      </c>
      <c r="D241" t="s">
        <v>243</v>
      </c>
      <c r="E241" s="1">
        <v>45184</v>
      </c>
      <c r="F241">
        <v>2023</v>
      </c>
      <c r="G241" t="s">
        <v>128</v>
      </c>
      <c r="H241" s="3">
        <v>42.859000000000002</v>
      </c>
      <c r="I241" s="3">
        <v>9.4814100000000003</v>
      </c>
      <c r="J241" t="s">
        <v>33</v>
      </c>
      <c r="K241">
        <v>1</v>
      </c>
      <c r="L241" s="2">
        <v>8.3333333333333329E-2</v>
      </c>
      <c r="M241">
        <v>2</v>
      </c>
      <c r="N241" t="s">
        <v>94</v>
      </c>
      <c r="O241">
        <v>5</v>
      </c>
      <c r="P241">
        <v>8</v>
      </c>
      <c r="Q241">
        <v>40</v>
      </c>
      <c r="R241">
        <v>20</v>
      </c>
    </row>
    <row r="242" spans="1:19" x14ac:dyDescent="0.35">
      <c r="A242" t="s">
        <v>19</v>
      </c>
      <c r="B242">
        <v>347</v>
      </c>
      <c r="C242" t="s">
        <v>259</v>
      </c>
      <c r="D242" t="s">
        <v>260</v>
      </c>
      <c r="E242" s="1">
        <v>45184</v>
      </c>
      <c r="F242">
        <v>2023</v>
      </c>
      <c r="G242" t="s">
        <v>128</v>
      </c>
      <c r="H242" s="3">
        <v>42.859000000000002</v>
      </c>
      <c r="I242" s="3">
        <v>9.4814100000000003</v>
      </c>
      <c r="J242" t="s">
        <v>33</v>
      </c>
      <c r="K242">
        <v>1</v>
      </c>
      <c r="L242" s="2">
        <v>8.3333333333333329E-2</v>
      </c>
      <c r="M242">
        <v>2</v>
      </c>
      <c r="N242" t="s">
        <v>94</v>
      </c>
      <c r="O242">
        <v>1</v>
      </c>
      <c r="P242">
        <v>12</v>
      </c>
      <c r="Q242">
        <v>30</v>
      </c>
      <c r="R242">
        <v>15</v>
      </c>
    </row>
    <row r="243" spans="1:19" x14ac:dyDescent="0.35">
      <c r="A243" t="s">
        <v>19</v>
      </c>
      <c r="B243">
        <v>347</v>
      </c>
      <c r="C243" t="s">
        <v>259</v>
      </c>
      <c r="D243" t="s">
        <v>260</v>
      </c>
      <c r="E243" s="1">
        <v>45184</v>
      </c>
      <c r="F243">
        <v>2023</v>
      </c>
      <c r="G243" t="s">
        <v>128</v>
      </c>
      <c r="H243" s="3">
        <v>43.003019999999999</v>
      </c>
      <c r="I243" s="3">
        <v>9.4404699999999995</v>
      </c>
      <c r="J243" t="s">
        <v>33</v>
      </c>
      <c r="K243">
        <v>2</v>
      </c>
      <c r="L243" s="2">
        <v>0.10416666666666667</v>
      </c>
      <c r="M243">
        <v>2.5</v>
      </c>
      <c r="N243" t="s">
        <v>94</v>
      </c>
      <c r="O243">
        <v>1</v>
      </c>
      <c r="P243">
        <v>10</v>
      </c>
      <c r="Q243">
        <v>17</v>
      </c>
      <c r="R243">
        <v>3.4</v>
      </c>
    </row>
    <row r="244" spans="1:19" x14ac:dyDescent="0.35">
      <c r="A244" t="s">
        <v>19</v>
      </c>
      <c r="B244">
        <v>347</v>
      </c>
      <c r="C244" t="s">
        <v>259</v>
      </c>
      <c r="D244" t="s">
        <v>260</v>
      </c>
      <c r="E244" s="1">
        <v>45184</v>
      </c>
      <c r="F244">
        <v>2023</v>
      </c>
      <c r="G244" t="s">
        <v>128</v>
      </c>
      <c r="H244" s="3">
        <v>42.960140000000003</v>
      </c>
      <c r="I244" s="3">
        <v>9.4704200000000007</v>
      </c>
      <c r="J244" t="s">
        <v>33</v>
      </c>
      <c r="K244">
        <v>1</v>
      </c>
      <c r="L244" s="2">
        <v>0.125</v>
      </c>
      <c r="M244">
        <v>3</v>
      </c>
      <c r="N244" t="s">
        <v>94</v>
      </c>
      <c r="O244">
        <v>2</v>
      </c>
      <c r="P244">
        <v>8</v>
      </c>
      <c r="Q244">
        <v>16</v>
      </c>
      <c r="R244">
        <v>5.3333333329999997</v>
      </c>
    </row>
    <row r="245" spans="1:19" x14ac:dyDescent="0.35">
      <c r="A245" t="s">
        <v>19</v>
      </c>
      <c r="B245">
        <v>347</v>
      </c>
      <c r="C245" t="s">
        <v>259</v>
      </c>
      <c r="D245" t="s">
        <v>260</v>
      </c>
      <c r="E245" s="1">
        <v>45184</v>
      </c>
      <c r="F245">
        <v>2023</v>
      </c>
      <c r="G245" t="s">
        <v>128</v>
      </c>
      <c r="H245" s="3">
        <v>42.997860000000003</v>
      </c>
      <c r="I245" s="3">
        <v>9.4428800000000006</v>
      </c>
      <c r="J245" t="s">
        <v>33</v>
      </c>
      <c r="K245">
        <v>2</v>
      </c>
      <c r="L245" s="2">
        <v>0.14583333333333334</v>
      </c>
      <c r="M245">
        <v>3.5</v>
      </c>
      <c r="N245" t="s">
        <v>94</v>
      </c>
      <c r="O245">
        <v>1</v>
      </c>
      <c r="P245">
        <v>12</v>
      </c>
      <c r="Q245">
        <v>30</v>
      </c>
      <c r="R245">
        <v>4.2857142860000002</v>
      </c>
    </row>
    <row r="246" spans="1:19" x14ac:dyDescent="0.35">
      <c r="A246" t="s">
        <v>19</v>
      </c>
      <c r="B246">
        <v>309</v>
      </c>
      <c r="C246" t="s">
        <v>181</v>
      </c>
      <c r="D246" t="s">
        <v>276</v>
      </c>
      <c r="E246" s="1">
        <v>45197</v>
      </c>
      <c r="F246">
        <v>2023</v>
      </c>
      <c r="G246" t="s">
        <v>262</v>
      </c>
      <c r="H246" s="3">
        <v>42.682839999999999</v>
      </c>
      <c r="I246" s="3">
        <v>9.2997499999999995</v>
      </c>
      <c r="J246" t="s">
        <v>46</v>
      </c>
      <c r="K246">
        <v>1</v>
      </c>
      <c r="L246" s="2">
        <v>0.3125</v>
      </c>
      <c r="M246">
        <v>7.5</v>
      </c>
      <c r="N246" t="s">
        <v>94</v>
      </c>
      <c r="O246">
        <v>3</v>
      </c>
      <c r="P246">
        <v>11</v>
      </c>
      <c r="Q246">
        <v>71.49970596</v>
      </c>
      <c r="R246">
        <v>9.5332941279999996</v>
      </c>
    </row>
    <row r="247" spans="1:19" x14ac:dyDescent="0.35">
      <c r="A247" t="s">
        <v>19</v>
      </c>
      <c r="B247">
        <v>314</v>
      </c>
      <c r="C247" t="s">
        <v>283</v>
      </c>
      <c r="D247" t="s">
        <v>284</v>
      </c>
      <c r="E247" s="1">
        <v>45201</v>
      </c>
      <c r="F247">
        <v>2023</v>
      </c>
      <c r="G247" t="s">
        <v>262</v>
      </c>
      <c r="H247" s="3">
        <v>42.884</v>
      </c>
      <c r="I247" s="3">
        <v>9.4753000000000007</v>
      </c>
      <c r="J247" t="s">
        <v>33</v>
      </c>
      <c r="K247">
        <v>3</v>
      </c>
      <c r="L247" s="2">
        <v>0.3125</v>
      </c>
      <c r="M247">
        <v>7.5</v>
      </c>
      <c r="N247" t="s">
        <v>94</v>
      </c>
      <c r="O247">
        <v>3</v>
      </c>
      <c r="P247">
        <v>14</v>
      </c>
      <c r="Q247">
        <v>152.4660877</v>
      </c>
      <c r="R247">
        <v>6.7762705639999998</v>
      </c>
    </row>
    <row r="248" spans="1:19" x14ac:dyDescent="0.35">
      <c r="A248" t="s">
        <v>19</v>
      </c>
      <c r="B248">
        <v>348</v>
      </c>
      <c r="C248" t="s">
        <v>259</v>
      </c>
      <c r="D248" t="s">
        <v>291</v>
      </c>
      <c r="E248" s="1">
        <v>45205</v>
      </c>
      <c r="F248">
        <v>2023</v>
      </c>
      <c r="G248" t="s">
        <v>128</v>
      </c>
      <c r="H248" s="3">
        <v>42.88785</v>
      </c>
      <c r="I248" s="3">
        <v>9.4746900000000007</v>
      </c>
      <c r="J248" t="s">
        <v>33</v>
      </c>
      <c r="K248">
        <v>2</v>
      </c>
      <c r="L248" s="2">
        <v>0.125</v>
      </c>
      <c r="M248">
        <v>3</v>
      </c>
      <c r="N248" t="s">
        <v>94</v>
      </c>
      <c r="O248">
        <v>1</v>
      </c>
      <c r="P248">
        <v>16</v>
      </c>
      <c r="Q248">
        <v>76</v>
      </c>
      <c r="R248">
        <v>12.66666667</v>
      </c>
    </row>
    <row r="249" spans="1:19" x14ac:dyDescent="0.35">
      <c r="A249" t="s">
        <v>19</v>
      </c>
      <c r="B249">
        <v>348</v>
      </c>
      <c r="C249" t="s">
        <v>259</v>
      </c>
      <c r="D249" t="s">
        <v>291</v>
      </c>
      <c r="E249" s="1">
        <v>45205</v>
      </c>
      <c r="F249">
        <v>2023</v>
      </c>
      <c r="G249" t="s">
        <v>128</v>
      </c>
      <c r="H249" s="3">
        <v>42.88785</v>
      </c>
      <c r="I249" s="3">
        <v>9.4746900000000007</v>
      </c>
      <c r="J249" t="s">
        <v>33</v>
      </c>
      <c r="K249">
        <v>2</v>
      </c>
      <c r="L249" s="2">
        <v>0.125</v>
      </c>
      <c r="M249">
        <v>3</v>
      </c>
      <c r="N249" t="s">
        <v>94</v>
      </c>
      <c r="O249">
        <v>1</v>
      </c>
      <c r="P249">
        <v>18</v>
      </c>
      <c r="Q249">
        <v>110</v>
      </c>
      <c r="R249">
        <v>18.333333329999999</v>
      </c>
    </row>
    <row r="250" spans="1:19" x14ac:dyDescent="0.35">
      <c r="A250" t="s">
        <v>19</v>
      </c>
      <c r="B250">
        <v>319</v>
      </c>
      <c r="C250" t="s">
        <v>283</v>
      </c>
      <c r="D250" t="s">
        <v>309</v>
      </c>
      <c r="E250" s="1">
        <v>45209</v>
      </c>
      <c r="F250">
        <v>2023</v>
      </c>
      <c r="G250" t="s">
        <v>262</v>
      </c>
      <c r="H250" s="3">
        <v>42.843299999999999</v>
      </c>
      <c r="I250" s="3">
        <v>9.4835999999999991</v>
      </c>
      <c r="J250" t="s">
        <v>46</v>
      </c>
      <c r="K250">
        <v>1</v>
      </c>
      <c r="L250" s="2">
        <v>7.2916666666666671E-2</v>
      </c>
      <c r="M250">
        <v>1.75</v>
      </c>
      <c r="N250" t="s">
        <v>94</v>
      </c>
      <c r="O250">
        <v>5</v>
      </c>
      <c r="P250">
        <v>13.6</v>
      </c>
      <c r="Q250">
        <v>232.00222299999999</v>
      </c>
      <c r="R250">
        <v>132.57269890000001</v>
      </c>
    </row>
    <row r="251" spans="1:19" x14ac:dyDescent="0.35">
      <c r="A251" t="s">
        <v>19</v>
      </c>
      <c r="B251">
        <v>349</v>
      </c>
      <c r="C251" t="s">
        <v>259</v>
      </c>
      <c r="D251" t="s">
        <v>323</v>
      </c>
      <c r="E251" s="1">
        <v>45211</v>
      </c>
      <c r="F251">
        <v>2023</v>
      </c>
      <c r="G251" t="s">
        <v>128</v>
      </c>
      <c r="H251" s="3">
        <v>42.880130000000001</v>
      </c>
      <c r="I251" s="3">
        <v>9.3233700000000006</v>
      </c>
      <c r="J251" t="s">
        <v>33</v>
      </c>
      <c r="K251">
        <v>2</v>
      </c>
      <c r="L251" s="2">
        <v>0.15625</v>
      </c>
      <c r="M251">
        <v>3.75</v>
      </c>
      <c r="N251" t="s">
        <v>94</v>
      </c>
      <c r="O251">
        <v>1</v>
      </c>
      <c r="P251">
        <v>10</v>
      </c>
      <c r="Q251">
        <v>17</v>
      </c>
      <c r="R251">
        <v>2.266666667</v>
      </c>
      <c r="S251">
        <f>SUM(R251:R263)</f>
        <v>256.46904761299999</v>
      </c>
    </row>
    <row r="252" spans="1:19" x14ac:dyDescent="0.35">
      <c r="A252" t="s">
        <v>19</v>
      </c>
      <c r="B252">
        <v>348</v>
      </c>
      <c r="C252" t="s">
        <v>259</v>
      </c>
      <c r="D252" t="s">
        <v>291</v>
      </c>
      <c r="E252" s="1">
        <v>45211</v>
      </c>
      <c r="F252">
        <v>2023</v>
      </c>
      <c r="G252" t="s">
        <v>128</v>
      </c>
      <c r="H252" s="3">
        <v>42.742690000000003</v>
      </c>
      <c r="I252" s="3">
        <v>9.2123500000000007</v>
      </c>
      <c r="J252" t="s">
        <v>33</v>
      </c>
      <c r="K252">
        <v>2</v>
      </c>
      <c r="L252" s="2">
        <v>0.16666666666666666</v>
      </c>
      <c r="M252">
        <v>4</v>
      </c>
      <c r="N252" t="s">
        <v>94</v>
      </c>
      <c r="O252">
        <v>2</v>
      </c>
      <c r="P252">
        <v>14</v>
      </c>
      <c r="Q252">
        <v>100</v>
      </c>
      <c r="R252">
        <v>12.5</v>
      </c>
    </row>
    <row r="253" spans="1:19" x14ac:dyDescent="0.35">
      <c r="A253" t="s">
        <v>19</v>
      </c>
      <c r="B253">
        <v>348</v>
      </c>
      <c r="C253" t="s">
        <v>259</v>
      </c>
      <c r="D253" t="s">
        <v>291</v>
      </c>
      <c r="E253" s="1">
        <v>45211</v>
      </c>
      <c r="F253">
        <v>2023</v>
      </c>
      <c r="G253" t="s">
        <v>128</v>
      </c>
      <c r="H253" s="3">
        <v>42.742690000000003</v>
      </c>
      <c r="I253" s="3">
        <v>9.2123500000000007</v>
      </c>
      <c r="J253" t="s">
        <v>33</v>
      </c>
      <c r="K253">
        <v>2</v>
      </c>
      <c r="L253" s="2">
        <v>0.16666666666666666</v>
      </c>
      <c r="M253">
        <v>4</v>
      </c>
      <c r="N253" t="s">
        <v>94</v>
      </c>
      <c r="O253">
        <v>1</v>
      </c>
      <c r="P253">
        <v>12</v>
      </c>
      <c r="Q253">
        <v>30</v>
      </c>
      <c r="R253">
        <v>3.75</v>
      </c>
    </row>
    <row r="254" spans="1:19" x14ac:dyDescent="0.35">
      <c r="A254" t="s">
        <v>19</v>
      </c>
      <c r="B254">
        <v>359</v>
      </c>
      <c r="C254" t="s">
        <v>362</v>
      </c>
      <c r="D254" t="s">
        <v>363</v>
      </c>
      <c r="E254" s="1">
        <v>45212</v>
      </c>
      <c r="F254">
        <v>2023</v>
      </c>
      <c r="G254" t="s">
        <v>128</v>
      </c>
      <c r="H254" s="3">
        <v>42.745159999999998</v>
      </c>
      <c r="I254" s="3">
        <v>9.2000499999999992</v>
      </c>
      <c r="J254" t="s">
        <v>33</v>
      </c>
      <c r="K254">
        <v>4</v>
      </c>
      <c r="L254" s="2">
        <v>8.3333333333333329E-2</v>
      </c>
      <c r="M254">
        <v>2</v>
      </c>
      <c r="N254" t="s">
        <v>94</v>
      </c>
      <c r="O254">
        <v>1</v>
      </c>
      <c r="P254">
        <v>13</v>
      </c>
      <c r="Q254">
        <v>40</v>
      </c>
      <c r="R254">
        <v>5</v>
      </c>
    </row>
    <row r="255" spans="1:19" x14ac:dyDescent="0.35">
      <c r="A255" t="s">
        <v>19</v>
      </c>
      <c r="B255">
        <v>360</v>
      </c>
      <c r="C255" t="s">
        <v>25</v>
      </c>
      <c r="D255" t="s">
        <v>364</v>
      </c>
      <c r="E255" s="1">
        <v>45212</v>
      </c>
      <c r="F255">
        <v>2023</v>
      </c>
      <c r="G255" t="s">
        <v>128</v>
      </c>
      <c r="H255" s="3">
        <v>42.745159999999998</v>
      </c>
      <c r="I255" s="3">
        <v>9.2000499999999992</v>
      </c>
      <c r="J255" t="s">
        <v>33</v>
      </c>
      <c r="K255">
        <v>4</v>
      </c>
      <c r="L255" s="2">
        <v>8.3333333333333329E-2</v>
      </c>
      <c r="M255">
        <v>2</v>
      </c>
      <c r="N255" t="s">
        <v>94</v>
      </c>
      <c r="O255">
        <v>4</v>
      </c>
      <c r="P255">
        <v>15</v>
      </c>
      <c r="Q255">
        <v>248</v>
      </c>
      <c r="R255">
        <v>31</v>
      </c>
    </row>
    <row r="256" spans="1:19" x14ac:dyDescent="0.35">
      <c r="A256" t="s">
        <v>19</v>
      </c>
      <c r="B256">
        <v>354</v>
      </c>
      <c r="C256" t="s">
        <v>358</v>
      </c>
      <c r="D256" t="s">
        <v>359</v>
      </c>
      <c r="E256" s="1">
        <v>45212</v>
      </c>
      <c r="F256">
        <v>2023</v>
      </c>
      <c r="G256" t="s">
        <v>128</v>
      </c>
      <c r="H256" s="3">
        <v>42.74004</v>
      </c>
      <c r="I256" s="3">
        <v>9.2215600000000002</v>
      </c>
      <c r="J256" t="s">
        <v>33</v>
      </c>
      <c r="K256">
        <v>3</v>
      </c>
      <c r="L256" s="2">
        <v>0.10416666666666667</v>
      </c>
      <c r="M256">
        <v>2.5</v>
      </c>
      <c r="N256" t="s">
        <v>94</v>
      </c>
      <c r="O256">
        <v>5</v>
      </c>
      <c r="P256">
        <v>10</v>
      </c>
      <c r="Q256">
        <v>85</v>
      </c>
      <c r="R256">
        <v>11.33333333</v>
      </c>
    </row>
    <row r="257" spans="1:19" x14ac:dyDescent="0.35">
      <c r="A257" t="s">
        <v>19</v>
      </c>
      <c r="B257">
        <v>357</v>
      </c>
      <c r="C257" t="s">
        <v>360</v>
      </c>
      <c r="D257" t="s">
        <v>361</v>
      </c>
      <c r="E257" s="1">
        <v>45212</v>
      </c>
      <c r="F257">
        <v>2023</v>
      </c>
      <c r="G257" t="s">
        <v>128</v>
      </c>
      <c r="H257" s="3">
        <v>42.74004</v>
      </c>
      <c r="I257" s="3">
        <v>9.2215600000000002</v>
      </c>
      <c r="J257" t="s">
        <v>33</v>
      </c>
      <c r="K257">
        <v>3</v>
      </c>
      <c r="L257" s="2">
        <v>0.10416666666666667</v>
      </c>
      <c r="M257">
        <v>2.5</v>
      </c>
      <c r="N257" t="s">
        <v>94</v>
      </c>
      <c r="O257">
        <v>5</v>
      </c>
      <c r="P257">
        <v>11</v>
      </c>
      <c r="Q257">
        <v>115</v>
      </c>
      <c r="R257">
        <v>15.33333333</v>
      </c>
    </row>
    <row r="258" spans="1:19" x14ac:dyDescent="0.35">
      <c r="A258" t="s">
        <v>19</v>
      </c>
      <c r="B258">
        <v>357</v>
      </c>
      <c r="C258" t="s">
        <v>360</v>
      </c>
      <c r="D258" t="s">
        <v>361</v>
      </c>
      <c r="E258" s="1">
        <v>45212</v>
      </c>
      <c r="F258">
        <v>2023</v>
      </c>
      <c r="G258" t="s">
        <v>128</v>
      </c>
      <c r="H258" s="3">
        <v>42.74004</v>
      </c>
      <c r="I258" s="3">
        <v>9.2215600000000002</v>
      </c>
      <c r="J258" t="s">
        <v>33</v>
      </c>
      <c r="K258">
        <v>3</v>
      </c>
      <c r="L258" s="2">
        <v>0.10416666666666667</v>
      </c>
      <c r="M258">
        <v>2.5</v>
      </c>
      <c r="N258" t="s">
        <v>94</v>
      </c>
      <c r="O258">
        <v>5</v>
      </c>
      <c r="P258">
        <v>12</v>
      </c>
      <c r="Q258">
        <v>150</v>
      </c>
      <c r="R258">
        <v>20</v>
      </c>
    </row>
    <row r="259" spans="1:19" x14ac:dyDescent="0.35">
      <c r="A259" t="s">
        <v>19</v>
      </c>
      <c r="B259">
        <v>357</v>
      </c>
      <c r="C259" t="s">
        <v>360</v>
      </c>
      <c r="D259" t="s">
        <v>361</v>
      </c>
      <c r="E259" s="1">
        <v>45212</v>
      </c>
      <c r="F259">
        <v>2023</v>
      </c>
      <c r="G259" t="s">
        <v>128</v>
      </c>
      <c r="H259" s="3">
        <v>42.74004</v>
      </c>
      <c r="I259" s="3">
        <v>9.2215600000000002</v>
      </c>
      <c r="J259" t="s">
        <v>33</v>
      </c>
      <c r="K259">
        <v>3</v>
      </c>
      <c r="L259" s="2">
        <v>0.10416666666666667</v>
      </c>
      <c r="M259">
        <v>2.5</v>
      </c>
      <c r="N259" t="s">
        <v>94</v>
      </c>
      <c r="O259">
        <v>5</v>
      </c>
      <c r="P259">
        <v>13</v>
      </c>
      <c r="Q259">
        <v>200</v>
      </c>
      <c r="R259">
        <v>26.666666670000001</v>
      </c>
    </row>
    <row r="260" spans="1:19" x14ac:dyDescent="0.35">
      <c r="A260" t="s">
        <v>19</v>
      </c>
      <c r="B260">
        <v>359</v>
      </c>
      <c r="C260" t="s">
        <v>362</v>
      </c>
      <c r="D260" t="s">
        <v>363</v>
      </c>
      <c r="E260" s="1">
        <v>45212</v>
      </c>
      <c r="F260">
        <v>2023</v>
      </c>
      <c r="G260" t="s">
        <v>128</v>
      </c>
      <c r="H260" s="3">
        <v>42.74004</v>
      </c>
      <c r="I260" s="3">
        <v>9.2215600000000002</v>
      </c>
      <c r="J260" t="s">
        <v>33</v>
      </c>
      <c r="K260">
        <v>3</v>
      </c>
      <c r="L260" s="2">
        <v>0.10416666666666667</v>
      </c>
      <c r="M260">
        <v>2.5</v>
      </c>
      <c r="N260" t="s">
        <v>94</v>
      </c>
      <c r="O260">
        <v>5</v>
      </c>
      <c r="P260">
        <v>14</v>
      </c>
      <c r="Q260">
        <v>250</v>
      </c>
      <c r="R260">
        <v>33.333333330000002</v>
      </c>
    </row>
    <row r="261" spans="1:19" x14ac:dyDescent="0.35">
      <c r="A261" t="s">
        <v>19</v>
      </c>
      <c r="B261">
        <v>359</v>
      </c>
      <c r="C261" t="s">
        <v>362</v>
      </c>
      <c r="D261" t="s">
        <v>363</v>
      </c>
      <c r="E261" s="1">
        <v>45212</v>
      </c>
      <c r="F261">
        <v>2023</v>
      </c>
      <c r="G261" t="s">
        <v>128</v>
      </c>
      <c r="H261" s="3">
        <v>42.74004</v>
      </c>
      <c r="I261" s="3">
        <v>9.2215600000000002</v>
      </c>
      <c r="J261" t="s">
        <v>33</v>
      </c>
      <c r="K261">
        <v>3</v>
      </c>
      <c r="L261" s="2">
        <v>0.10416666666666667</v>
      </c>
      <c r="M261">
        <v>2.5</v>
      </c>
      <c r="N261" t="s">
        <v>94</v>
      </c>
      <c r="O261">
        <v>5</v>
      </c>
      <c r="P261">
        <v>15</v>
      </c>
      <c r="Q261">
        <v>310</v>
      </c>
      <c r="R261">
        <v>41.333333330000002</v>
      </c>
    </row>
    <row r="262" spans="1:19" x14ac:dyDescent="0.35">
      <c r="A262" t="s">
        <v>19</v>
      </c>
      <c r="B262">
        <v>359</v>
      </c>
      <c r="C262" t="s">
        <v>362</v>
      </c>
      <c r="D262" t="s">
        <v>363</v>
      </c>
      <c r="E262" s="1">
        <v>45212</v>
      </c>
      <c r="F262">
        <v>2023</v>
      </c>
      <c r="G262" t="s">
        <v>128</v>
      </c>
      <c r="H262" s="3">
        <v>42.74004</v>
      </c>
      <c r="I262" s="3">
        <v>9.2215600000000002</v>
      </c>
      <c r="J262" t="s">
        <v>33</v>
      </c>
      <c r="K262">
        <v>3</v>
      </c>
      <c r="L262" s="2">
        <v>0.10416666666666667</v>
      </c>
      <c r="M262">
        <v>2.5</v>
      </c>
      <c r="N262" t="s">
        <v>94</v>
      </c>
      <c r="O262">
        <v>5</v>
      </c>
      <c r="P262">
        <v>16</v>
      </c>
      <c r="Q262">
        <v>380</v>
      </c>
      <c r="R262">
        <v>50.666666669999998</v>
      </c>
    </row>
    <row r="263" spans="1:19" x14ac:dyDescent="0.35">
      <c r="A263" t="s">
        <v>19</v>
      </c>
      <c r="B263">
        <v>360</v>
      </c>
      <c r="C263" t="s">
        <v>25</v>
      </c>
      <c r="D263" t="s">
        <v>364</v>
      </c>
      <c r="E263" s="1">
        <v>45212</v>
      </c>
      <c r="F263">
        <v>2023</v>
      </c>
      <c r="G263" t="s">
        <v>128</v>
      </c>
      <c r="H263" s="3">
        <v>42.743259999999999</v>
      </c>
      <c r="I263" s="3">
        <v>9.1464099999999995</v>
      </c>
      <c r="J263" t="s">
        <v>33</v>
      </c>
      <c r="K263">
        <v>2</v>
      </c>
      <c r="L263" s="2">
        <v>0.14583333333333334</v>
      </c>
      <c r="M263">
        <v>3.5</v>
      </c>
      <c r="N263" t="s">
        <v>94</v>
      </c>
      <c r="O263">
        <v>1</v>
      </c>
      <c r="P263">
        <v>11</v>
      </c>
      <c r="Q263">
        <v>23</v>
      </c>
      <c r="R263">
        <v>3.2857142860000002</v>
      </c>
    </row>
    <row r="264" spans="1:19" x14ac:dyDescent="0.35">
      <c r="A264" t="s">
        <v>19</v>
      </c>
      <c r="B264">
        <v>350</v>
      </c>
      <c r="C264" t="s">
        <v>259</v>
      </c>
      <c r="D264" t="s">
        <v>355</v>
      </c>
      <c r="E264" s="1">
        <v>45212</v>
      </c>
      <c r="F264">
        <v>2023</v>
      </c>
      <c r="G264" t="s">
        <v>128</v>
      </c>
      <c r="H264" s="3">
        <v>42.71705</v>
      </c>
      <c r="I264" s="3">
        <v>9.2609399999999997</v>
      </c>
      <c r="J264" t="s">
        <v>33</v>
      </c>
      <c r="K264">
        <v>3</v>
      </c>
      <c r="L264" s="2">
        <v>0.27083333333333331</v>
      </c>
      <c r="M264">
        <v>6.5</v>
      </c>
      <c r="N264" t="s">
        <v>94</v>
      </c>
      <c r="O264">
        <v>1</v>
      </c>
      <c r="P264">
        <v>10</v>
      </c>
      <c r="Q264">
        <v>17</v>
      </c>
      <c r="R264">
        <v>0.87179487200000005</v>
      </c>
    </row>
    <row r="265" spans="1:19" x14ac:dyDescent="0.35">
      <c r="A265" t="s">
        <v>19</v>
      </c>
      <c r="B265">
        <v>352</v>
      </c>
      <c r="C265" t="s">
        <v>356</v>
      </c>
      <c r="D265" t="s">
        <v>357</v>
      </c>
      <c r="E265" s="1">
        <v>45212</v>
      </c>
      <c r="F265">
        <v>2023</v>
      </c>
      <c r="G265" t="s">
        <v>128</v>
      </c>
      <c r="H265" s="3">
        <v>42.71705</v>
      </c>
      <c r="I265" s="3">
        <v>9.2609399999999997</v>
      </c>
      <c r="J265" t="s">
        <v>33</v>
      </c>
      <c r="K265">
        <v>3</v>
      </c>
      <c r="L265" s="2">
        <v>0.27083333333333331</v>
      </c>
      <c r="M265">
        <v>6.5</v>
      </c>
      <c r="N265" t="s">
        <v>94</v>
      </c>
      <c r="O265">
        <v>1</v>
      </c>
      <c r="P265">
        <v>14</v>
      </c>
      <c r="Q265">
        <v>50</v>
      </c>
      <c r="R265">
        <v>2.5641025640000001</v>
      </c>
    </row>
    <row r="266" spans="1:19" x14ac:dyDescent="0.35">
      <c r="A266" t="s">
        <v>19</v>
      </c>
      <c r="B266">
        <v>325</v>
      </c>
      <c r="C266" t="s">
        <v>371</v>
      </c>
      <c r="D266" t="s">
        <v>373</v>
      </c>
      <c r="E266" s="1">
        <v>45224</v>
      </c>
      <c r="F266">
        <v>2023</v>
      </c>
      <c r="G266" t="s">
        <v>262</v>
      </c>
      <c r="H266" s="3">
        <v>42.679000000000002</v>
      </c>
      <c r="I266" s="3">
        <v>9.3000000000000007</v>
      </c>
      <c r="J266" t="s">
        <v>46</v>
      </c>
      <c r="K266">
        <v>1</v>
      </c>
      <c r="L266" s="2">
        <v>2.7777777777777776E-2</v>
      </c>
      <c r="M266">
        <v>0.66666666699999999</v>
      </c>
      <c r="N266" t="s">
        <v>94</v>
      </c>
      <c r="O266">
        <v>1</v>
      </c>
      <c r="P266">
        <v>18</v>
      </c>
      <c r="Q266">
        <v>111.8833949</v>
      </c>
      <c r="R266">
        <v>167.82509229999999</v>
      </c>
      <c r="S266">
        <v>167.82509229999999</v>
      </c>
    </row>
    <row r="267" spans="1:19" x14ac:dyDescent="0.35">
      <c r="A267" t="s">
        <v>19</v>
      </c>
      <c r="B267">
        <v>320</v>
      </c>
      <c r="C267" t="s">
        <v>371</v>
      </c>
      <c r="D267" t="s">
        <v>372</v>
      </c>
      <c r="E267" s="1">
        <v>45224</v>
      </c>
      <c r="F267">
        <v>2023</v>
      </c>
      <c r="G267" t="s">
        <v>262</v>
      </c>
      <c r="H267" s="3">
        <v>42.677999999999997</v>
      </c>
      <c r="I267" s="3">
        <v>9.3000000000000007</v>
      </c>
      <c r="J267" t="s">
        <v>46</v>
      </c>
      <c r="K267">
        <v>1</v>
      </c>
      <c r="L267" s="2">
        <v>6.25E-2</v>
      </c>
      <c r="M267">
        <v>1.5</v>
      </c>
      <c r="N267" t="s">
        <v>94</v>
      </c>
      <c r="O267">
        <v>1</v>
      </c>
      <c r="P267">
        <v>12</v>
      </c>
      <c r="Q267">
        <v>31.321249730000002</v>
      </c>
      <c r="R267">
        <v>20.880833150000001</v>
      </c>
      <c r="S267">
        <v>20.880833150000001</v>
      </c>
    </row>
    <row r="268" spans="1:19" x14ac:dyDescent="0.35">
      <c r="A268" t="s">
        <v>19</v>
      </c>
      <c r="B268">
        <v>325</v>
      </c>
      <c r="C268" t="s">
        <v>371</v>
      </c>
      <c r="D268" t="s">
        <v>373</v>
      </c>
      <c r="E268" s="1">
        <v>45230</v>
      </c>
      <c r="F268">
        <v>2023</v>
      </c>
      <c r="G268" t="s">
        <v>262</v>
      </c>
      <c r="H268" s="3">
        <v>42.674300000000002</v>
      </c>
      <c r="I268" s="3">
        <v>9.2997999999999994</v>
      </c>
      <c r="J268" t="s">
        <v>46</v>
      </c>
      <c r="K268">
        <v>2</v>
      </c>
      <c r="L268" s="2">
        <v>5.5555555555555552E-2</v>
      </c>
      <c r="M268">
        <v>1.3333333329999999</v>
      </c>
      <c r="N268" t="s">
        <v>94</v>
      </c>
      <c r="O268">
        <v>4</v>
      </c>
      <c r="P268">
        <v>11.25</v>
      </c>
      <c r="Q268">
        <v>102.3031206</v>
      </c>
      <c r="R268">
        <v>38.363670229999997</v>
      </c>
    </row>
    <row r="269" spans="1:19" x14ac:dyDescent="0.35">
      <c r="A269" t="s">
        <v>19</v>
      </c>
      <c r="B269">
        <v>327</v>
      </c>
      <c r="C269" t="s">
        <v>388</v>
      </c>
      <c r="D269" t="s">
        <v>389</v>
      </c>
      <c r="E269" s="1">
        <v>45317</v>
      </c>
      <c r="F269">
        <v>2024</v>
      </c>
      <c r="G269" t="s">
        <v>262</v>
      </c>
      <c r="H269" s="3">
        <v>42.68</v>
      </c>
      <c r="I269" s="3">
        <v>9.2970000000000006</v>
      </c>
      <c r="J269" t="s">
        <v>46</v>
      </c>
      <c r="K269">
        <v>1</v>
      </c>
      <c r="L269" s="2">
        <v>2.0833333333333332E-2</v>
      </c>
      <c r="M269">
        <v>0.5</v>
      </c>
      <c r="N269" t="s">
        <v>94</v>
      </c>
      <c r="O269">
        <v>2</v>
      </c>
      <c r="P269">
        <v>13</v>
      </c>
      <c r="Q269">
        <v>80.541940999999994</v>
      </c>
      <c r="R269">
        <v>161.08388199999999</v>
      </c>
      <c r="S269">
        <v>161.08388199999999</v>
      </c>
    </row>
    <row r="270" spans="1:19" x14ac:dyDescent="0.35">
      <c r="A270" t="s">
        <v>19</v>
      </c>
      <c r="B270">
        <v>328</v>
      </c>
      <c r="C270" t="s">
        <v>388</v>
      </c>
      <c r="D270" t="s">
        <v>390</v>
      </c>
      <c r="E270" s="1">
        <v>45321</v>
      </c>
      <c r="F270">
        <v>2024</v>
      </c>
      <c r="G270" t="s">
        <v>262</v>
      </c>
      <c r="H270" s="3">
        <v>42.676000000000002</v>
      </c>
      <c r="I270" s="3">
        <v>9.3010000000000002</v>
      </c>
      <c r="J270" t="s">
        <v>46</v>
      </c>
      <c r="K270">
        <v>2</v>
      </c>
      <c r="L270" s="2">
        <v>0.34027777777777773</v>
      </c>
      <c r="M270">
        <v>8.1666666669999994</v>
      </c>
      <c r="N270" t="s">
        <v>94</v>
      </c>
      <c r="O270">
        <v>1</v>
      </c>
      <c r="P270">
        <v>14</v>
      </c>
      <c r="Q270">
        <v>50.822029229999998</v>
      </c>
      <c r="R270">
        <v>3.1115528100000001</v>
      </c>
    </row>
    <row r="271" spans="1:19" x14ac:dyDescent="0.35">
      <c r="A271" t="s">
        <v>19</v>
      </c>
      <c r="B271">
        <v>329</v>
      </c>
      <c r="C271" t="s">
        <v>399</v>
      </c>
      <c r="D271" t="s">
        <v>400</v>
      </c>
      <c r="E271" s="1">
        <v>45364</v>
      </c>
      <c r="F271">
        <v>2024</v>
      </c>
      <c r="G271" t="s">
        <v>376</v>
      </c>
      <c r="H271" s="3">
        <v>42.68</v>
      </c>
      <c r="I271" s="3">
        <v>9.27</v>
      </c>
      <c r="J271" t="s">
        <v>46</v>
      </c>
      <c r="K271">
        <v>2</v>
      </c>
      <c r="L271" s="2">
        <v>0.10416666666666667</v>
      </c>
      <c r="M271">
        <v>2.5</v>
      </c>
      <c r="N271" t="s">
        <v>94</v>
      </c>
      <c r="O271">
        <v>1</v>
      </c>
      <c r="P271">
        <v>15</v>
      </c>
      <c r="Q271">
        <v>63.115572090000001</v>
      </c>
      <c r="R271">
        <v>12.62311442</v>
      </c>
    </row>
    <row r="272" spans="1:19" x14ac:dyDescent="0.35">
      <c r="A272" t="s">
        <v>19</v>
      </c>
      <c r="B272">
        <v>332</v>
      </c>
      <c r="C272" t="s">
        <v>135</v>
      </c>
      <c r="D272" t="s">
        <v>136</v>
      </c>
      <c r="E272" s="1">
        <v>45365</v>
      </c>
      <c r="F272">
        <v>2024</v>
      </c>
      <c r="G272" t="s">
        <v>376</v>
      </c>
      <c r="H272" s="3">
        <v>42.71</v>
      </c>
      <c r="I272" s="3">
        <v>9.4600000000000009</v>
      </c>
      <c r="J272" t="s">
        <v>46</v>
      </c>
      <c r="K272">
        <v>1</v>
      </c>
      <c r="L272" s="2">
        <v>0.125</v>
      </c>
      <c r="M272">
        <v>3</v>
      </c>
      <c r="N272" t="s">
        <v>94</v>
      </c>
      <c r="O272">
        <v>1</v>
      </c>
      <c r="P272">
        <v>12</v>
      </c>
      <c r="Q272">
        <v>31.321249730000002</v>
      </c>
      <c r="R272">
        <v>10.440416580000001</v>
      </c>
    </row>
    <row r="273" spans="1:19" x14ac:dyDescent="0.35">
      <c r="A273" t="s">
        <v>19</v>
      </c>
      <c r="B273">
        <v>361</v>
      </c>
      <c r="C273" t="s">
        <v>25</v>
      </c>
      <c r="D273" t="s">
        <v>277</v>
      </c>
      <c r="E273" s="1">
        <v>45198</v>
      </c>
      <c r="F273">
        <v>2023</v>
      </c>
      <c r="G273" t="s">
        <v>262</v>
      </c>
      <c r="H273" s="3">
        <v>42.793480000000002</v>
      </c>
      <c r="I273" s="3">
        <v>9.4897399999999994</v>
      </c>
      <c r="J273" t="s">
        <v>46</v>
      </c>
      <c r="K273">
        <v>1</v>
      </c>
      <c r="L273" s="2">
        <v>0.10416666666666667</v>
      </c>
      <c r="M273">
        <v>2.5</v>
      </c>
      <c r="N273" t="s">
        <v>278</v>
      </c>
      <c r="O273">
        <v>1</v>
      </c>
      <c r="P273">
        <v>15</v>
      </c>
      <c r="Q273">
        <v>56.465362280000001</v>
      </c>
      <c r="R273">
        <v>22.586144910000002</v>
      </c>
    </row>
    <row r="274" spans="1:19" x14ac:dyDescent="0.35">
      <c r="A274" t="s">
        <v>19</v>
      </c>
      <c r="B274">
        <v>362</v>
      </c>
      <c r="C274" t="s">
        <v>25</v>
      </c>
      <c r="D274" t="s">
        <v>374</v>
      </c>
      <c r="E274" s="1">
        <v>45224</v>
      </c>
      <c r="F274">
        <v>2023</v>
      </c>
      <c r="G274" t="s">
        <v>262</v>
      </c>
      <c r="H274" s="3">
        <v>42.68</v>
      </c>
      <c r="I274" s="3">
        <v>9.2970000000000006</v>
      </c>
      <c r="J274" t="s">
        <v>46</v>
      </c>
      <c r="K274">
        <v>6</v>
      </c>
      <c r="L274" s="2">
        <v>8.3333333333333329E-2</v>
      </c>
      <c r="M274">
        <v>2</v>
      </c>
      <c r="N274" t="s">
        <v>278</v>
      </c>
      <c r="O274">
        <v>1</v>
      </c>
      <c r="P274">
        <v>8</v>
      </c>
      <c r="Q274">
        <v>10.00482777</v>
      </c>
      <c r="R274">
        <v>0.833735648</v>
      </c>
    </row>
    <row r="275" spans="1:19" x14ac:dyDescent="0.35">
      <c r="A275" t="s">
        <v>19</v>
      </c>
      <c r="B275">
        <v>364</v>
      </c>
      <c r="C275" t="s">
        <v>25</v>
      </c>
      <c r="D275" t="s">
        <v>26</v>
      </c>
      <c r="E275" s="1">
        <v>44054</v>
      </c>
      <c r="F275">
        <v>2020</v>
      </c>
      <c r="G275" t="s">
        <v>22</v>
      </c>
      <c r="H275" s="3">
        <v>42.777000000000001</v>
      </c>
      <c r="I275" s="3">
        <v>9.4779666670000005</v>
      </c>
      <c r="J275" t="s">
        <v>23</v>
      </c>
      <c r="K275">
        <v>1</v>
      </c>
      <c r="L275" s="2">
        <v>6.25E-2</v>
      </c>
      <c r="M275">
        <v>1.5</v>
      </c>
      <c r="N275" t="s">
        <v>27</v>
      </c>
      <c r="O275">
        <v>1</v>
      </c>
      <c r="P275">
        <v>20</v>
      </c>
      <c r="Q275">
        <v>136.80000000000001</v>
      </c>
      <c r="R275">
        <v>91.2</v>
      </c>
    </row>
    <row r="276" spans="1:19" x14ac:dyDescent="0.35">
      <c r="A276" t="s">
        <v>19</v>
      </c>
      <c r="B276">
        <v>364</v>
      </c>
      <c r="C276" t="s">
        <v>25</v>
      </c>
      <c r="D276" t="s">
        <v>26</v>
      </c>
      <c r="E276" s="1">
        <v>44055</v>
      </c>
      <c r="F276">
        <v>2020</v>
      </c>
      <c r="G276" t="s">
        <v>22</v>
      </c>
      <c r="H276" s="3">
        <v>42.86686667</v>
      </c>
      <c r="I276" s="3">
        <v>9.3407166670000006</v>
      </c>
      <c r="J276" t="s">
        <v>33</v>
      </c>
      <c r="K276">
        <v>2</v>
      </c>
      <c r="L276" s="2">
        <v>0.1875</v>
      </c>
      <c r="M276">
        <v>4.5</v>
      </c>
      <c r="N276" t="s">
        <v>27</v>
      </c>
      <c r="O276">
        <v>2</v>
      </c>
      <c r="P276">
        <v>25</v>
      </c>
      <c r="Q276">
        <v>585.58000000000004</v>
      </c>
      <c r="R276">
        <v>65.064444440000003</v>
      </c>
    </row>
    <row r="277" spans="1:19" x14ac:dyDescent="0.35">
      <c r="A277" t="s">
        <v>19</v>
      </c>
      <c r="B277">
        <v>364</v>
      </c>
      <c r="C277" t="s">
        <v>25</v>
      </c>
      <c r="D277" t="s">
        <v>26</v>
      </c>
      <c r="E277" s="1">
        <v>44063</v>
      </c>
      <c r="F277">
        <v>2020</v>
      </c>
      <c r="G277" t="s">
        <v>22</v>
      </c>
      <c r="H277" s="3">
        <v>42.952116670000002</v>
      </c>
      <c r="I277" s="3">
        <v>9.4565833329999993</v>
      </c>
      <c r="J277" t="s">
        <v>23</v>
      </c>
      <c r="K277">
        <v>1</v>
      </c>
      <c r="L277" s="2">
        <v>9.375E-2</v>
      </c>
      <c r="M277">
        <v>2.25</v>
      </c>
      <c r="N277" t="s">
        <v>27</v>
      </c>
      <c r="O277">
        <v>1</v>
      </c>
      <c r="P277">
        <v>25</v>
      </c>
      <c r="Q277">
        <v>267.79000000000002</v>
      </c>
      <c r="R277">
        <v>119.0177778</v>
      </c>
      <c r="S277">
        <f>SUM(R277:R278)</f>
        <v>261.11577780000005</v>
      </c>
    </row>
    <row r="278" spans="1:19" x14ac:dyDescent="0.35">
      <c r="A278" t="s">
        <v>19</v>
      </c>
      <c r="B278">
        <v>367</v>
      </c>
      <c r="C278" t="s">
        <v>51</v>
      </c>
      <c r="D278" t="s">
        <v>52</v>
      </c>
      <c r="E278" s="1">
        <v>44064</v>
      </c>
      <c r="F278">
        <v>2020</v>
      </c>
      <c r="G278" t="s">
        <v>22</v>
      </c>
      <c r="H278" s="3">
        <v>42.69735</v>
      </c>
      <c r="I278" s="3">
        <v>9.3230000000000004</v>
      </c>
      <c r="J278" t="s">
        <v>46</v>
      </c>
      <c r="K278">
        <v>1</v>
      </c>
      <c r="L278" s="2">
        <v>6.9444444444444434E-2</v>
      </c>
      <c r="M278">
        <v>1.6666666670000001</v>
      </c>
      <c r="N278" t="s">
        <v>27</v>
      </c>
      <c r="O278">
        <v>1</v>
      </c>
      <c r="P278">
        <v>24</v>
      </c>
      <c r="Q278">
        <v>236.83</v>
      </c>
      <c r="R278">
        <v>142.09800000000001</v>
      </c>
    </row>
    <row r="279" spans="1:19" x14ac:dyDescent="0.35">
      <c r="A279" t="s">
        <v>19</v>
      </c>
      <c r="B279">
        <v>367</v>
      </c>
      <c r="C279" t="s">
        <v>51</v>
      </c>
      <c r="D279" t="s">
        <v>52</v>
      </c>
      <c r="E279" s="1">
        <v>44064</v>
      </c>
      <c r="F279">
        <v>2020</v>
      </c>
      <c r="G279" t="s">
        <v>22</v>
      </c>
      <c r="H279" s="3">
        <v>42.737050000000004</v>
      </c>
      <c r="I279" s="3">
        <v>9.3448333330000004</v>
      </c>
      <c r="J279" t="s">
        <v>46</v>
      </c>
      <c r="K279">
        <v>1</v>
      </c>
      <c r="L279" s="2">
        <v>0.1111111111111111</v>
      </c>
      <c r="M279">
        <v>2.6666666669999999</v>
      </c>
      <c r="N279" t="s">
        <v>27</v>
      </c>
      <c r="O279">
        <v>1</v>
      </c>
      <c r="P279">
        <v>24</v>
      </c>
      <c r="Q279">
        <v>236.83</v>
      </c>
      <c r="R279">
        <v>88.811249989999993</v>
      </c>
    </row>
    <row r="280" spans="1:19" x14ac:dyDescent="0.35">
      <c r="A280" t="s">
        <v>19</v>
      </c>
      <c r="B280">
        <v>367</v>
      </c>
      <c r="C280" t="s">
        <v>51</v>
      </c>
      <c r="D280" t="s">
        <v>52</v>
      </c>
      <c r="E280" s="1">
        <v>44307</v>
      </c>
      <c r="F280">
        <v>2021</v>
      </c>
      <c r="G280" t="s">
        <v>67</v>
      </c>
      <c r="H280" s="3">
        <v>42.719216670000002</v>
      </c>
      <c r="I280" s="3">
        <v>9.32775</v>
      </c>
      <c r="J280" t="s">
        <v>46</v>
      </c>
      <c r="K280">
        <v>2</v>
      </c>
      <c r="L280" s="2">
        <v>3.8194444444444441E-2</v>
      </c>
      <c r="M280">
        <v>0.91666666699999999</v>
      </c>
      <c r="N280" t="s">
        <v>27</v>
      </c>
      <c r="O280">
        <v>1</v>
      </c>
      <c r="P280">
        <v>28</v>
      </c>
      <c r="Q280">
        <v>376.65</v>
      </c>
      <c r="R280">
        <v>205.44545450000001</v>
      </c>
      <c r="S280">
        <v>205.44545450000001</v>
      </c>
    </row>
    <row r="281" spans="1:19" x14ac:dyDescent="0.35">
      <c r="A281" t="s">
        <v>19</v>
      </c>
      <c r="B281">
        <v>367</v>
      </c>
      <c r="C281" t="s">
        <v>51</v>
      </c>
      <c r="D281" t="s">
        <v>52</v>
      </c>
      <c r="E281" s="1">
        <v>44320</v>
      </c>
      <c r="F281">
        <v>2021</v>
      </c>
      <c r="G281" t="s">
        <v>67</v>
      </c>
      <c r="H281" s="3">
        <v>42.750616669999999</v>
      </c>
      <c r="I281" s="3">
        <v>9.4662166669999994</v>
      </c>
      <c r="J281" t="s">
        <v>46</v>
      </c>
      <c r="K281">
        <v>2</v>
      </c>
      <c r="L281" s="2">
        <v>5.0694444444444452E-2</v>
      </c>
      <c r="M281">
        <v>1.2166666669999999</v>
      </c>
      <c r="N281" t="s">
        <v>27</v>
      </c>
      <c r="O281">
        <v>1</v>
      </c>
      <c r="P281">
        <v>19</v>
      </c>
      <c r="Q281">
        <v>117.23</v>
      </c>
      <c r="R281">
        <v>48.17671232</v>
      </c>
      <c r="S281">
        <v>48.17671232</v>
      </c>
    </row>
    <row r="282" spans="1:19" x14ac:dyDescent="0.35">
      <c r="A282" t="s">
        <v>19</v>
      </c>
      <c r="B282">
        <v>367</v>
      </c>
      <c r="C282" t="s">
        <v>51</v>
      </c>
      <c r="D282" t="s">
        <v>52</v>
      </c>
      <c r="E282" s="1">
        <v>44421</v>
      </c>
      <c r="F282">
        <v>2021</v>
      </c>
      <c r="G282" t="s">
        <v>67</v>
      </c>
      <c r="H282" s="3">
        <v>42.744250000000001</v>
      </c>
      <c r="I282" s="3">
        <v>9.462916667</v>
      </c>
      <c r="J282" t="s">
        <v>46</v>
      </c>
      <c r="K282">
        <v>1</v>
      </c>
      <c r="L282" s="2">
        <v>4.4444444444444446E-2</v>
      </c>
      <c r="M282">
        <v>1.066666667</v>
      </c>
      <c r="N282" t="s">
        <v>27</v>
      </c>
      <c r="O282">
        <v>1</v>
      </c>
      <c r="P282">
        <v>26</v>
      </c>
      <c r="Q282">
        <v>298.79000000000002</v>
      </c>
      <c r="R282">
        <v>280.1156249</v>
      </c>
    </row>
    <row r="283" spans="1:19" x14ac:dyDescent="0.35">
      <c r="A283" t="s">
        <v>19</v>
      </c>
      <c r="B283">
        <v>368</v>
      </c>
      <c r="C283" t="s">
        <v>51</v>
      </c>
      <c r="D283" t="s">
        <v>117</v>
      </c>
      <c r="E283" s="1">
        <v>44775</v>
      </c>
      <c r="F283">
        <v>2022</v>
      </c>
      <c r="G283" t="s">
        <v>110</v>
      </c>
      <c r="H283" s="3">
        <v>42.72133333</v>
      </c>
      <c r="I283" s="3">
        <v>9.2568333329999994</v>
      </c>
      <c r="J283" t="s">
        <v>33</v>
      </c>
      <c r="K283">
        <v>1</v>
      </c>
      <c r="L283" s="2">
        <v>6.7361111111111108E-2</v>
      </c>
      <c r="M283">
        <v>1.6166666670000001</v>
      </c>
      <c r="N283" t="s">
        <v>27</v>
      </c>
      <c r="O283">
        <v>4</v>
      </c>
      <c r="P283">
        <v>16</v>
      </c>
      <c r="Q283">
        <v>800</v>
      </c>
      <c r="R283">
        <v>494.84536070000001</v>
      </c>
    </row>
    <row r="284" spans="1:19" x14ac:dyDescent="0.35">
      <c r="A284" t="s">
        <v>19</v>
      </c>
      <c r="B284">
        <v>368</v>
      </c>
      <c r="C284" t="s">
        <v>51</v>
      </c>
      <c r="D284" t="s">
        <v>117</v>
      </c>
      <c r="E284" s="1">
        <v>44798</v>
      </c>
      <c r="F284">
        <v>2022</v>
      </c>
      <c r="G284" t="s">
        <v>110</v>
      </c>
      <c r="H284" s="3">
        <v>42.966000000000001</v>
      </c>
      <c r="I284" s="3">
        <v>9.3486999999999991</v>
      </c>
      <c r="J284" t="s">
        <v>33</v>
      </c>
      <c r="K284">
        <v>1</v>
      </c>
      <c r="L284" s="2">
        <v>0.13402777777777777</v>
      </c>
      <c r="M284">
        <v>3.2166666670000001</v>
      </c>
      <c r="N284" t="s">
        <v>27</v>
      </c>
      <c r="O284">
        <v>7</v>
      </c>
      <c r="P284">
        <v>10</v>
      </c>
      <c r="Q284">
        <v>118.8779935</v>
      </c>
      <c r="R284">
        <v>36.956889169999997</v>
      </c>
      <c r="S284">
        <v>36.956889169999997</v>
      </c>
    </row>
    <row r="285" spans="1:19" x14ac:dyDescent="0.35">
      <c r="A285" t="s">
        <v>19</v>
      </c>
      <c r="B285">
        <v>368</v>
      </c>
      <c r="C285" t="s">
        <v>51</v>
      </c>
      <c r="D285" t="s">
        <v>117</v>
      </c>
      <c r="E285" s="1">
        <v>44979</v>
      </c>
      <c r="F285">
        <v>2023</v>
      </c>
      <c r="G285" t="s">
        <v>124</v>
      </c>
      <c r="H285" s="3">
        <v>43.131349999999998</v>
      </c>
      <c r="I285" s="3">
        <v>9.5253999999999994</v>
      </c>
      <c r="J285" t="s">
        <v>33</v>
      </c>
      <c r="K285">
        <v>1</v>
      </c>
      <c r="L285" s="2">
        <v>6.7361111111111108E-2</v>
      </c>
      <c r="M285">
        <v>1.6166666670000001</v>
      </c>
      <c r="N285" t="s">
        <v>27</v>
      </c>
      <c r="O285">
        <v>1</v>
      </c>
      <c r="P285">
        <v>21</v>
      </c>
      <c r="Q285">
        <v>158.44681120000001</v>
      </c>
      <c r="R285">
        <v>98.008336799999995</v>
      </c>
    </row>
    <row r="286" spans="1:19" x14ac:dyDescent="0.35">
      <c r="A286" t="s">
        <v>19</v>
      </c>
      <c r="B286">
        <v>372</v>
      </c>
      <c r="C286" t="s">
        <v>145</v>
      </c>
      <c r="D286" t="s">
        <v>146</v>
      </c>
      <c r="E286" s="1">
        <v>45104</v>
      </c>
      <c r="F286">
        <v>2023</v>
      </c>
      <c r="G286" t="s">
        <v>137</v>
      </c>
      <c r="H286" s="3">
        <v>42.808349999999997</v>
      </c>
      <c r="I286" s="3">
        <v>9.4900900000000004</v>
      </c>
      <c r="J286" t="s">
        <v>23</v>
      </c>
      <c r="K286">
        <v>3</v>
      </c>
      <c r="L286" s="2">
        <v>0.10416666666666667</v>
      </c>
      <c r="M286">
        <v>2.5</v>
      </c>
      <c r="N286" t="s">
        <v>27</v>
      </c>
      <c r="O286">
        <v>1</v>
      </c>
      <c r="P286">
        <v>30</v>
      </c>
      <c r="Q286">
        <v>463.5946366</v>
      </c>
      <c r="R286">
        <v>61.812618209999997</v>
      </c>
      <c r="S286">
        <v>61.812618209999997</v>
      </c>
    </row>
    <row r="287" spans="1:19" x14ac:dyDescent="0.35">
      <c r="A287" t="s">
        <v>19</v>
      </c>
      <c r="B287">
        <v>372</v>
      </c>
      <c r="C287" t="s">
        <v>145</v>
      </c>
      <c r="D287" t="s">
        <v>146</v>
      </c>
      <c r="E287" s="1">
        <v>45104</v>
      </c>
      <c r="F287">
        <v>2023</v>
      </c>
      <c r="G287" t="s">
        <v>137</v>
      </c>
      <c r="H287" s="3">
        <v>42.958500000000001</v>
      </c>
      <c r="I287" s="3">
        <v>9.4536200000000008</v>
      </c>
      <c r="J287" t="s">
        <v>33</v>
      </c>
      <c r="K287">
        <v>2</v>
      </c>
      <c r="L287" s="2">
        <v>0.125</v>
      </c>
      <c r="M287">
        <v>3</v>
      </c>
      <c r="N287" t="s">
        <v>27</v>
      </c>
      <c r="O287">
        <v>20</v>
      </c>
      <c r="P287">
        <v>15</v>
      </c>
      <c r="Q287">
        <v>1150.9808860000001</v>
      </c>
      <c r="R287">
        <v>191.8301477</v>
      </c>
    </row>
    <row r="288" spans="1:19" x14ac:dyDescent="0.35">
      <c r="A288" t="s">
        <v>19</v>
      </c>
      <c r="B288">
        <v>372</v>
      </c>
      <c r="C288" t="s">
        <v>145</v>
      </c>
      <c r="D288" t="s">
        <v>146</v>
      </c>
      <c r="E288" s="1">
        <v>45104</v>
      </c>
      <c r="F288">
        <v>2023</v>
      </c>
      <c r="G288" t="s">
        <v>137</v>
      </c>
      <c r="H288" s="3">
        <v>42.886270000000003</v>
      </c>
      <c r="I288" s="3">
        <v>9.4730899999999991</v>
      </c>
      <c r="J288" t="s">
        <v>23</v>
      </c>
      <c r="K288">
        <v>1</v>
      </c>
      <c r="L288" s="2">
        <v>0.15625</v>
      </c>
      <c r="M288">
        <v>3.75</v>
      </c>
      <c r="N288" t="s">
        <v>27</v>
      </c>
      <c r="O288">
        <v>1</v>
      </c>
      <c r="P288">
        <v>20</v>
      </c>
      <c r="Q288">
        <v>136.80554900000001</v>
      </c>
      <c r="R288">
        <v>36.481479729999997</v>
      </c>
      <c r="S288">
        <f>SUM(R288:R291)</f>
        <v>320.47264098599999</v>
      </c>
    </row>
    <row r="289" spans="1:19" x14ac:dyDescent="0.35">
      <c r="A289" t="s">
        <v>19</v>
      </c>
      <c r="B289">
        <v>372</v>
      </c>
      <c r="C289" t="s">
        <v>145</v>
      </c>
      <c r="D289" t="s">
        <v>146</v>
      </c>
      <c r="E289" s="1">
        <v>45105</v>
      </c>
      <c r="F289">
        <v>2023</v>
      </c>
      <c r="G289" t="s">
        <v>137</v>
      </c>
      <c r="H289" s="3">
        <v>42.956800000000001</v>
      </c>
      <c r="I289" s="3">
        <v>9.4553799999999999</v>
      </c>
      <c r="J289" t="s">
        <v>23</v>
      </c>
      <c r="K289">
        <v>1</v>
      </c>
      <c r="L289" s="2">
        <v>0.18055555555555555</v>
      </c>
      <c r="M289">
        <v>4.3333333329999997</v>
      </c>
      <c r="N289" t="s">
        <v>27</v>
      </c>
      <c r="O289">
        <v>4</v>
      </c>
      <c r="P289">
        <v>25</v>
      </c>
      <c r="Q289">
        <v>1071.1809579999999</v>
      </c>
      <c r="R289">
        <v>247.19560569999999</v>
      </c>
      <c r="S289">
        <v>247.19560569999999</v>
      </c>
    </row>
    <row r="290" spans="1:19" x14ac:dyDescent="0.35">
      <c r="A290" t="s">
        <v>19</v>
      </c>
      <c r="B290">
        <v>421</v>
      </c>
      <c r="C290" t="s">
        <v>153</v>
      </c>
      <c r="D290" t="s">
        <v>154</v>
      </c>
      <c r="E290" s="1">
        <v>45106</v>
      </c>
      <c r="F290">
        <v>2023</v>
      </c>
      <c r="G290" t="s">
        <v>128</v>
      </c>
      <c r="H290" s="3">
        <v>42.680239999999998</v>
      </c>
      <c r="I290" s="3">
        <v>9.2835400000000003</v>
      </c>
      <c r="J290" t="s">
        <v>46</v>
      </c>
      <c r="K290">
        <v>2</v>
      </c>
      <c r="L290" s="2">
        <v>0.17361111111111113</v>
      </c>
      <c r="M290">
        <v>4.1666666670000003</v>
      </c>
      <c r="N290" t="s">
        <v>27</v>
      </c>
      <c r="O290">
        <v>1</v>
      </c>
      <c r="P290">
        <v>25</v>
      </c>
      <c r="Q290">
        <v>277</v>
      </c>
      <c r="R290">
        <v>33.24</v>
      </c>
      <c r="S290">
        <v>33.24</v>
      </c>
    </row>
    <row r="291" spans="1:19" x14ac:dyDescent="0.35">
      <c r="A291" t="s">
        <v>19</v>
      </c>
      <c r="B291">
        <v>421</v>
      </c>
      <c r="C291" t="s">
        <v>153</v>
      </c>
      <c r="D291" t="s">
        <v>154</v>
      </c>
      <c r="E291" s="1">
        <v>45106</v>
      </c>
      <c r="F291">
        <v>2023</v>
      </c>
      <c r="G291" t="s">
        <v>151</v>
      </c>
      <c r="H291" s="3">
        <v>42.606803300000003</v>
      </c>
      <c r="I291" s="3">
        <v>9.2972300000000008</v>
      </c>
      <c r="J291" t="s">
        <v>46</v>
      </c>
      <c r="K291">
        <v>1</v>
      </c>
      <c r="L291" s="2">
        <v>0.1875</v>
      </c>
      <c r="M291">
        <v>4.5</v>
      </c>
      <c r="N291" t="s">
        <v>27</v>
      </c>
      <c r="O291">
        <v>1</v>
      </c>
      <c r="P291">
        <v>10</v>
      </c>
      <c r="Q291">
        <v>16</v>
      </c>
      <c r="R291">
        <v>3.5555555559999998</v>
      </c>
    </row>
    <row r="292" spans="1:19" x14ac:dyDescent="0.35">
      <c r="A292" t="s">
        <v>19</v>
      </c>
      <c r="B292">
        <v>421</v>
      </c>
      <c r="C292" t="s">
        <v>153</v>
      </c>
      <c r="D292" t="s">
        <v>154</v>
      </c>
      <c r="E292" s="1">
        <v>45112</v>
      </c>
      <c r="F292">
        <v>2023</v>
      </c>
      <c r="G292" t="s">
        <v>128</v>
      </c>
      <c r="H292" s="3">
        <v>42.680410000000002</v>
      </c>
      <c r="I292" s="3">
        <v>9.29758</v>
      </c>
      <c r="J292" t="s">
        <v>46</v>
      </c>
      <c r="K292">
        <v>1</v>
      </c>
      <c r="L292" s="2">
        <v>0.14583333333333334</v>
      </c>
      <c r="M292">
        <v>3.5</v>
      </c>
      <c r="N292" t="s">
        <v>27</v>
      </c>
      <c r="O292">
        <v>3</v>
      </c>
      <c r="P292">
        <v>13</v>
      </c>
      <c r="Q292">
        <v>111</v>
      </c>
      <c r="R292">
        <v>31.714285709999999</v>
      </c>
      <c r="S292">
        <f>SUM(R292:R293)</f>
        <v>200.84812111000002</v>
      </c>
    </row>
    <row r="293" spans="1:19" x14ac:dyDescent="0.35">
      <c r="A293" t="s">
        <v>19</v>
      </c>
      <c r="B293">
        <v>376</v>
      </c>
      <c r="C293" t="s">
        <v>172</v>
      </c>
      <c r="D293" t="s">
        <v>173</v>
      </c>
      <c r="E293" s="1">
        <v>45114</v>
      </c>
      <c r="F293">
        <v>2023</v>
      </c>
      <c r="G293" t="s">
        <v>137</v>
      </c>
      <c r="H293" s="3">
        <v>42.775419999999997</v>
      </c>
      <c r="I293" s="3">
        <v>9.4770599999999998</v>
      </c>
      <c r="J293" t="s">
        <v>23</v>
      </c>
      <c r="K293">
        <v>1</v>
      </c>
      <c r="L293" s="2">
        <v>6.5972222222222224E-2</v>
      </c>
      <c r="M293">
        <v>1.5833333329999999</v>
      </c>
      <c r="N293" t="s">
        <v>27</v>
      </c>
      <c r="O293">
        <v>1</v>
      </c>
      <c r="P293">
        <v>25</v>
      </c>
      <c r="Q293">
        <v>267.79523940000001</v>
      </c>
      <c r="R293">
        <v>169.13383540000001</v>
      </c>
      <c r="S293">
        <v>169.13383540000001</v>
      </c>
    </row>
    <row r="294" spans="1:19" x14ac:dyDescent="0.35">
      <c r="A294" t="s">
        <v>19</v>
      </c>
      <c r="B294">
        <v>379</v>
      </c>
      <c r="C294" t="s">
        <v>166</v>
      </c>
      <c r="D294" t="s">
        <v>167</v>
      </c>
      <c r="E294" s="1">
        <v>45114</v>
      </c>
      <c r="F294">
        <v>2023</v>
      </c>
      <c r="G294" t="s">
        <v>137</v>
      </c>
      <c r="H294" s="3">
        <v>42.959350000000001</v>
      </c>
      <c r="I294" s="3">
        <v>9.4533500000000004</v>
      </c>
      <c r="J294" t="s">
        <v>33</v>
      </c>
      <c r="K294">
        <v>2</v>
      </c>
      <c r="L294" s="2">
        <v>0.16666666666666666</v>
      </c>
      <c r="M294">
        <v>4</v>
      </c>
      <c r="N294" t="s">
        <v>27</v>
      </c>
      <c r="O294">
        <v>5</v>
      </c>
      <c r="P294">
        <v>15</v>
      </c>
      <c r="Q294">
        <v>287.74522159999998</v>
      </c>
      <c r="R294">
        <v>35.968152699999997</v>
      </c>
    </row>
    <row r="295" spans="1:19" x14ac:dyDescent="0.35">
      <c r="A295" t="s">
        <v>19</v>
      </c>
      <c r="B295">
        <v>379</v>
      </c>
      <c r="C295" t="s">
        <v>166</v>
      </c>
      <c r="D295" t="s">
        <v>167</v>
      </c>
      <c r="E295" s="1">
        <v>45114</v>
      </c>
      <c r="F295">
        <v>2023</v>
      </c>
      <c r="G295" t="s">
        <v>168</v>
      </c>
      <c r="H295" s="3">
        <v>42.959159999999997</v>
      </c>
      <c r="I295" s="3">
        <v>9.4535300000000007</v>
      </c>
      <c r="J295" t="s">
        <v>23</v>
      </c>
      <c r="K295">
        <v>2</v>
      </c>
      <c r="L295" s="2">
        <v>0.28125</v>
      </c>
      <c r="M295">
        <v>6.75</v>
      </c>
      <c r="N295" t="s">
        <v>27</v>
      </c>
      <c r="O295">
        <v>5</v>
      </c>
      <c r="P295">
        <v>23</v>
      </c>
      <c r="Q295">
        <v>1041.7756850000001</v>
      </c>
      <c r="R295">
        <v>77.168569259999998</v>
      </c>
      <c r="S295">
        <f>SUM(R295:R301)</f>
        <v>341.73769676999996</v>
      </c>
    </row>
    <row r="296" spans="1:19" x14ac:dyDescent="0.35">
      <c r="A296" t="s">
        <v>19</v>
      </c>
      <c r="B296">
        <v>381</v>
      </c>
      <c r="C296" t="s">
        <v>174</v>
      </c>
      <c r="D296" t="s">
        <v>175</v>
      </c>
      <c r="E296" s="1">
        <v>45118</v>
      </c>
      <c r="F296">
        <v>2023</v>
      </c>
      <c r="G296" t="s">
        <v>137</v>
      </c>
      <c r="H296" s="3">
        <v>42.710419999999999</v>
      </c>
      <c r="I296" s="3">
        <v>9.4548699999999997</v>
      </c>
      <c r="J296" t="s">
        <v>46</v>
      </c>
      <c r="K296">
        <v>2</v>
      </c>
      <c r="L296" s="2">
        <v>2.0833333333333332E-2</v>
      </c>
      <c r="M296">
        <v>0.5</v>
      </c>
      <c r="N296" t="s">
        <v>27</v>
      </c>
      <c r="O296">
        <v>1</v>
      </c>
      <c r="P296">
        <v>10</v>
      </c>
      <c r="Q296">
        <v>16.982570500000001</v>
      </c>
      <c r="R296">
        <v>16.982570500000001</v>
      </c>
      <c r="S296">
        <f>SUM(R296:R297)</f>
        <v>124.59961380000001</v>
      </c>
    </row>
    <row r="297" spans="1:19" x14ac:dyDescent="0.35">
      <c r="A297" t="s">
        <v>19</v>
      </c>
      <c r="B297">
        <v>385</v>
      </c>
      <c r="C297" t="s">
        <v>174</v>
      </c>
      <c r="D297" t="s">
        <v>178</v>
      </c>
      <c r="E297" s="1">
        <v>45120</v>
      </c>
      <c r="F297">
        <v>2023</v>
      </c>
      <c r="G297" t="s">
        <v>137</v>
      </c>
      <c r="H297" s="3">
        <v>42.793280000000003</v>
      </c>
      <c r="I297" s="3">
        <v>9.4890600000000003</v>
      </c>
      <c r="J297" t="s">
        <v>23</v>
      </c>
      <c r="K297">
        <v>1</v>
      </c>
      <c r="L297" s="2">
        <v>0.14583333333333334</v>
      </c>
      <c r="M297">
        <v>3.5</v>
      </c>
      <c r="N297" t="s">
        <v>27</v>
      </c>
      <c r="O297">
        <v>1</v>
      </c>
      <c r="P297">
        <v>28</v>
      </c>
      <c r="Q297">
        <v>376.65965169999998</v>
      </c>
      <c r="R297">
        <v>107.61704330000001</v>
      </c>
    </row>
    <row r="298" spans="1:19" x14ac:dyDescent="0.35">
      <c r="A298" t="s">
        <v>19</v>
      </c>
      <c r="B298">
        <v>424</v>
      </c>
      <c r="C298" t="s">
        <v>191</v>
      </c>
      <c r="D298" t="s">
        <v>192</v>
      </c>
      <c r="E298" s="1">
        <v>45138</v>
      </c>
      <c r="F298">
        <v>2023</v>
      </c>
      <c r="G298" t="s">
        <v>128</v>
      </c>
      <c r="H298" s="3">
        <v>43.003419999999998</v>
      </c>
      <c r="I298" s="3">
        <v>9.4685600000000001</v>
      </c>
      <c r="J298" t="s">
        <v>33</v>
      </c>
      <c r="K298">
        <v>3</v>
      </c>
      <c r="L298" s="2">
        <v>8.3333333333333329E-2</v>
      </c>
      <c r="M298">
        <v>2</v>
      </c>
      <c r="N298" t="s">
        <v>27</v>
      </c>
      <c r="O298">
        <v>1</v>
      </c>
      <c r="P298">
        <v>25</v>
      </c>
      <c r="Q298">
        <v>277</v>
      </c>
      <c r="R298">
        <v>46.166666669999998</v>
      </c>
      <c r="S298">
        <v>46.166666669999998</v>
      </c>
    </row>
    <row r="299" spans="1:19" x14ac:dyDescent="0.35">
      <c r="A299" t="s">
        <v>19</v>
      </c>
      <c r="B299">
        <v>421</v>
      </c>
      <c r="C299" t="s">
        <v>153</v>
      </c>
      <c r="D299" t="s">
        <v>154</v>
      </c>
      <c r="E299" s="1">
        <v>45138</v>
      </c>
      <c r="F299">
        <v>2023</v>
      </c>
      <c r="G299" t="s">
        <v>128</v>
      </c>
      <c r="H299" s="3">
        <v>42.787439999999997</v>
      </c>
      <c r="I299" s="3">
        <v>9.4868900000000007</v>
      </c>
      <c r="J299" t="s">
        <v>33</v>
      </c>
      <c r="K299">
        <v>2</v>
      </c>
      <c r="L299" s="2">
        <v>0.15625</v>
      </c>
      <c r="M299">
        <v>3.75</v>
      </c>
      <c r="N299" t="s">
        <v>27</v>
      </c>
      <c r="O299">
        <v>2</v>
      </c>
      <c r="P299">
        <v>18</v>
      </c>
      <c r="Q299">
        <v>202</v>
      </c>
      <c r="R299">
        <v>26.93333333</v>
      </c>
    </row>
    <row r="300" spans="1:19" x14ac:dyDescent="0.35">
      <c r="A300" t="s">
        <v>19</v>
      </c>
      <c r="B300">
        <v>421</v>
      </c>
      <c r="C300" t="s">
        <v>153</v>
      </c>
      <c r="D300" t="s">
        <v>154</v>
      </c>
      <c r="E300" s="1">
        <v>45138</v>
      </c>
      <c r="F300">
        <v>2023</v>
      </c>
      <c r="G300" t="s">
        <v>128</v>
      </c>
      <c r="H300" s="3">
        <v>42.787439999999997</v>
      </c>
      <c r="I300" s="3">
        <v>9.4868900000000007</v>
      </c>
      <c r="J300" t="s">
        <v>33</v>
      </c>
      <c r="K300">
        <v>2</v>
      </c>
      <c r="L300" s="2">
        <v>0.15625</v>
      </c>
      <c r="M300">
        <v>3.75</v>
      </c>
      <c r="N300" t="s">
        <v>27</v>
      </c>
      <c r="O300">
        <v>2</v>
      </c>
      <c r="P300">
        <v>18</v>
      </c>
      <c r="Q300">
        <v>202</v>
      </c>
      <c r="R300">
        <v>26.93333333</v>
      </c>
    </row>
    <row r="301" spans="1:19" x14ac:dyDescent="0.35">
      <c r="A301" t="s">
        <v>19</v>
      </c>
      <c r="B301">
        <v>386</v>
      </c>
      <c r="C301" t="s">
        <v>174</v>
      </c>
      <c r="D301" t="s">
        <v>196</v>
      </c>
      <c r="E301" s="1">
        <v>45139</v>
      </c>
      <c r="F301">
        <v>2023</v>
      </c>
      <c r="G301" t="s">
        <v>137</v>
      </c>
      <c r="H301" s="3">
        <v>42.807789999999997</v>
      </c>
      <c r="I301" s="3">
        <v>9.3334600000000005</v>
      </c>
      <c r="J301" t="s">
        <v>46</v>
      </c>
      <c r="K301">
        <v>1</v>
      </c>
      <c r="L301" s="2">
        <v>7.2916666666666671E-2</v>
      </c>
      <c r="M301">
        <v>1.75</v>
      </c>
      <c r="N301" t="s">
        <v>27</v>
      </c>
      <c r="O301">
        <v>1</v>
      </c>
      <c r="P301">
        <v>16</v>
      </c>
      <c r="Q301">
        <v>69.888315669999997</v>
      </c>
      <c r="R301">
        <v>39.936180380000003</v>
      </c>
      <c r="S301">
        <v>39.936180380000003</v>
      </c>
    </row>
    <row r="302" spans="1:19" x14ac:dyDescent="0.35">
      <c r="A302" t="s">
        <v>19</v>
      </c>
      <c r="B302">
        <v>386</v>
      </c>
      <c r="C302" t="s">
        <v>174</v>
      </c>
      <c r="D302" t="s">
        <v>196</v>
      </c>
      <c r="E302" s="1">
        <v>45141</v>
      </c>
      <c r="F302">
        <v>2023</v>
      </c>
      <c r="G302" t="s">
        <v>137</v>
      </c>
      <c r="H302" s="3">
        <v>42.923850000000002</v>
      </c>
      <c r="I302" s="3">
        <v>9.4725300000000008</v>
      </c>
      <c r="J302" t="s">
        <v>23</v>
      </c>
      <c r="K302">
        <v>1</v>
      </c>
      <c r="L302" s="2">
        <v>0.10416666666666667</v>
      </c>
      <c r="M302">
        <v>2.5</v>
      </c>
      <c r="N302" t="s">
        <v>27</v>
      </c>
      <c r="O302">
        <v>1</v>
      </c>
      <c r="P302">
        <v>19</v>
      </c>
      <c r="Q302">
        <v>117.2335092</v>
      </c>
      <c r="R302">
        <v>46.893403679999999</v>
      </c>
      <c r="S302">
        <f>SUM(R302:R303)</f>
        <v>48.780355958000001</v>
      </c>
    </row>
    <row r="303" spans="1:19" x14ac:dyDescent="0.35">
      <c r="A303" t="s">
        <v>19</v>
      </c>
      <c r="B303">
        <v>386</v>
      </c>
      <c r="C303" t="s">
        <v>174</v>
      </c>
      <c r="D303" t="s">
        <v>196</v>
      </c>
      <c r="E303" s="1">
        <v>45147</v>
      </c>
      <c r="F303">
        <v>2023</v>
      </c>
      <c r="G303" t="s">
        <v>137</v>
      </c>
      <c r="H303" s="3">
        <v>42.794969999999999</v>
      </c>
      <c r="I303" s="3">
        <v>9.4909999999999997</v>
      </c>
      <c r="J303" t="s">
        <v>46</v>
      </c>
      <c r="K303">
        <v>3</v>
      </c>
      <c r="L303" s="2">
        <v>0.125</v>
      </c>
      <c r="M303">
        <v>3</v>
      </c>
      <c r="N303" t="s">
        <v>27</v>
      </c>
      <c r="O303">
        <v>1</v>
      </c>
      <c r="P303">
        <v>10</v>
      </c>
      <c r="Q303">
        <v>16.982570500000001</v>
      </c>
      <c r="R303">
        <v>1.8869522780000001</v>
      </c>
      <c r="S303">
        <v>1.8869522780000001</v>
      </c>
    </row>
    <row r="304" spans="1:19" x14ac:dyDescent="0.35">
      <c r="A304" t="s">
        <v>19</v>
      </c>
      <c r="B304">
        <v>386</v>
      </c>
      <c r="C304" t="s">
        <v>174</v>
      </c>
      <c r="D304" t="s">
        <v>196</v>
      </c>
      <c r="E304" s="1">
        <v>45154</v>
      </c>
      <c r="F304">
        <v>2023</v>
      </c>
      <c r="G304" t="s">
        <v>137</v>
      </c>
      <c r="H304" s="3">
        <v>42.780299999999997</v>
      </c>
      <c r="I304" s="3">
        <v>9.4780999999999995</v>
      </c>
      <c r="J304" t="s">
        <v>46</v>
      </c>
      <c r="K304">
        <v>1</v>
      </c>
      <c r="L304" s="2">
        <v>5.2083333333333336E-2</v>
      </c>
      <c r="M304">
        <v>1.25</v>
      </c>
      <c r="N304" t="s">
        <v>27</v>
      </c>
      <c r="O304">
        <v>1</v>
      </c>
      <c r="P304">
        <v>10</v>
      </c>
      <c r="Q304">
        <v>16.982570500000001</v>
      </c>
      <c r="R304">
        <v>13.5860564</v>
      </c>
    </row>
    <row r="305" spans="1:19" x14ac:dyDescent="0.35">
      <c r="A305" t="s">
        <v>19</v>
      </c>
      <c r="B305">
        <v>386</v>
      </c>
      <c r="C305" t="s">
        <v>174</v>
      </c>
      <c r="D305" t="s">
        <v>196</v>
      </c>
      <c r="E305" s="1">
        <v>45155</v>
      </c>
      <c r="F305">
        <v>2023</v>
      </c>
      <c r="G305" t="s">
        <v>137</v>
      </c>
      <c r="H305" s="3">
        <v>42.780270000000002</v>
      </c>
      <c r="I305" s="3">
        <v>9.47818</v>
      </c>
      <c r="J305" t="s">
        <v>46</v>
      </c>
      <c r="K305">
        <v>1</v>
      </c>
      <c r="L305" s="2">
        <v>5.2083333333333336E-2</v>
      </c>
      <c r="M305">
        <v>1.25</v>
      </c>
      <c r="N305" t="s">
        <v>27</v>
      </c>
      <c r="O305">
        <v>1</v>
      </c>
      <c r="P305">
        <v>10</v>
      </c>
      <c r="Q305">
        <v>16.982570500000001</v>
      </c>
      <c r="R305">
        <v>13.5860564</v>
      </c>
    </row>
    <row r="306" spans="1:19" x14ac:dyDescent="0.35">
      <c r="A306" t="s">
        <v>19</v>
      </c>
      <c r="B306">
        <v>386</v>
      </c>
      <c r="C306" t="s">
        <v>174</v>
      </c>
      <c r="D306" t="s">
        <v>196</v>
      </c>
      <c r="E306" s="1">
        <v>45155</v>
      </c>
      <c r="F306">
        <v>2023</v>
      </c>
      <c r="G306" t="s">
        <v>137</v>
      </c>
      <c r="H306" s="3">
        <v>43.006999999999998</v>
      </c>
      <c r="I306" s="3">
        <v>9.3886000000000003</v>
      </c>
      <c r="J306" t="s">
        <v>23</v>
      </c>
      <c r="K306">
        <v>2</v>
      </c>
      <c r="L306" s="2">
        <v>0.11458333333333333</v>
      </c>
      <c r="M306">
        <v>2.75</v>
      </c>
      <c r="N306" t="s">
        <v>27</v>
      </c>
      <c r="O306">
        <v>1</v>
      </c>
      <c r="P306">
        <v>55</v>
      </c>
      <c r="Q306">
        <v>2874.0553089999999</v>
      </c>
      <c r="R306">
        <v>522.55551070000001</v>
      </c>
      <c r="S306">
        <v>522.55551070000001</v>
      </c>
    </row>
    <row r="307" spans="1:19" x14ac:dyDescent="0.35">
      <c r="A307" t="s">
        <v>19</v>
      </c>
      <c r="B307">
        <v>425</v>
      </c>
      <c r="C307" t="s">
        <v>215</v>
      </c>
      <c r="D307" t="s">
        <v>216</v>
      </c>
      <c r="E307" s="1">
        <v>45162</v>
      </c>
      <c r="F307">
        <v>2023</v>
      </c>
      <c r="G307" t="s">
        <v>128</v>
      </c>
      <c r="H307" s="3">
        <v>42.774259999999998</v>
      </c>
      <c r="I307" s="3">
        <v>9.4764499999999998</v>
      </c>
      <c r="J307" t="s">
        <v>33</v>
      </c>
      <c r="K307">
        <v>2</v>
      </c>
      <c r="L307" s="2">
        <v>0.14583333333333334</v>
      </c>
      <c r="M307">
        <v>3.5</v>
      </c>
      <c r="N307" t="s">
        <v>27</v>
      </c>
      <c r="O307">
        <v>1</v>
      </c>
      <c r="P307">
        <v>16</v>
      </c>
      <c r="Q307">
        <v>71</v>
      </c>
      <c r="R307">
        <v>10.14285714</v>
      </c>
    </row>
    <row r="308" spans="1:19" x14ac:dyDescent="0.35">
      <c r="A308" t="s">
        <v>19</v>
      </c>
      <c r="B308">
        <v>429</v>
      </c>
      <c r="C308" t="s">
        <v>292</v>
      </c>
      <c r="D308" t="s">
        <v>293</v>
      </c>
      <c r="E308" s="1">
        <v>45205</v>
      </c>
      <c r="F308">
        <v>2023</v>
      </c>
      <c r="G308" t="s">
        <v>128</v>
      </c>
      <c r="H308" s="3">
        <v>42.710560000000001</v>
      </c>
      <c r="I308" s="3">
        <v>9.4554299999999998</v>
      </c>
      <c r="J308" t="s">
        <v>46</v>
      </c>
      <c r="K308">
        <v>1</v>
      </c>
      <c r="L308" s="2">
        <v>0.14583333333333334</v>
      </c>
      <c r="M308">
        <v>3.5</v>
      </c>
      <c r="N308" t="s">
        <v>27</v>
      </c>
      <c r="O308">
        <v>1</v>
      </c>
      <c r="P308">
        <v>6</v>
      </c>
      <c r="Q308">
        <v>4</v>
      </c>
      <c r="R308">
        <v>1.1428571430000001</v>
      </c>
    </row>
    <row r="309" spans="1:19" x14ac:dyDescent="0.35">
      <c r="A309" t="s">
        <v>19</v>
      </c>
      <c r="B309">
        <v>430</v>
      </c>
      <c r="C309" t="s">
        <v>310</v>
      </c>
      <c r="D309" t="s">
        <v>311</v>
      </c>
      <c r="E309" s="1">
        <v>45209</v>
      </c>
      <c r="F309">
        <v>2023</v>
      </c>
      <c r="G309" t="s">
        <v>128</v>
      </c>
      <c r="H309" s="3">
        <v>42.67465</v>
      </c>
      <c r="I309" s="3">
        <v>9.2895199999999996</v>
      </c>
      <c r="J309" t="s">
        <v>46</v>
      </c>
      <c r="K309">
        <v>1</v>
      </c>
      <c r="L309" s="2">
        <v>0.15625</v>
      </c>
      <c r="M309">
        <v>3.75</v>
      </c>
      <c r="N309" t="s">
        <v>27</v>
      </c>
      <c r="O309">
        <v>1</v>
      </c>
      <c r="P309">
        <v>23</v>
      </c>
      <c r="Q309">
        <v>214</v>
      </c>
      <c r="R309">
        <v>57.066666669999996</v>
      </c>
    </row>
    <row r="310" spans="1:19" x14ac:dyDescent="0.35">
      <c r="A310" t="s">
        <v>19</v>
      </c>
      <c r="B310">
        <v>437</v>
      </c>
      <c r="C310" t="s">
        <v>365</v>
      </c>
      <c r="D310" t="s">
        <v>366</v>
      </c>
      <c r="E310" s="1">
        <v>45212</v>
      </c>
      <c r="F310">
        <v>2023</v>
      </c>
      <c r="G310" t="s">
        <v>128</v>
      </c>
      <c r="H310" s="3">
        <v>42.84225</v>
      </c>
      <c r="I310" s="3">
        <v>9.3137399999999992</v>
      </c>
      <c r="J310" t="s">
        <v>23</v>
      </c>
      <c r="K310">
        <v>2</v>
      </c>
      <c r="L310" s="2">
        <v>0.22916666666666666</v>
      </c>
      <c r="M310">
        <v>5.5</v>
      </c>
      <c r="N310" t="s">
        <v>27</v>
      </c>
      <c r="O310">
        <v>1</v>
      </c>
      <c r="P310">
        <v>40</v>
      </c>
      <c r="Q310">
        <v>1162</v>
      </c>
      <c r="R310">
        <v>105.6363636</v>
      </c>
      <c r="S310">
        <v>105.6363636</v>
      </c>
    </row>
    <row r="311" spans="1:19" x14ac:dyDescent="0.35">
      <c r="A311" t="s">
        <v>19</v>
      </c>
      <c r="B311">
        <v>386</v>
      </c>
      <c r="C311" t="s">
        <v>174</v>
      </c>
      <c r="D311" t="s">
        <v>196</v>
      </c>
      <c r="E311" s="1">
        <v>45224</v>
      </c>
      <c r="F311">
        <v>2023</v>
      </c>
      <c r="G311" t="s">
        <v>262</v>
      </c>
      <c r="H311" s="3">
        <v>42.68</v>
      </c>
      <c r="I311" s="3">
        <v>9.2970000000000006</v>
      </c>
      <c r="J311" t="s">
        <v>46</v>
      </c>
      <c r="K311">
        <v>6</v>
      </c>
      <c r="L311" s="2">
        <v>8.3333333333333329E-2</v>
      </c>
      <c r="M311">
        <v>2</v>
      </c>
      <c r="N311" t="s">
        <v>27</v>
      </c>
      <c r="O311">
        <v>1</v>
      </c>
      <c r="P311">
        <v>8</v>
      </c>
      <c r="Q311">
        <v>8.6756952260000002</v>
      </c>
      <c r="R311">
        <v>0.72297460199999997</v>
      </c>
    </row>
    <row r="312" spans="1:19" x14ac:dyDescent="0.35">
      <c r="A312" t="s">
        <v>19</v>
      </c>
      <c r="B312">
        <v>387</v>
      </c>
      <c r="C312" t="s">
        <v>379</v>
      </c>
      <c r="D312" t="s">
        <v>380</v>
      </c>
      <c r="E312" s="1">
        <v>45312</v>
      </c>
      <c r="F312">
        <v>2024</v>
      </c>
      <c r="G312" t="s">
        <v>376</v>
      </c>
      <c r="H312" s="3">
        <v>42.68</v>
      </c>
      <c r="I312" s="3">
        <v>9.27</v>
      </c>
      <c r="J312" t="s">
        <v>46</v>
      </c>
      <c r="K312">
        <v>1</v>
      </c>
      <c r="L312" s="2">
        <v>2.0833333333333332E-2</v>
      </c>
      <c r="M312">
        <v>0.5</v>
      </c>
      <c r="N312" t="s">
        <v>27</v>
      </c>
      <c r="O312">
        <v>1</v>
      </c>
      <c r="P312">
        <v>20</v>
      </c>
      <c r="Q312">
        <v>136.80554900000001</v>
      </c>
      <c r="R312">
        <v>273.61109800000003</v>
      </c>
    </row>
    <row r="313" spans="1:19" x14ac:dyDescent="0.35">
      <c r="A313" t="s">
        <v>19</v>
      </c>
      <c r="B313">
        <v>388</v>
      </c>
      <c r="C313" t="s">
        <v>379</v>
      </c>
      <c r="D313" t="s">
        <v>381</v>
      </c>
      <c r="E313" s="1">
        <v>45312</v>
      </c>
      <c r="F313">
        <v>2024</v>
      </c>
      <c r="G313" t="s">
        <v>376</v>
      </c>
      <c r="H313" s="3">
        <v>42.68</v>
      </c>
      <c r="I313" s="3">
        <v>9.27</v>
      </c>
      <c r="J313" t="s">
        <v>46</v>
      </c>
      <c r="K313">
        <v>1</v>
      </c>
      <c r="L313" s="2">
        <v>4.1666666666666664E-2</v>
      </c>
      <c r="M313">
        <v>1</v>
      </c>
      <c r="N313" t="s">
        <v>382</v>
      </c>
      <c r="O313">
        <v>1</v>
      </c>
      <c r="P313">
        <v>23</v>
      </c>
      <c r="Q313">
        <v>208.35513710000001</v>
      </c>
      <c r="R313">
        <v>208.35513710000001</v>
      </c>
    </row>
    <row r="314" spans="1:19" x14ac:dyDescent="0.35">
      <c r="A314" t="s">
        <v>19</v>
      </c>
      <c r="B314">
        <v>391</v>
      </c>
      <c r="C314" t="s">
        <v>383</v>
      </c>
      <c r="D314" t="s">
        <v>384</v>
      </c>
      <c r="E314" s="1">
        <v>45312</v>
      </c>
      <c r="F314">
        <v>2024</v>
      </c>
      <c r="G314" t="s">
        <v>376</v>
      </c>
      <c r="H314" s="3">
        <v>42.68</v>
      </c>
      <c r="I314" s="3">
        <v>9.27</v>
      </c>
      <c r="J314" t="s">
        <v>46</v>
      </c>
      <c r="K314">
        <v>1</v>
      </c>
      <c r="L314" s="2">
        <v>0.10416666666666667</v>
      </c>
      <c r="M314">
        <v>2.5</v>
      </c>
      <c r="N314" t="s">
        <v>27</v>
      </c>
      <c r="O314">
        <v>1</v>
      </c>
      <c r="P314">
        <v>21</v>
      </c>
      <c r="Q314">
        <v>158.44681120000001</v>
      </c>
      <c r="R314">
        <v>63.378724480000002</v>
      </c>
    </row>
    <row r="315" spans="1:19" x14ac:dyDescent="0.35">
      <c r="A315" t="s">
        <v>19</v>
      </c>
      <c r="B315">
        <v>387</v>
      </c>
      <c r="C315" t="s">
        <v>379</v>
      </c>
      <c r="D315" t="s">
        <v>380</v>
      </c>
      <c r="E315" s="1">
        <v>45342</v>
      </c>
      <c r="F315">
        <v>2024</v>
      </c>
      <c r="G315" t="s">
        <v>376</v>
      </c>
      <c r="H315" s="3">
        <v>42.83</v>
      </c>
      <c r="I315" s="3">
        <v>9.48</v>
      </c>
      <c r="J315" t="s">
        <v>46</v>
      </c>
      <c r="K315">
        <v>1</v>
      </c>
      <c r="L315" s="2">
        <v>4.1666666666666664E-2</v>
      </c>
      <c r="M315">
        <v>1</v>
      </c>
      <c r="N315" t="s">
        <v>27</v>
      </c>
      <c r="O315">
        <v>2</v>
      </c>
      <c r="P315">
        <v>20</v>
      </c>
      <c r="Q315">
        <v>273.6110979</v>
      </c>
      <c r="R315">
        <v>273.6110979</v>
      </c>
    </row>
    <row r="316" spans="1:19" x14ac:dyDescent="0.35">
      <c r="A316" t="s">
        <v>19</v>
      </c>
      <c r="B316">
        <v>394</v>
      </c>
      <c r="C316" t="s">
        <v>383</v>
      </c>
      <c r="D316" t="s">
        <v>395</v>
      </c>
      <c r="E316" s="1">
        <v>45355</v>
      </c>
      <c r="F316">
        <v>2024</v>
      </c>
      <c r="G316" t="s">
        <v>376</v>
      </c>
      <c r="H316" s="3">
        <v>42.85</v>
      </c>
      <c r="I316" s="3">
        <v>9.48</v>
      </c>
      <c r="J316" t="s">
        <v>46</v>
      </c>
      <c r="K316">
        <v>3</v>
      </c>
      <c r="L316" s="2">
        <v>3.4722222222222224E-2</v>
      </c>
      <c r="M316">
        <v>0.83333333300000001</v>
      </c>
      <c r="N316" t="s">
        <v>27</v>
      </c>
      <c r="O316">
        <v>3</v>
      </c>
      <c r="P316">
        <v>24</v>
      </c>
      <c r="Q316">
        <v>710.49416959999996</v>
      </c>
      <c r="R316">
        <v>284.19766800000002</v>
      </c>
    </row>
    <row r="317" spans="1:19" x14ac:dyDescent="0.35">
      <c r="A317" t="s">
        <v>19</v>
      </c>
      <c r="B317">
        <v>393</v>
      </c>
      <c r="C317" t="s">
        <v>383</v>
      </c>
      <c r="D317" t="s">
        <v>394</v>
      </c>
      <c r="E317" s="1">
        <v>45355</v>
      </c>
      <c r="F317">
        <v>2024</v>
      </c>
      <c r="G317" t="s">
        <v>376</v>
      </c>
      <c r="H317" s="3">
        <v>42.83</v>
      </c>
      <c r="I317" s="3">
        <v>9.48</v>
      </c>
      <c r="J317" t="s">
        <v>46</v>
      </c>
      <c r="K317">
        <v>1</v>
      </c>
      <c r="L317" s="2">
        <v>4.1666666666666664E-2</v>
      </c>
      <c r="M317">
        <v>1</v>
      </c>
      <c r="N317" t="s">
        <v>27</v>
      </c>
      <c r="O317">
        <v>8</v>
      </c>
      <c r="P317">
        <v>23</v>
      </c>
      <c r="Q317">
        <v>1666.8410960000001</v>
      </c>
      <c r="R317">
        <v>1666.8410960000001</v>
      </c>
      <c r="S317">
        <v>1666.8410960000001</v>
      </c>
    </row>
    <row r="318" spans="1:19" x14ac:dyDescent="0.35">
      <c r="A318" t="s">
        <v>19</v>
      </c>
      <c r="B318">
        <v>408</v>
      </c>
      <c r="C318" t="s">
        <v>396</v>
      </c>
      <c r="D318" t="s">
        <v>397</v>
      </c>
      <c r="E318" s="1">
        <v>45359</v>
      </c>
      <c r="F318">
        <v>2024</v>
      </c>
      <c r="G318" t="s">
        <v>376</v>
      </c>
      <c r="H318" s="3">
        <v>42.83</v>
      </c>
      <c r="I318" s="3">
        <v>9.48</v>
      </c>
      <c r="J318" t="s">
        <v>46</v>
      </c>
      <c r="K318">
        <v>1</v>
      </c>
      <c r="L318" s="2">
        <v>0.16666666666666666</v>
      </c>
      <c r="M318">
        <v>4</v>
      </c>
      <c r="N318" t="s">
        <v>27</v>
      </c>
      <c r="O318">
        <v>3</v>
      </c>
      <c r="P318">
        <v>23</v>
      </c>
      <c r="Q318">
        <v>625.06541119999997</v>
      </c>
      <c r="R318">
        <v>156.26635279999999</v>
      </c>
    </row>
    <row r="319" spans="1:19" x14ac:dyDescent="0.35">
      <c r="A319" t="s">
        <v>19</v>
      </c>
      <c r="B319">
        <v>408</v>
      </c>
      <c r="C319" t="s">
        <v>396</v>
      </c>
      <c r="D319" t="s">
        <v>397</v>
      </c>
      <c r="E319" s="1">
        <v>45364</v>
      </c>
      <c r="F319">
        <v>2024</v>
      </c>
      <c r="G319" t="s">
        <v>376</v>
      </c>
      <c r="H319" s="3">
        <v>42.68</v>
      </c>
      <c r="I319" s="3">
        <v>9.27</v>
      </c>
      <c r="J319" t="s">
        <v>46</v>
      </c>
      <c r="K319">
        <v>2</v>
      </c>
      <c r="L319" s="2">
        <v>0.10416666666666667</v>
      </c>
      <c r="M319">
        <v>2.5</v>
      </c>
      <c r="N319" t="s">
        <v>27</v>
      </c>
      <c r="O319">
        <v>1</v>
      </c>
      <c r="P319">
        <v>22</v>
      </c>
      <c r="Q319">
        <v>182.26181700000001</v>
      </c>
      <c r="R319">
        <v>36.452363400000003</v>
      </c>
    </row>
    <row r="320" spans="1:19" x14ac:dyDescent="0.35">
      <c r="A320" t="s">
        <v>19</v>
      </c>
      <c r="B320">
        <v>409</v>
      </c>
      <c r="C320" t="s">
        <v>396</v>
      </c>
      <c r="D320" t="s">
        <v>401</v>
      </c>
      <c r="E320" s="1">
        <v>45364</v>
      </c>
      <c r="F320">
        <v>2024</v>
      </c>
      <c r="G320" t="s">
        <v>376</v>
      </c>
      <c r="H320" s="3">
        <v>42.69</v>
      </c>
      <c r="I320" s="3">
        <v>9.32</v>
      </c>
      <c r="J320" t="s">
        <v>46</v>
      </c>
      <c r="K320">
        <v>1</v>
      </c>
      <c r="L320" s="2">
        <v>0.11805555555555557</v>
      </c>
      <c r="M320">
        <v>2.8333333330000001</v>
      </c>
      <c r="N320" t="s">
        <v>27</v>
      </c>
      <c r="O320">
        <v>1</v>
      </c>
      <c r="P320">
        <v>24</v>
      </c>
      <c r="Q320">
        <v>236.8313899</v>
      </c>
      <c r="R320">
        <v>83.587549390000007</v>
      </c>
    </row>
    <row r="321" spans="1:19" x14ac:dyDescent="0.35">
      <c r="A321" t="s">
        <v>19</v>
      </c>
      <c r="B321">
        <v>410</v>
      </c>
      <c r="C321" t="s">
        <v>404</v>
      </c>
      <c r="D321" t="s">
        <v>405</v>
      </c>
      <c r="E321" s="1">
        <v>45365</v>
      </c>
      <c r="F321">
        <v>2024</v>
      </c>
      <c r="G321" t="s">
        <v>376</v>
      </c>
      <c r="H321" s="3">
        <v>42.71</v>
      </c>
      <c r="I321" s="3">
        <v>9.4600000000000009</v>
      </c>
      <c r="J321" t="s">
        <v>46</v>
      </c>
      <c r="K321">
        <v>1</v>
      </c>
      <c r="L321" s="2">
        <v>0.125</v>
      </c>
      <c r="M321">
        <v>3</v>
      </c>
      <c r="N321" t="s">
        <v>27</v>
      </c>
      <c r="O321">
        <v>1</v>
      </c>
      <c r="P321">
        <v>16</v>
      </c>
      <c r="Q321">
        <v>69.888315669999997</v>
      </c>
      <c r="R321">
        <v>23.296105220000001</v>
      </c>
    </row>
    <row r="322" spans="1:19" x14ac:dyDescent="0.35">
      <c r="A322" t="s">
        <v>19</v>
      </c>
      <c r="B322">
        <v>415</v>
      </c>
      <c r="C322" t="s">
        <v>407</v>
      </c>
      <c r="D322" t="s">
        <v>408</v>
      </c>
      <c r="E322" s="1">
        <v>45370</v>
      </c>
      <c r="F322">
        <v>2024</v>
      </c>
      <c r="G322" t="s">
        <v>376</v>
      </c>
      <c r="H322" s="3">
        <v>42.69</v>
      </c>
      <c r="I322" s="3">
        <v>9.32</v>
      </c>
      <c r="J322" t="s">
        <v>46</v>
      </c>
      <c r="K322">
        <v>1</v>
      </c>
      <c r="L322" s="2">
        <v>4.1666666666666664E-2</v>
      </c>
      <c r="M322">
        <v>1</v>
      </c>
      <c r="N322" t="s">
        <v>27</v>
      </c>
      <c r="O322">
        <v>1</v>
      </c>
      <c r="P322">
        <v>24</v>
      </c>
      <c r="Q322">
        <v>236.8313899</v>
      </c>
      <c r="R322">
        <v>236.8313899</v>
      </c>
    </row>
    <row r="323" spans="1:19" x14ac:dyDescent="0.35">
      <c r="A323" t="s">
        <v>19</v>
      </c>
      <c r="B323">
        <v>418</v>
      </c>
      <c r="C323" t="s">
        <v>409</v>
      </c>
      <c r="D323" t="s">
        <v>410</v>
      </c>
      <c r="E323" s="1">
        <v>45370</v>
      </c>
      <c r="F323">
        <v>2024</v>
      </c>
      <c r="G323" t="s">
        <v>376</v>
      </c>
      <c r="H323" s="3">
        <v>42.68</v>
      </c>
      <c r="I323" s="3">
        <v>9.3000000000000007</v>
      </c>
      <c r="J323" t="s">
        <v>46</v>
      </c>
      <c r="K323">
        <v>2</v>
      </c>
      <c r="L323" s="2">
        <v>8.3333333333333329E-2</v>
      </c>
      <c r="M323">
        <v>2</v>
      </c>
      <c r="N323" t="s">
        <v>27</v>
      </c>
      <c r="O323">
        <v>2</v>
      </c>
      <c r="P323">
        <v>23</v>
      </c>
      <c r="Q323">
        <v>416.71027409999999</v>
      </c>
      <c r="R323">
        <v>104.17756850000001</v>
      </c>
    </row>
    <row r="324" spans="1:19" x14ac:dyDescent="0.35">
      <c r="A324" t="s">
        <v>19</v>
      </c>
      <c r="B324">
        <v>445</v>
      </c>
      <c r="C324" t="s">
        <v>89</v>
      </c>
      <c r="D324" t="s">
        <v>90</v>
      </c>
      <c r="E324" s="1">
        <v>44397</v>
      </c>
      <c r="F324">
        <v>2021</v>
      </c>
      <c r="G324" t="s">
        <v>67</v>
      </c>
      <c r="H324" s="3">
        <v>42.886000000000003</v>
      </c>
      <c r="I324" s="3">
        <v>9.4733333329999994</v>
      </c>
      <c r="J324" t="s">
        <v>46</v>
      </c>
      <c r="K324">
        <v>2</v>
      </c>
      <c r="L324" s="2">
        <v>7.2916666666666671E-2</v>
      </c>
      <c r="M324">
        <v>1.75</v>
      </c>
      <c r="N324" t="s">
        <v>91</v>
      </c>
      <c r="O324">
        <v>1</v>
      </c>
      <c r="P324">
        <v>15</v>
      </c>
      <c r="Q324">
        <v>81</v>
      </c>
      <c r="R324">
        <v>23.14285714</v>
      </c>
      <c r="S324">
        <v>23.14285714</v>
      </c>
    </row>
    <row r="325" spans="1:19" x14ac:dyDescent="0.35">
      <c r="A325" t="s">
        <v>19</v>
      </c>
      <c r="B325">
        <v>445</v>
      </c>
      <c r="C325" t="s">
        <v>89</v>
      </c>
      <c r="D325" t="s">
        <v>90</v>
      </c>
      <c r="E325" s="1">
        <v>44569</v>
      </c>
      <c r="F325">
        <v>2022</v>
      </c>
      <c r="G325" t="s">
        <v>99</v>
      </c>
      <c r="H325" s="3">
        <v>42.705833329999997</v>
      </c>
      <c r="I325" s="3">
        <v>9.4533333329999998</v>
      </c>
      <c r="J325" t="s">
        <v>46</v>
      </c>
      <c r="K325">
        <v>1</v>
      </c>
      <c r="L325" s="2">
        <v>8.3333333333333329E-2</v>
      </c>
      <c r="M325">
        <v>2</v>
      </c>
      <c r="N325" t="s">
        <v>91</v>
      </c>
      <c r="O325">
        <v>2</v>
      </c>
      <c r="P325">
        <v>15</v>
      </c>
      <c r="Q325">
        <v>181.43</v>
      </c>
      <c r="R325">
        <v>90.715000000000003</v>
      </c>
      <c r="S325">
        <v>90.715000000000003</v>
      </c>
    </row>
    <row r="326" spans="1:19" x14ac:dyDescent="0.35">
      <c r="A326" t="s">
        <v>19</v>
      </c>
      <c r="B326">
        <v>446</v>
      </c>
      <c r="C326" t="s">
        <v>89</v>
      </c>
      <c r="D326" t="s">
        <v>105</v>
      </c>
      <c r="E326" s="1">
        <v>44615</v>
      </c>
      <c r="F326">
        <v>2022</v>
      </c>
      <c r="G326" t="s">
        <v>99</v>
      </c>
      <c r="H326" s="3">
        <v>42.987000000000002</v>
      </c>
      <c r="I326" s="3">
        <v>9.4743333330000006</v>
      </c>
      <c r="J326" t="s">
        <v>33</v>
      </c>
      <c r="K326">
        <v>1</v>
      </c>
      <c r="L326" s="2">
        <v>7.7777777777777779E-2</v>
      </c>
      <c r="M326">
        <v>1.8666666670000001</v>
      </c>
      <c r="N326" t="s">
        <v>91</v>
      </c>
      <c r="O326">
        <v>1</v>
      </c>
      <c r="P326">
        <v>15</v>
      </c>
      <c r="Q326">
        <v>55.84</v>
      </c>
      <c r="R326">
        <v>29.914285710000001</v>
      </c>
    </row>
    <row r="327" spans="1:19" x14ac:dyDescent="0.35">
      <c r="A327" t="s">
        <v>19</v>
      </c>
      <c r="B327">
        <v>447</v>
      </c>
      <c r="C327" t="s">
        <v>89</v>
      </c>
      <c r="D327" t="s">
        <v>155</v>
      </c>
      <c r="E327" s="1">
        <v>45106</v>
      </c>
      <c r="F327">
        <v>2023</v>
      </c>
      <c r="G327" t="s">
        <v>128</v>
      </c>
      <c r="H327" s="3">
        <v>42.680520000000001</v>
      </c>
      <c r="I327" s="3">
        <v>9.2974099999999993</v>
      </c>
      <c r="J327" t="s">
        <v>46</v>
      </c>
      <c r="K327">
        <v>4</v>
      </c>
      <c r="L327" s="2">
        <v>8.3333333333333329E-2</v>
      </c>
      <c r="M327">
        <v>2</v>
      </c>
      <c r="N327" t="s">
        <v>91</v>
      </c>
      <c r="O327">
        <v>1</v>
      </c>
      <c r="P327">
        <v>13</v>
      </c>
      <c r="Q327">
        <v>37</v>
      </c>
      <c r="R327">
        <v>4.625</v>
      </c>
      <c r="S327">
        <f>SUM(R327:R328)</f>
        <v>6.5723684210000002</v>
      </c>
    </row>
    <row r="328" spans="1:19" x14ac:dyDescent="0.35">
      <c r="A328" t="s">
        <v>19</v>
      </c>
      <c r="B328">
        <v>447</v>
      </c>
      <c r="C328" t="s">
        <v>89</v>
      </c>
      <c r="D328" t="s">
        <v>155</v>
      </c>
      <c r="E328" s="1">
        <v>45145</v>
      </c>
      <c r="F328">
        <v>2023</v>
      </c>
      <c r="G328" t="s">
        <v>128</v>
      </c>
      <c r="H328" s="3">
        <v>42.678530000000002</v>
      </c>
      <c r="I328" s="3">
        <v>9.3022200000000002</v>
      </c>
      <c r="J328" t="s">
        <v>46</v>
      </c>
      <c r="K328">
        <v>2</v>
      </c>
      <c r="L328" s="2">
        <v>0.39583333333333331</v>
      </c>
      <c r="M328">
        <v>9.5</v>
      </c>
      <c r="N328" t="s">
        <v>91</v>
      </c>
      <c r="O328">
        <v>1</v>
      </c>
      <c r="P328">
        <v>13</v>
      </c>
      <c r="Q328">
        <v>37</v>
      </c>
      <c r="R328">
        <v>1.947368421</v>
      </c>
    </row>
    <row r="329" spans="1:19" x14ac:dyDescent="0.35">
      <c r="A329" t="s">
        <v>19</v>
      </c>
      <c r="B329">
        <v>447</v>
      </c>
      <c r="C329" t="s">
        <v>89</v>
      </c>
      <c r="D329" t="s">
        <v>155</v>
      </c>
      <c r="E329" s="1">
        <v>45176</v>
      </c>
      <c r="F329">
        <v>2023</v>
      </c>
      <c r="G329" t="s">
        <v>128</v>
      </c>
      <c r="H329" s="3">
        <v>42.736510000000003</v>
      </c>
      <c r="I329" s="3">
        <v>9.2228899999999996</v>
      </c>
      <c r="J329" t="s">
        <v>33</v>
      </c>
      <c r="K329">
        <v>2</v>
      </c>
      <c r="L329" s="2">
        <v>0.10416666666666667</v>
      </c>
      <c r="M329">
        <v>2.5</v>
      </c>
      <c r="N329" t="s">
        <v>91</v>
      </c>
      <c r="O329">
        <v>1</v>
      </c>
      <c r="P329">
        <v>17</v>
      </c>
      <c r="Q329">
        <v>86</v>
      </c>
      <c r="R329">
        <v>17.2</v>
      </c>
      <c r="S329">
        <f>SUM(R329:R333)</f>
        <v>97.794816337</v>
      </c>
    </row>
    <row r="330" spans="1:19" x14ac:dyDescent="0.35">
      <c r="A330" t="s">
        <v>19</v>
      </c>
      <c r="B330">
        <v>447</v>
      </c>
      <c r="C330" t="s">
        <v>89</v>
      </c>
      <c r="D330" t="s">
        <v>155</v>
      </c>
      <c r="E330" s="1">
        <v>45184</v>
      </c>
      <c r="F330">
        <v>2023</v>
      </c>
      <c r="G330" t="s">
        <v>128</v>
      </c>
      <c r="H330" s="3">
        <v>42.859000000000002</v>
      </c>
      <c r="I330" s="3">
        <v>9.4814100000000003</v>
      </c>
      <c r="J330" t="s">
        <v>33</v>
      </c>
      <c r="K330">
        <v>1</v>
      </c>
      <c r="L330" s="2">
        <v>8.3333333333333329E-2</v>
      </c>
      <c r="M330">
        <v>2</v>
      </c>
      <c r="N330" t="s">
        <v>91</v>
      </c>
      <c r="O330">
        <v>1</v>
      </c>
      <c r="P330">
        <v>16</v>
      </c>
      <c r="Q330">
        <v>71</v>
      </c>
      <c r="R330">
        <v>35.5</v>
      </c>
    </row>
    <row r="331" spans="1:19" x14ac:dyDescent="0.35">
      <c r="A331" t="s">
        <v>19</v>
      </c>
      <c r="B331">
        <v>446</v>
      </c>
      <c r="C331" t="s">
        <v>89</v>
      </c>
      <c r="D331" t="s">
        <v>105</v>
      </c>
      <c r="E331" s="1">
        <v>45198</v>
      </c>
      <c r="F331">
        <v>2023</v>
      </c>
      <c r="G331" t="s">
        <v>262</v>
      </c>
      <c r="H331" s="3">
        <v>42.793480000000002</v>
      </c>
      <c r="I331" s="3">
        <v>9.4897399999999994</v>
      </c>
      <c r="J331" t="s">
        <v>46</v>
      </c>
      <c r="K331">
        <v>1</v>
      </c>
      <c r="L331" s="2">
        <v>0.10416666666666667</v>
      </c>
      <c r="M331">
        <v>2.5</v>
      </c>
      <c r="N331" t="s">
        <v>91</v>
      </c>
      <c r="O331">
        <v>2</v>
      </c>
      <c r="P331">
        <v>13</v>
      </c>
      <c r="Q331">
        <v>67.320374180000002</v>
      </c>
      <c r="R331">
        <v>26.92814967</v>
      </c>
    </row>
    <row r="332" spans="1:19" x14ac:dyDescent="0.35">
      <c r="A332" t="s">
        <v>19</v>
      </c>
      <c r="B332">
        <v>452</v>
      </c>
      <c r="C332" t="s">
        <v>324</v>
      </c>
      <c r="D332" t="s">
        <v>325</v>
      </c>
      <c r="E332" s="1">
        <v>45211</v>
      </c>
      <c r="F332">
        <v>2023</v>
      </c>
      <c r="G332" t="s">
        <v>128</v>
      </c>
      <c r="H332" s="3">
        <v>42.853650000000002</v>
      </c>
      <c r="I332" s="3">
        <v>9.3259399999999992</v>
      </c>
      <c r="J332" t="s">
        <v>33</v>
      </c>
      <c r="K332">
        <v>2</v>
      </c>
      <c r="L332" s="2">
        <v>0.125</v>
      </c>
      <c r="M332">
        <v>3</v>
      </c>
      <c r="N332" t="s">
        <v>91</v>
      </c>
      <c r="O332">
        <v>1</v>
      </c>
      <c r="P332">
        <v>15</v>
      </c>
      <c r="Q332">
        <v>58</v>
      </c>
      <c r="R332">
        <v>9.6666666669999994</v>
      </c>
    </row>
    <row r="333" spans="1:19" x14ac:dyDescent="0.35">
      <c r="A333" t="s">
        <v>19</v>
      </c>
      <c r="B333">
        <v>464</v>
      </c>
      <c r="C333" t="s">
        <v>368</v>
      </c>
      <c r="D333" t="s">
        <v>369</v>
      </c>
      <c r="E333" s="1">
        <v>45215</v>
      </c>
      <c r="F333">
        <v>2023</v>
      </c>
      <c r="G333" t="s">
        <v>128</v>
      </c>
      <c r="H333" s="3">
        <v>42.958910000000003</v>
      </c>
      <c r="I333" s="3">
        <v>9.45458</v>
      </c>
      <c r="J333" t="s">
        <v>46</v>
      </c>
      <c r="K333">
        <v>2</v>
      </c>
      <c r="L333" s="2">
        <v>0.25</v>
      </c>
      <c r="M333">
        <v>6</v>
      </c>
      <c r="N333" t="s">
        <v>91</v>
      </c>
      <c r="O333">
        <v>1</v>
      </c>
      <c r="P333">
        <v>18</v>
      </c>
      <c r="Q333">
        <v>102</v>
      </c>
      <c r="R333">
        <v>8.5</v>
      </c>
    </row>
    <row r="334" spans="1:19" x14ac:dyDescent="0.35">
      <c r="A334" t="s">
        <v>19</v>
      </c>
      <c r="B334">
        <v>446</v>
      </c>
      <c r="C334" t="s">
        <v>89</v>
      </c>
      <c r="D334" t="s">
        <v>105</v>
      </c>
      <c r="E334" s="1">
        <v>45224</v>
      </c>
      <c r="F334">
        <v>2023</v>
      </c>
      <c r="G334" t="s">
        <v>262</v>
      </c>
      <c r="H334" s="3">
        <v>42.68</v>
      </c>
      <c r="I334" s="3">
        <v>9.2970000000000006</v>
      </c>
      <c r="J334" t="s">
        <v>46</v>
      </c>
      <c r="K334">
        <v>6</v>
      </c>
      <c r="L334" s="2">
        <v>8.3333333333333329E-2</v>
      </c>
      <c r="M334">
        <v>2</v>
      </c>
      <c r="N334" t="s">
        <v>91</v>
      </c>
      <c r="O334">
        <v>1</v>
      </c>
      <c r="P334">
        <v>8</v>
      </c>
      <c r="Q334">
        <v>7.7354191749999996</v>
      </c>
      <c r="R334">
        <v>0.64461826499999997</v>
      </c>
    </row>
    <row r="335" spans="1:19" x14ac:dyDescent="0.35">
      <c r="A335" t="s">
        <v>19</v>
      </c>
      <c r="B335">
        <v>446</v>
      </c>
      <c r="C335" t="s">
        <v>89</v>
      </c>
      <c r="D335" t="s">
        <v>105</v>
      </c>
      <c r="E335" s="1">
        <v>45230</v>
      </c>
      <c r="F335">
        <v>2023</v>
      </c>
      <c r="G335" t="s">
        <v>262</v>
      </c>
      <c r="H335" s="3">
        <v>42.674300000000002</v>
      </c>
      <c r="I335" s="3">
        <v>9.2998999999999992</v>
      </c>
      <c r="J335" t="s">
        <v>46</v>
      </c>
      <c r="K335">
        <v>1</v>
      </c>
      <c r="L335" s="2">
        <v>0.11805555555555557</v>
      </c>
      <c r="M335">
        <v>2.8333333330000001</v>
      </c>
      <c r="N335" t="s">
        <v>91</v>
      </c>
      <c r="O335">
        <v>1</v>
      </c>
      <c r="P335">
        <v>10</v>
      </c>
      <c r="Q335">
        <v>15.20564686</v>
      </c>
      <c r="R335">
        <v>5.3666988919999996</v>
      </c>
      <c r="S335">
        <v>5.3666988919999996</v>
      </c>
    </row>
    <row r="336" spans="1:19" x14ac:dyDescent="0.35">
      <c r="A336" t="s">
        <v>19</v>
      </c>
      <c r="B336">
        <v>468</v>
      </c>
      <c r="C336" t="s">
        <v>38</v>
      </c>
      <c r="D336" t="s">
        <v>39</v>
      </c>
      <c r="E336" s="1">
        <v>44739</v>
      </c>
      <c r="F336">
        <v>2022</v>
      </c>
      <c r="G336" t="s">
        <v>110</v>
      </c>
      <c r="H336" s="3">
        <v>42.865833330000001</v>
      </c>
      <c r="I336" s="3">
        <v>10.0945</v>
      </c>
      <c r="J336" t="s">
        <v>33</v>
      </c>
      <c r="K336">
        <v>1</v>
      </c>
      <c r="L336" s="2">
        <v>0.16666666666666666</v>
      </c>
      <c r="M336">
        <v>4</v>
      </c>
      <c r="N336" t="s">
        <v>111</v>
      </c>
      <c r="O336">
        <v>2</v>
      </c>
      <c r="P336">
        <v>23</v>
      </c>
      <c r="Q336">
        <v>300</v>
      </c>
      <c r="R336">
        <v>75</v>
      </c>
    </row>
    <row r="337" spans="1:19" x14ac:dyDescent="0.35">
      <c r="A337" t="s">
        <v>19</v>
      </c>
      <c r="B337">
        <v>468</v>
      </c>
      <c r="C337" t="s">
        <v>38</v>
      </c>
      <c r="D337" t="s">
        <v>39</v>
      </c>
      <c r="E337" s="1">
        <v>45198</v>
      </c>
      <c r="F337">
        <v>2023</v>
      </c>
      <c r="G337" t="s">
        <v>262</v>
      </c>
      <c r="H337" s="3">
        <v>42.712319999999998</v>
      </c>
      <c r="I337" s="3">
        <v>9.4550000000000001</v>
      </c>
      <c r="J337" t="s">
        <v>46</v>
      </c>
      <c r="K337">
        <v>1</v>
      </c>
      <c r="L337" s="2">
        <v>6.25E-2</v>
      </c>
      <c r="M337">
        <v>1.5</v>
      </c>
      <c r="N337" t="s">
        <v>279</v>
      </c>
      <c r="O337">
        <v>1</v>
      </c>
      <c r="P337">
        <v>22</v>
      </c>
      <c r="Q337">
        <v>160.85452900000001</v>
      </c>
      <c r="R337">
        <v>107.2363527</v>
      </c>
      <c r="S337">
        <f>SUM(R337:R338)</f>
        <v>356.88842820000002</v>
      </c>
    </row>
    <row r="338" spans="1:19" x14ac:dyDescent="0.35">
      <c r="A338" t="s">
        <v>19</v>
      </c>
      <c r="B338">
        <v>468</v>
      </c>
      <c r="C338" t="s">
        <v>38</v>
      </c>
      <c r="D338" t="s">
        <v>39</v>
      </c>
      <c r="E338" s="1">
        <v>44057</v>
      </c>
      <c r="F338">
        <v>2020</v>
      </c>
      <c r="G338" t="s">
        <v>22</v>
      </c>
      <c r="H338" s="3">
        <v>42.767883329999997</v>
      </c>
      <c r="I338" s="3">
        <v>9.2052833330000006</v>
      </c>
      <c r="J338" t="s">
        <v>33</v>
      </c>
      <c r="K338">
        <v>3</v>
      </c>
      <c r="L338" s="2">
        <v>0.18402777777777779</v>
      </c>
      <c r="M338">
        <v>4.4166666670000003</v>
      </c>
      <c r="N338" t="s">
        <v>40</v>
      </c>
      <c r="O338">
        <v>1</v>
      </c>
      <c r="P338">
        <v>60</v>
      </c>
      <c r="Q338">
        <v>3307.89</v>
      </c>
      <c r="R338">
        <v>249.6520755</v>
      </c>
    </row>
    <row r="339" spans="1:19" x14ac:dyDescent="0.35">
      <c r="A339" t="s">
        <v>19</v>
      </c>
      <c r="B339">
        <v>469</v>
      </c>
      <c r="C339" t="s">
        <v>38</v>
      </c>
      <c r="D339" t="s">
        <v>375</v>
      </c>
      <c r="E339" s="1">
        <v>45281</v>
      </c>
      <c r="F339">
        <v>2023</v>
      </c>
      <c r="G339" t="s">
        <v>262</v>
      </c>
      <c r="H339" s="3">
        <v>42.788200000000003</v>
      </c>
      <c r="I339" s="3">
        <v>9.4868000000000006</v>
      </c>
      <c r="J339" t="s">
        <v>46</v>
      </c>
      <c r="K339">
        <v>1</v>
      </c>
      <c r="L339" s="2">
        <v>0.14583333333333334</v>
      </c>
      <c r="M339">
        <v>3.5</v>
      </c>
      <c r="N339" t="s">
        <v>40</v>
      </c>
      <c r="O339">
        <v>1</v>
      </c>
      <c r="P339">
        <v>50</v>
      </c>
      <c r="Q339">
        <v>1940.1538330000001</v>
      </c>
      <c r="R339">
        <v>554.3296666</v>
      </c>
      <c r="S339">
        <v>554.3296666</v>
      </c>
    </row>
    <row r="340" spans="1:19" x14ac:dyDescent="0.35">
      <c r="A340" t="s">
        <v>19</v>
      </c>
      <c r="B340">
        <v>471</v>
      </c>
      <c r="C340" t="s">
        <v>38</v>
      </c>
      <c r="D340" t="s">
        <v>74</v>
      </c>
      <c r="E340" s="1">
        <v>44230</v>
      </c>
      <c r="F340">
        <v>2021</v>
      </c>
      <c r="G340" t="s">
        <v>67</v>
      </c>
      <c r="H340" s="3">
        <v>42.730916669999999</v>
      </c>
      <c r="I340" s="3">
        <v>9.3157333330000007</v>
      </c>
      <c r="J340" t="s">
        <v>33</v>
      </c>
      <c r="K340">
        <v>1</v>
      </c>
      <c r="L340" s="2">
        <v>0.20625000000000002</v>
      </c>
      <c r="M340">
        <v>4.95</v>
      </c>
      <c r="N340" t="s">
        <v>75</v>
      </c>
      <c r="O340">
        <v>1</v>
      </c>
      <c r="P340">
        <v>20</v>
      </c>
      <c r="Q340">
        <v>126.12</v>
      </c>
      <c r="R340">
        <v>25.478787879999999</v>
      </c>
    </row>
    <row r="341" spans="1:19" x14ac:dyDescent="0.35">
      <c r="A341" t="s">
        <v>19</v>
      </c>
      <c r="B341">
        <v>471</v>
      </c>
      <c r="C341" t="s">
        <v>38</v>
      </c>
      <c r="D341" t="s">
        <v>74</v>
      </c>
      <c r="E341" s="1">
        <v>44798</v>
      </c>
      <c r="F341">
        <v>2022</v>
      </c>
      <c r="G341" t="s">
        <v>110</v>
      </c>
      <c r="H341" s="3">
        <v>43.205666669999999</v>
      </c>
      <c r="I341" s="3">
        <v>9.0226666669999993</v>
      </c>
      <c r="J341" t="s">
        <v>33</v>
      </c>
      <c r="K341">
        <v>1</v>
      </c>
      <c r="L341" s="2">
        <v>0.16944444444444443</v>
      </c>
      <c r="M341">
        <v>4.0666666669999998</v>
      </c>
      <c r="N341" t="s">
        <v>123</v>
      </c>
      <c r="O341">
        <v>1</v>
      </c>
      <c r="P341">
        <v>33</v>
      </c>
      <c r="Q341">
        <v>494.0824126</v>
      </c>
      <c r="R341">
        <v>121.49567519999999</v>
      </c>
    </row>
    <row r="342" spans="1:19" x14ac:dyDescent="0.35">
      <c r="A342" t="s">
        <v>19</v>
      </c>
      <c r="B342">
        <v>472</v>
      </c>
      <c r="C342" t="s">
        <v>38</v>
      </c>
      <c r="D342" t="s">
        <v>183</v>
      </c>
      <c r="E342" s="1">
        <v>45128</v>
      </c>
      <c r="F342">
        <v>2023</v>
      </c>
      <c r="G342" t="s">
        <v>137</v>
      </c>
      <c r="H342" s="3">
        <v>42.956330000000001</v>
      </c>
      <c r="I342" s="3">
        <v>9.4554399999999994</v>
      </c>
      <c r="J342" t="s">
        <v>23</v>
      </c>
      <c r="K342">
        <v>3</v>
      </c>
      <c r="L342" s="2">
        <v>3.125E-2</v>
      </c>
      <c r="M342">
        <v>0.75</v>
      </c>
      <c r="N342" t="s">
        <v>123</v>
      </c>
      <c r="O342">
        <v>1</v>
      </c>
      <c r="P342">
        <v>14</v>
      </c>
      <c r="Q342">
        <v>32.192172790000001</v>
      </c>
      <c r="R342">
        <v>14.30763235</v>
      </c>
    </row>
    <row r="343" spans="1:19" x14ac:dyDescent="0.35">
      <c r="A343" t="s">
        <v>19</v>
      </c>
      <c r="B343">
        <v>474</v>
      </c>
      <c r="C343" t="s">
        <v>41</v>
      </c>
      <c r="D343" t="s">
        <v>312</v>
      </c>
      <c r="E343" s="1">
        <v>45209</v>
      </c>
      <c r="F343">
        <v>2023</v>
      </c>
      <c r="G343" t="s">
        <v>262</v>
      </c>
      <c r="H343" s="3">
        <v>42.843299999999999</v>
      </c>
      <c r="I343" s="3">
        <v>9.4835999999999991</v>
      </c>
      <c r="J343" t="s">
        <v>46</v>
      </c>
      <c r="K343">
        <v>1</v>
      </c>
      <c r="L343" s="2">
        <v>7.2916666666666671E-2</v>
      </c>
      <c r="M343">
        <v>1.75</v>
      </c>
      <c r="N343" t="s">
        <v>123</v>
      </c>
      <c r="O343">
        <v>1</v>
      </c>
      <c r="P343">
        <v>20</v>
      </c>
      <c r="Q343">
        <v>100.2566139</v>
      </c>
      <c r="R343">
        <v>57.289493659999998</v>
      </c>
    </row>
    <row r="344" spans="1:19" x14ac:dyDescent="0.35">
      <c r="A344" t="s">
        <v>19</v>
      </c>
      <c r="B344">
        <v>475</v>
      </c>
      <c r="C344" t="s">
        <v>41</v>
      </c>
      <c r="D344" t="s">
        <v>42</v>
      </c>
      <c r="E344" s="1">
        <v>44063</v>
      </c>
      <c r="F344">
        <v>2020</v>
      </c>
      <c r="G344" t="s">
        <v>22</v>
      </c>
      <c r="H344" s="3">
        <v>42.952116670000002</v>
      </c>
      <c r="I344" s="3">
        <v>9.4565833329999993</v>
      </c>
      <c r="J344" t="s">
        <v>23</v>
      </c>
      <c r="K344">
        <v>1</v>
      </c>
      <c r="L344" s="2">
        <v>9.375E-2</v>
      </c>
      <c r="M344">
        <v>2.25</v>
      </c>
      <c r="N344" t="s">
        <v>43</v>
      </c>
      <c r="O344">
        <v>1</v>
      </c>
      <c r="P344">
        <v>25</v>
      </c>
      <c r="Q344">
        <v>250.61</v>
      </c>
      <c r="R344">
        <v>111.3822222</v>
      </c>
    </row>
    <row r="345" spans="1:19" x14ac:dyDescent="0.35">
      <c r="A345" t="s">
        <v>19</v>
      </c>
      <c r="B345">
        <v>475</v>
      </c>
      <c r="C345" t="s">
        <v>41</v>
      </c>
      <c r="D345" t="s">
        <v>42</v>
      </c>
      <c r="E345" s="1">
        <v>44231</v>
      </c>
      <c r="F345">
        <v>2021</v>
      </c>
      <c r="G345" t="s">
        <v>67</v>
      </c>
      <c r="H345" s="3">
        <v>42.9</v>
      </c>
      <c r="I345" s="3">
        <v>9.4741666670000004</v>
      </c>
      <c r="J345" t="s">
        <v>46</v>
      </c>
      <c r="K345">
        <v>1</v>
      </c>
      <c r="L345" s="2">
        <v>8.4027777777777771E-2</v>
      </c>
      <c r="M345">
        <v>2.016666667</v>
      </c>
      <c r="N345" t="s">
        <v>43</v>
      </c>
      <c r="O345">
        <v>1</v>
      </c>
      <c r="P345">
        <v>28</v>
      </c>
      <c r="Q345">
        <v>429</v>
      </c>
      <c r="R345">
        <v>212.72727269999999</v>
      </c>
      <c r="S345">
        <v>212.72727269999999</v>
      </c>
    </row>
    <row r="346" spans="1:19" x14ac:dyDescent="0.35">
      <c r="A346" t="s">
        <v>19</v>
      </c>
      <c r="B346">
        <v>475</v>
      </c>
      <c r="C346" t="s">
        <v>41</v>
      </c>
      <c r="D346" t="s">
        <v>42</v>
      </c>
      <c r="E346" s="1">
        <v>44563</v>
      </c>
      <c r="F346">
        <v>2022</v>
      </c>
      <c r="G346" t="s">
        <v>99</v>
      </c>
      <c r="H346" s="3">
        <v>42.8065</v>
      </c>
      <c r="I346" s="3">
        <v>9.3258333330000003</v>
      </c>
      <c r="J346" t="s">
        <v>101</v>
      </c>
      <c r="K346">
        <v>1</v>
      </c>
      <c r="L346" s="2">
        <v>7.0833333333333331E-2</v>
      </c>
      <c r="M346">
        <v>1.7</v>
      </c>
      <c r="N346" t="s">
        <v>43</v>
      </c>
      <c r="O346">
        <v>1</v>
      </c>
      <c r="P346">
        <v>23</v>
      </c>
      <c r="Q346">
        <v>165.78</v>
      </c>
      <c r="R346">
        <v>97.517647060000002</v>
      </c>
      <c r="S346">
        <v>97.517647060000002</v>
      </c>
    </row>
    <row r="347" spans="1:19" x14ac:dyDescent="0.35">
      <c r="A347" t="s">
        <v>19</v>
      </c>
      <c r="B347">
        <v>476</v>
      </c>
      <c r="C347" t="s">
        <v>41</v>
      </c>
      <c r="D347" t="s">
        <v>108</v>
      </c>
      <c r="E347" s="1">
        <v>44616</v>
      </c>
      <c r="F347">
        <v>2022</v>
      </c>
      <c r="G347" t="s">
        <v>99</v>
      </c>
      <c r="H347" s="3">
        <v>42.684666669999999</v>
      </c>
      <c r="I347" s="3">
        <v>9.2929999999999993</v>
      </c>
      <c r="J347" t="s">
        <v>33</v>
      </c>
      <c r="K347">
        <v>3</v>
      </c>
      <c r="L347" s="2">
        <v>0.12013888888888889</v>
      </c>
      <c r="M347">
        <v>2.8833333329999999</v>
      </c>
      <c r="N347" t="s">
        <v>43</v>
      </c>
      <c r="O347">
        <v>1</v>
      </c>
      <c r="P347">
        <v>30</v>
      </c>
      <c r="Q347">
        <v>386.56</v>
      </c>
      <c r="R347">
        <v>44.68901735</v>
      </c>
    </row>
    <row r="348" spans="1:19" x14ac:dyDescent="0.35">
      <c r="A348" t="s">
        <v>19</v>
      </c>
      <c r="B348">
        <v>476</v>
      </c>
      <c r="C348" t="s">
        <v>41</v>
      </c>
      <c r="D348" t="s">
        <v>108</v>
      </c>
      <c r="E348" s="1">
        <v>45364</v>
      </c>
      <c r="F348">
        <v>2024</v>
      </c>
      <c r="G348" t="s">
        <v>376</v>
      </c>
      <c r="H348" s="3">
        <v>42.67</v>
      </c>
      <c r="I348" s="3">
        <v>9.2899999999999991</v>
      </c>
      <c r="J348" t="s">
        <v>46</v>
      </c>
      <c r="K348">
        <v>2</v>
      </c>
      <c r="L348" s="2">
        <v>3.4722222222222224E-2</v>
      </c>
      <c r="M348">
        <v>0.83333333300000001</v>
      </c>
      <c r="N348" t="s">
        <v>43</v>
      </c>
      <c r="O348">
        <v>2</v>
      </c>
      <c r="P348">
        <v>18</v>
      </c>
      <c r="Q348">
        <v>179.84845429999999</v>
      </c>
      <c r="R348">
        <v>107.9090726</v>
      </c>
    </row>
    <row r="349" spans="1:19" x14ac:dyDescent="0.35">
      <c r="A349" t="s">
        <v>19</v>
      </c>
      <c r="B349">
        <v>476</v>
      </c>
      <c r="C349" t="s">
        <v>41</v>
      </c>
      <c r="D349" t="s">
        <v>108</v>
      </c>
      <c r="E349" s="1">
        <v>45364</v>
      </c>
      <c r="F349">
        <v>2024</v>
      </c>
      <c r="G349" t="s">
        <v>376</v>
      </c>
      <c r="H349" s="3">
        <v>42.68</v>
      </c>
      <c r="I349" s="3">
        <v>9.27</v>
      </c>
      <c r="J349" t="s">
        <v>46</v>
      </c>
      <c r="K349">
        <v>2</v>
      </c>
      <c r="L349" s="2">
        <v>0.10416666666666667</v>
      </c>
      <c r="M349">
        <v>2.5</v>
      </c>
      <c r="N349" t="s">
        <v>43</v>
      </c>
      <c r="O349">
        <v>1</v>
      </c>
      <c r="P349">
        <v>18</v>
      </c>
      <c r="Q349">
        <v>89.924227130000006</v>
      </c>
      <c r="R349">
        <v>17.98484543</v>
      </c>
    </row>
    <row r="350" spans="1:19" x14ac:dyDescent="0.35">
      <c r="A350" t="s">
        <v>19</v>
      </c>
      <c r="B350">
        <v>477</v>
      </c>
      <c r="C350" t="s">
        <v>41</v>
      </c>
      <c r="D350" t="s">
        <v>82</v>
      </c>
      <c r="E350" s="1">
        <v>45365</v>
      </c>
      <c r="F350">
        <v>2024</v>
      </c>
      <c r="G350" t="s">
        <v>376</v>
      </c>
      <c r="H350" s="3">
        <v>42.71</v>
      </c>
      <c r="I350" s="3">
        <v>9.4600000000000009</v>
      </c>
      <c r="J350" t="s">
        <v>46</v>
      </c>
      <c r="K350">
        <v>1</v>
      </c>
      <c r="L350" s="2">
        <v>0.125</v>
      </c>
      <c r="M350">
        <v>3</v>
      </c>
      <c r="N350" t="s">
        <v>43</v>
      </c>
      <c r="O350">
        <v>2</v>
      </c>
      <c r="P350">
        <v>19</v>
      </c>
      <c r="Q350">
        <v>212.89611120000001</v>
      </c>
      <c r="R350">
        <v>70.965370399999998</v>
      </c>
    </row>
    <row r="351" spans="1:19" x14ac:dyDescent="0.35">
      <c r="A351" t="s">
        <v>19</v>
      </c>
      <c r="B351">
        <v>477</v>
      </c>
      <c r="C351" t="s">
        <v>41</v>
      </c>
      <c r="D351" t="s">
        <v>82</v>
      </c>
      <c r="E351" s="1">
        <v>45371</v>
      </c>
      <c r="F351">
        <v>2024</v>
      </c>
      <c r="G351" t="s">
        <v>376</v>
      </c>
      <c r="H351" s="3">
        <v>42.68</v>
      </c>
      <c r="I351" s="3">
        <v>9.2899999999999991</v>
      </c>
      <c r="J351" t="s">
        <v>46</v>
      </c>
      <c r="K351">
        <v>1</v>
      </c>
      <c r="L351" s="2">
        <v>4.1666666666666664E-2</v>
      </c>
      <c r="M351">
        <v>1</v>
      </c>
      <c r="N351" t="s">
        <v>43</v>
      </c>
      <c r="O351">
        <v>1</v>
      </c>
      <c r="P351">
        <v>19</v>
      </c>
      <c r="Q351">
        <v>106.4480556</v>
      </c>
      <c r="R351">
        <v>106.4480556</v>
      </c>
    </row>
    <row r="352" spans="1:19" x14ac:dyDescent="0.35">
      <c r="A352" t="s">
        <v>19</v>
      </c>
      <c r="B352">
        <v>477</v>
      </c>
      <c r="C352" t="s">
        <v>41</v>
      </c>
      <c r="D352" t="s">
        <v>82</v>
      </c>
      <c r="E352" s="1">
        <v>44280</v>
      </c>
      <c r="F352">
        <v>2021</v>
      </c>
      <c r="G352" t="s">
        <v>67</v>
      </c>
      <c r="H352" s="3">
        <v>42.8155</v>
      </c>
      <c r="I352" s="3">
        <v>9.3055000000000003</v>
      </c>
      <c r="J352" t="s">
        <v>33</v>
      </c>
      <c r="K352">
        <v>2</v>
      </c>
      <c r="L352" s="2">
        <v>0.15625</v>
      </c>
      <c r="M352">
        <v>3.75</v>
      </c>
      <c r="N352" t="s">
        <v>83</v>
      </c>
      <c r="O352">
        <v>1</v>
      </c>
      <c r="P352">
        <v>25</v>
      </c>
      <c r="Q352">
        <v>242</v>
      </c>
      <c r="R352">
        <v>32.266666669999999</v>
      </c>
    </row>
    <row r="353" spans="1:19" x14ac:dyDescent="0.35">
      <c r="A353" t="s">
        <v>19</v>
      </c>
      <c r="B353">
        <v>477</v>
      </c>
      <c r="C353" t="s">
        <v>41</v>
      </c>
      <c r="D353" t="s">
        <v>82</v>
      </c>
      <c r="E353" s="1">
        <v>45114</v>
      </c>
      <c r="F353">
        <v>2023</v>
      </c>
      <c r="G353" t="s">
        <v>168</v>
      </c>
      <c r="H353" s="3">
        <v>42.959159999999997</v>
      </c>
      <c r="I353" s="3">
        <v>9.4535300000000007</v>
      </c>
      <c r="J353" t="s">
        <v>23</v>
      </c>
      <c r="K353">
        <v>2</v>
      </c>
      <c r="L353" s="2">
        <v>0.28125</v>
      </c>
      <c r="M353">
        <v>6.75</v>
      </c>
      <c r="N353" t="s">
        <v>169</v>
      </c>
      <c r="O353">
        <v>2</v>
      </c>
      <c r="P353">
        <v>15</v>
      </c>
      <c r="Q353">
        <v>71.343364980000004</v>
      </c>
      <c r="R353">
        <v>5.2846937020000002</v>
      </c>
    </row>
    <row r="354" spans="1:19" x14ac:dyDescent="0.35">
      <c r="A354" t="s">
        <v>19</v>
      </c>
      <c r="B354">
        <v>478</v>
      </c>
      <c r="C354" t="s">
        <v>41</v>
      </c>
      <c r="D354" t="s">
        <v>200</v>
      </c>
      <c r="E354" s="1">
        <v>45141</v>
      </c>
      <c r="F354">
        <v>2023</v>
      </c>
      <c r="G354" t="s">
        <v>137</v>
      </c>
      <c r="H354" s="3">
        <v>42.923850000000002</v>
      </c>
      <c r="I354" s="3">
        <v>9.4725300000000008</v>
      </c>
      <c r="J354" t="s">
        <v>23</v>
      </c>
      <c r="K354">
        <v>1</v>
      </c>
      <c r="L354" s="2">
        <v>0.10416666666666667</v>
      </c>
      <c r="M354">
        <v>2.5</v>
      </c>
      <c r="N354" t="s">
        <v>169</v>
      </c>
      <c r="O354">
        <v>1</v>
      </c>
      <c r="P354">
        <v>20</v>
      </c>
      <c r="Q354">
        <v>90.121046789999994</v>
      </c>
      <c r="R354">
        <v>36.048418720000001</v>
      </c>
    </row>
    <row r="355" spans="1:19" x14ac:dyDescent="0.35">
      <c r="A355" t="s">
        <v>19</v>
      </c>
      <c r="B355">
        <v>479</v>
      </c>
      <c r="C355" t="s">
        <v>147</v>
      </c>
      <c r="D355" t="s">
        <v>411</v>
      </c>
      <c r="E355" s="1">
        <v>45370</v>
      </c>
      <c r="F355">
        <v>2024</v>
      </c>
      <c r="G355" t="s">
        <v>376</v>
      </c>
      <c r="H355" s="3">
        <v>42.95</v>
      </c>
      <c r="I355" s="3">
        <v>9.4499999999999993</v>
      </c>
      <c r="J355" t="s">
        <v>23</v>
      </c>
      <c r="K355">
        <v>2</v>
      </c>
      <c r="L355" s="2">
        <v>9.0277777777777776E-2</v>
      </c>
      <c r="M355">
        <v>2.1666666669999999</v>
      </c>
      <c r="N355" t="s">
        <v>169</v>
      </c>
      <c r="O355">
        <v>1</v>
      </c>
      <c r="P355">
        <v>40</v>
      </c>
      <c r="Q355">
        <v>840.66789410000001</v>
      </c>
      <c r="R355">
        <v>194.00028320000001</v>
      </c>
    </row>
    <row r="356" spans="1:19" x14ac:dyDescent="0.35">
      <c r="A356" t="s">
        <v>19</v>
      </c>
      <c r="B356">
        <v>482</v>
      </c>
      <c r="C356" t="s">
        <v>147</v>
      </c>
      <c r="D356" t="s">
        <v>148</v>
      </c>
      <c r="E356" s="1">
        <v>45104</v>
      </c>
      <c r="F356">
        <v>2023</v>
      </c>
      <c r="G356" t="s">
        <v>137</v>
      </c>
      <c r="H356" s="3">
        <v>42.886270000000003</v>
      </c>
      <c r="I356" s="3">
        <v>9.4730899999999991</v>
      </c>
      <c r="J356" t="s">
        <v>23</v>
      </c>
      <c r="K356">
        <v>1</v>
      </c>
      <c r="L356" s="2">
        <v>0.15625</v>
      </c>
      <c r="M356">
        <v>3.75</v>
      </c>
      <c r="N356" t="s">
        <v>149</v>
      </c>
      <c r="O356">
        <v>2</v>
      </c>
      <c r="P356">
        <v>20</v>
      </c>
      <c r="Q356">
        <v>198.03112479999999</v>
      </c>
      <c r="R356">
        <v>52.808299949999999</v>
      </c>
    </row>
    <row r="357" spans="1:19" x14ac:dyDescent="0.35">
      <c r="A357" t="s">
        <v>19</v>
      </c>
      <c r="B357">
        <v>484</v>
      </c>
      <c r="C357" t="s">
        <v>176</v>
      </c>
      <c r="D357" t="s">
        <v>177</v>
      </c>
      <c r="E357" s="1">
        <v>45118</v>
      </c>
      <c r="F357">
        <v>2023</v>
      </c>
      <c r="G357" t="s">
        <v>137</v>
      </c>
      <c r="H357" s="3">
        <v>42.710419999999999</v>
      </c>
      <c r="I357" s="3">
        <v>9.4548699999999997</v>
      </c>
      <c r="J357" t="s">
        <v>46</v>
      </c>
      <c r="K357">
        <v>2</v>
      </c>
      <c r="L357" s="2">
        <v>2.0833333333333332E-2</v>
      </c>
      <c r="M357">
        <v>0.5</v>
      </c>
      <c r="N357" t="s">
        <v>149</v>
      </c>
      <c r="O357">
        <v>3</v>
      </c>
      <c r="P357">
        <v>10</v>
      </c>
      <c r="Q357">
        <v>39.795844559999999</v>
      </c>
      <c r="R357">
        <v>39.795844559999999</v>
      </c>
    </row>
    <row r="358" spans="1:19" x14ac:dyDescent="0.35">
      <c r="A358" t="s">
        <v>19</v>
      </c>
      <c r="B358">
        <v>492</v>
      </c>
      <c r="C358" t="s">
        <v>65</v>
      </c>
      <c r="D358" t="s">
        <v>367</v>
      </c>
      <c r="E358" s="1">
        <v>45212</v>
      </c>
      <c r="F358">
        <v>2023</v>
      </c>
      <c r="G358" t="s">
        <v>128</v>
      </c>
      <c r="H358" s="3">
        <v>42.679000000000002</v>
      </c>
      <c r="I358" s="3">
        <v>9.2999600000000004</v>
      </c>
      <c r="J358" t="s">
        <v>46</v>
      </c>
      <c r="K358">
        <v>1</v>
      </c>
      <c r="L358" s="2">
        <v>0.25</v>
      </c>
      <c r="M358">
        <v>6</v>
      </c>
      <c r="N358" t="s">
        <v>149</v>
      </c>
      <c r="O358">
        <v>1</v>
      </c>
      <c r="P358">
        <v>28</v>
      </c>
      <c r="Q358">
        <v>293</v>
      </c>
      <c r="R358">
        <v>48.833333330000002</v>
      </c>
    </row>
    <row r="359" spans="1:19" x14ac:dyDescent="0.35">
      <c r="A359" t="s">
        <v>19</v>
      </c>
      <c r="B359">
        <v>485</v>
      </c>
      <c r="C359" t="s">
        <v>176</v>
      </c>
      <c r="D359" t="s">
        <v>385</v>
      </c>
      <c r="E359" s="1">
        <v>45312</v>
      </c>
      <c r="F359">
        <v>2024</v>
      </c>
      <c r="G359" t="s">
        <v>376</v>
      </c>
      <c r="H359" s="3">
        <v>42.68</v>
      </c>
      <c r="I359" s="3">
        <v>9.27</v>
      </c>
      <c r="J359" t="s">
        <v>46</v>
      </c>
      <c r="K359">
        <v>1</v>
      </c>
      <c r="L359" s="2">
        <v>2.0833333333333332E-2</v>
      </c>
      <c r="M359">
        <v>0.5</v>
      </c>
      <c r="N359" t="s">
        <v>149</v>
      </c>
      <c r="O359">
        <v>1</v>
      </c>
      <c r="P359">
        <v>23</v>
      </c>
      <c r="Q359">
        <v>148.5002537</v>
      </c>
      <c r="R359">
        <v>297.0005074</v>
      </c>
    </row>
    <row r="360" spans="1:19" x14ac:dyDescent="0.35">
      <c r="A360" t="s">
        <v>19</v>
      </c>
      <c r="B360">
        <v>485</v>
      </c>
      <c r="C360" t="s">
        <v>176</v>
      </c>
      <c r="D360" t="s">
        <v>385</v>
      </c>
      <c r="E360" s="1">
        <v>45312</v>
      </c>
      <c r="F360">
        <v>2024</v>
      </c>
      <c r="G360" t="s">
        <v>376</v>
      </c>
      <c r="H360" s="3">
        <v>42.68</v>
      </c>
      <c r="I360" s="3">
        <v>9.27</v>
      </c>
      <c r="J360" t="s">
        <v>46</v>
      </c>
      <c r="K360">
        <v>1</v>
      </c>
      <c r="L360" s="2">
        <v>4.1666666666666664E-2</v>
      </c>
      <c r="M360">
        <v>1</v>
      </c>
      <c r="N360" t="s">
        <v>149</v>
      </c>
      <c r="O360">
        <v>2</v>
      </c>
      <c r="P360">
        <v>22</v>
      </c>
      <c r="Q360">
        <v>261.07918069999999</v>
      </c>
      <c r="R360">
        <v>261.07918069999999</v>
      </c>
    </row>
    <row r="361" spans="1:19" x14ac:dyDescent="0.35">
      <c r="A361" t="s">
        <v>19</v>
      </c>
      <c r="B361">
        <v>487</v>
      </c>
      <c r="C361" t="s">
        <v>176</v>
      </c>
      <c r="D361" t="s">
        <v>398</v>
      </c>
      <c r="E361" s="1">
        <v>45359</v>
      </c>
      <c r="F361">
        <v>2024</v>
      </c>
      <c r="G361" t="s">
        <v>376</v>
      </c>
      <c r="H361" s="3">
        <v>42.72</v>
      </c>
      <c r="I361" s="3">
        <v>9.32</v>
      </c>
      <c r="J361" t="s">
        <v>46</v>
      </c>
      <c r="K361">
        <v>2</v>
      </c>
      <c r="L361" s="2">
        <v>0.10416666666666667</v>
      </c>
      <c r="M361">
        <v>2.5</v>
      </c>
      <c r="N361" t="s">
        <v>149</v>
      </c>
      <c r="O361">
        <v>3</v>
      </c>
      <c r="P361">
        <v>22</v>
      </c>
      <c r="Q361">
        <v>391.6187711</v>
      </c>
      <c r="R361">
        <v>78.323754219999998</v>
      </c>
    </row>
    <row r="362" spans="1:19" x14ac:dyDescent="0.35">
      <c r="A362" t="s">
        <v>19</v>
      </c>
      <c r="B362">
        <v>487</v>
      </c>
      <c r="C362" t="s">
        <v>176</v>
      </c>
      <c r="D362" t="s">
        <v>398</v>
      </c>
      <c r="E362" s="1">
        <v>45359</v>
      </c>
      <c r="F362">
        <v>2024</v>
      </c>
      <c r="G362" t="s">
        <v>376</v>
      </c>
      <c r="H362" s="3">
        <v>42.83</v>
      </c>
      <c r="I362" s="3">
        <v>9.48</v>
      </c>
      <c r="J362" t="s">
        <v>46</v>
      </c>
      <c r="K362">
        <v>1</v>
      </c>
      <c r="L362" s="2">
        <v>0.125</v>
      </c>
      <c r="M362">
        <v>3</v>
      </c>
      <c r="N362" t="s">
        <v>149</v>
      </c>
      <c r="O362">
        <v>2</v>
      </c>
      <c r="P362">
        <v>19</v>
      </c>
      <c r="Q362">
        <v>170.66006609999999</v>
      </c>
      <c r="R362">
        <v>56.886688700000001</v>
      </c>
    </row>
    <row r="363" spans="1:19" x14ac:dyDescent="0.35">
      <c r="A363" t="s">
        <v>19</v>
      </c>
      <c r="B363">
        <v>489</v>
      </c>
      <c r="C363" t="s">
        <v>176</v>
      </c>
      <c r="D363" t="s">
        <v>402</v>
      </c>
      <c r="E363" s="1">
        <v>45364</v>
      </c>
      <c r="F363">
        <v>2024</v>
      </c>
      <c r="G363" t="s">
        <v>376</v>
      </c>
      <c r="H363" s="3">
        <v>42.67</v>
      </c>
      <c r="I363" s="3">
        <v>9.2899999999999991</v>
      </c>
      <c r="J363" t="s">
        <v>46</v>
      </c>
      <c r="K363">
        <v>5</v>
      </c>
      <c r="L363" s="2">
        <v>1.0416666666666666E-2</v>
      </c>
      <c r="M363">
        <v>0.25</v>
      </c>
      <c r="N363" t="s">
        <v>149</v>
      </c>
      <c r="O363">
        <v>2</v>
      </c>
      <c r="P363">
        <v>23</v>
      </c>
      <c r="Q363">
        <v>297.0005074</v>
      </c>
      <c r="R363">
        <v>237.6004059</v>
      </c>
    </row>
    <row r="364" spans="1:19" x14ac:dyDescent="0.35">
      <c r="A364" t="s">
        <v>19</v>
      </c>
      <c r="B364">
        <v>488</v>
      </c>
      <c r="C364" t="s">
        <v>176</v>
      </c>
      <c r="D364" t="s">
        <v>402</v>
      </c>
      <c r="E364" s="1">
        <v>45364</v>
      </c>
      <c r="F364">
        <v>2024</v>
      </c>
      <c r="G364" t="s">
        <v>376</v>
      </c>
      <c r="H364" s="3">
        <v>42.67</v>
      </c>
      <c r="I364" s="3">
        <v>9.2799999999999994</v>
      </c>
      <c r="J364" t="s">
        <v>46</v>
      </c>
      <c r="K364">
        <v>1</v>
      </c>
      <c r="L364" s="2">
        <v>0.10902777777777778</v>
      </c>
      <c r="M364">
        <v>2.6166666670000001</v>
      </c>
      <c r="N364" t="s">
        <v>149</v>
      </c>
      <c r="O364">
        <v>3</v>
      </c>
      <c r="P364">
        <v>20</v>
      </c>
      <c r="Q364">
        <v>297.04668720000001</v>
      </c>
      <c r="R364">
        <v>113.5210269</v>
      </c>
    </row>
    <row r="365" spans="1:19" x14ac:dyDescent="0.35">
      <c r="A365" t="s">
        <v>19</v>
      </c>
      <c r="B365">
        <v>488</v>
      </c>
      <c r="C365" t="s">
        <v>176</v>
      </c>
      <c r="D365" t="s">
        <v>402</v>
      </c>
      <c r="E365" s="1">
        <v>45364</v>
      </c>
      <c r="F365">
        <v>2024</v>
      </c>
      <c r="G365" t="s">
        <v>376</v>
      </c>
      <c r="H365" s="3">
        <v>42.69</v>
      </c>
      <c r="I365" s="3">
        <v>9.32</v>
      </c>
      <c r="J365" t="s">
        <v>46</v>
      </c>
      <c r="K365">
        <v>1</v>
      </c>
      <c r="L365" s="2">
        <v>0.11805555555555557</v>
      </c>
      <c r="M365">
        <v>2.8333333330000001</v>
      </c>
      <c r="N365" t="s">
        <v>149</v>
      </c>
      <c r="O365">
        <v>2</v>
      </c>
      <c r="P365">
        <v>22</v>
      </c>
      <c r="Q365">
        <v>261.07918069999999</v>
      </c>
      <c r="R365">
        <v>92.145593199999993</v>
      </c>
    </row>
    <row r="366" spans="1:19" x14ac:dyDescent="0.35">
      <c r="A366" t="s">
        <v>19</v>
      </c>
      <c r="B366">
        <v>490</v>
      </c>
      <c r="C366" t="s">
        <v>65</v>
      </c>
      <c r="D366" t="s">
        <v>412</v>
      </c>
      <c r="E366" s="1">
        <v>45371</v>
      </c>
      <c r="F366">
        <v>2024</v>
      </c>
      <c r="G366" t="s">
        <v>376</v>
      </c>
      <c r="H366" s="3">
        <v>42.67</v>
      </c>
      <c r="I366" s="3">
        <v>9.2799999999999994</v>
      </c>
      <c r="J366" t="s">
        <v>46</v>
      </c>
      <c r="K366">
        <v>2</v>
      </c>
      <c r="L366" s="2">
        <v>4.1666666666666664E-2</v>
      </c>
      <c r="M366">
        <v>1</v>
      </c>
      <c r="N366" t="s">
        <v>149</v>
      </c>
      <c r="O366">
        <v>2</v>
      </c>
      <c r="P366">
        <v>23</v>
      </c>
      <c r="Q366">
        <v>297.0005074</v>
      </c>
      <c r="R366">
        <v>148.5002537</v>
      </c>
    </row>
    <row r="367" spans="1:19" x14ac:dyDescent="0.35">
      <c r="A367" t="s">
        <v>19</v>
      </c>
      <c r="B367">
        <v>491</v>
      </c>
      <c r="C367" t="s">
        <v>65</v>
      </c>
      <c r="D367" t="s">
        <v>413</v>
      </c>
      <c r="E367" s="1">
        <v>45371</v>
      </c>
      <c r="F367">
        <v>2024</v>
      </c>
      <c r="G367" t="s">
        <v>376</v>
      </c>
      <c r="H367" s="3">
        <v>42.68</v>
      </c>
      <c r="I367" s="3">
        <v>9.31</v>
      </c>
      <c r="J367" t="s">
        <v>46</v>
      </c>
      <c r="K367">
        <v>1</v>
      </c>
      <c r="L367" s="2">
        <v>8.3333333333333329E-2</v>
      </c>
      <c r="M367">
        <v>2</v>
      </c>
      <c r="N367" t="s">
        <v>149</v>
      </c>
      <c r="O367">
        <v>3</v>
      </c>
      <c r="P367">
        <v>22</v>
      </c>
      <c r="Q367">
        <v>391.6187711</v>
      </c>
      <c r="R367">
        <v>195.80938560000001</v>
      </c>
      <c r="S367">
        <v>195.80938560000001</v>
      </c>
    </row>
    <row r="368" spans="1:19" x14ac:dyDescent="0.35">
      <c r="A368" t="s">
        <v>19</v>
      </c>
      <c r="B368">
        <v>491</v>
      </c>
      <c r="C368" t="s">
        <v>65</v>
      </c>
      <c r="D368" t="s">
        <v>413</v>
      </c>
      <c r="E368" s="1">
        <v>45371</v>
      </c>
      <c r="F368">
        <v>2024</v>
      </c>
      <c r="G368" t="s">
        <v>376</v>
      </c>
      <c r="H368" s="3">
        <v>42.68</v>
      </c>
      <c r="I368" s="3">
        <v>9.32</v>
      </c>
      <c r="J368" t="s">
        <v>46</v>
      </c>
      <c r="K368">
        <v>1</v>
      </c>
      <c r="L368" s="2">
        <v>0.11458333333333333</v>
      </c>
      <c r="M368">
        <v>2.75</v>
      </c>
      <c r="N368" t="s">
        <v>149</v>
      </c>
      <c r="O368">
        <v>1</v>
      </c>
      <c r="P368">
        <v>20</v>
      </c>
      <c r="Q368">
        <v>99.015562399999993</v>
      </c>
      <c r="R368">
        <v>36.005659049999998</v>
      </c>
    </row>
    <row r="369" spans="1:19" x14ac:dyDescent="0.35">
      <c r="A369" t="s">
        <v>19</v>
      </c>
      <c r="B369">
        <v>491</v>
      </c>
      <c r="C369" t="s">
        <v>65</v>
      </c>
      <c r="D369" t="s">
        <v>413</v>
      </c>
      <c r="E369" s="1">
        <v>45385</v>
      </c>
      <c r="F369">
        <v>2024</v>
      </c>
      <c r="G369" t="s">
        <v>376</v>
      </c>
      <c r="H369" s="3">
        <v>42.67</v>
      </c>
      <c r="I369" s="3">
        <v>9.2799999999999994</v>
      </c>
      <c r="J369" t="s">
        <v>46</v>
      </c>
      <c r="K369">
        <v>1</v>
      </c>
      <c r="L369" s="2">
        <v>2.0833333333333332E-2</v>
      </c>
      <c r="M369">
        <v>0.5</v>
      </c>
      <c r="N369" t="s">
        <v>149</v>
      </c>
      <c r="O369">
        <v>2</v>
      </c>
      <c r="P369">
        <v>23</v>
      </c>
      <c r="Q369">
        <v>297.0005074</v>
      </c>
      <c r="R369">
        <v>594.00101480000001</v>
      </c>
      <c r="S369">
        <v>594.00101480000001</v>
      </c>
    </row>
    <row r="370" spans="1:19" x14ac:dyDescent="0.35">
      <c r="A370" t="s">
        <v>19</v>
      </c>
      <c r="B370">
        <v>492</v>
      </c>
      <c r="C370" t="s">
        <v>65</v>
      </c>
      <c r="D370" t="s">
        <v>367</v>
      </c>
      <c r="E370" s="1">
        <v>45385</v>
      </c>
      <c r="F370">
        <v>2024</v>
      </c>
      <c r="G370" t="s">
        <v>376</v>
      </c>
      <c r="H370" s="3">
        <v>42.67</v>
      </c>
      <c r="I370" s="3">
        <v>9.3000000000000007</v>
      </c>
      <c r="J370" t="s">
        <v>46</v>
      </c>
      <c r="K370">
        <v>2</v>
      </c>
      <c r="L370" s="2">
        <v>6.25E-2</v>
      </c>
      <c r="M370">
        <v>1.5</v>
      </c>
      <c r="N370" t="s">
        <v>149</v>
      </c>
      <c r="O370">
        <v>2</v>
      </c>
      <c r="P370">
        <v>19</v>
      </c>
      <c r="Q370">
        <v>170.66006609999999</v>
      </c>
      <c r="R370">
        <v>56.886688700000001</v>
      </c>
    </row>
    <row r="371" spans="1:19" x14ac:dyDescent="0.35">
      <c r="A371" t="s">
        <v>19</v>
      </c>
      <c r="B371">
        <v>492</v>
      </c>
      <c r="C371" t="s">
        <v>65</v>
      </c>
      <c r="D371" t="s">
        <v>367</v>
      </c>
      <c r="E371" s="1">
        <v>45385</v>
      </c>
      <c r="F371">
        <v>2024</v>
      </c>
      <c r="G371" t="s">
        <v>376</v>
      </c>
      <c r="H371" s="3">
        <v>42.71</v>
      </c>
      <c r="I371" s="3">
        <v>9.33</v>
      </c>
      <c r="J371" t="s">
        <v>46</v>
      </c>
      <c r="K371">
        <v>1</v>
      </c>
      <c r="L371" s="2">
        <v>0.1388888888888889</v>
      </c>
      <c r="M371">
        <v>3.3333333330000001</v>
      </c>
      <c r="N371" t="s">
        <v>149</v>
      </c>
      <c r="O371">
        <v>1</v>
      </c>
      <c r="P371">
        <v>23</v>
      </c>
      <c r="Q371">
        <v>148.5002537</v>
      </c>
      <c r="R371">
        <v>44.550076109999999</v>
      </c>
    </row>
    <row r="372" spans="1:19" x14ac:dyDescent="0.35">
      <c r="A372" t="s">
        <v>19</v>
      </c>
      <c r="B372">
        <v>493</v>
      </c>
      <c r="C372" t="s">
        <v>65</v>
      </c>
      <c r="D372" t="s">
        <v>66</v>
      </c>
      <c r="E372" s="1">
        <v>44210</v>
      </c>
      <c r="F372">
        <v>2021</v>
      </c>
      <c r="G372" t="s">
        <v>67</v>
      </c>
      <c r="H372" s="3">
        <v>42.752000000000002</v>
      </c>
      <c r="I372" s="3">
        <v>9.4770000000000003</v>
      </c>
      <c r="J372" t="s">
        <v>33</v>
      </c>
      <c r="K372">
        <v>2</v>
      </c>
      <c r="L372" s="2">
        <v>5.347222222222222E-2</v>
      </c>
      <c r="M372">
        <v>1.2833333330000001</v>
      </c>
      <c r="N372" t="s">
        <v>68</v>
      </c>
      <c r="O372">
        <v>10</v>
      </c>
      <c r="P372">
        <v>30</v>
      </c>
      <c r="Q372">
        <v>4170</v>
      </c>
      <c r="R372">
        <v>1624.6753249999999</v>
      </c>
      <c r="S372">
        <v>1624.6753249999999</v>
      </c>
    </row>
    <row r="373" spans="1:19" x14ac:dyDescent="0.35">
      <c r="A373" t="s">
        <v>19</v>
      </c>
      <c r="B373">
        <v>493</v>
      </c>
      <c r="C373" t="s">
        <v>65</v>
      </c>
      <c r="D373" t="s">
        <v>66</v>
      </c>
      <c r="E373" s="1">
        <v>44223</v>
      </c>
      <c r="F373">
        <v>2021</v>
      </c>
      <c r="G373" t="s">
        <v>67</v>
      </c>
      <c r="H373" s="3">
        <v>42.954666670000002</v>
      </c>
      <c r="I373" s="3">
        <v>9.3326666669999998</v>
      </c>
      <c r="J373" t="s">
        <v>33</v>
      </c>
      <c r="K373">
        <v>1</v>
      </c>
      <c r="L373" s="2">
        <v>0.13958333333333334</v>
      </c>
      <c r="M373">
        <v>3.35</v>
      </c>
      <c r="N373" t="s">
        <v>68</v>
      </c>
      <c r="O373">
        <v>3</v>
      </c>
      <c r="P373">
        <v>20</v>
      </c>
      <c r="Q373">
        <v>678</v>
      </c>
      <c r="R373">
        <v>202.38805970000001</v>
      </c>
    </row>
    <row r="374" spans="1:19" x14ac:dyDescent="0.35">
      <c r="A374" t="s">
        <v>19</v>
      </c>
      <c r="B374">
        <v>493</v>
      </c>
      <c r="C374" t="s">
        <v>65</v>
      </c>
      <c r="D374" t="s">
        <v>66</v>
      </c>
      <c r="E374" s="1">
        <v>44242</v>
      </c>
      <c r="F374">
        <v>2021</v>
      </c>
      <c r="G374" t="s">
        <v>67</v>
      </c>
      <c r="H374" s="3">
        <v>42.825833330000002</v>
      </c>
      <c r="I374" s="3">
        <v>9.52</v>
      </c>
      <c r="J374" t="s">
        <v>33</v>
      </c>
      <c r="K374">
        <v>3</v>
      </c>
      <c r="L374" s="2">
        <v>0.17361111111111113</v>
      </c>
      <c r="M374">
        <v>4.1666666670000003</v>
      </c>
      <c r="N374" t="s">
        <v>68</v>
      </c>
      <c r="O374">
        <v>7</v>
      </c>
      <c r="P374">
        <v>27.5</v>
      </c>
      <c r="Q374">
        <v>1678</v>
      </c>
      <c r="R374">
        <v>134.24</v>
      </c>
    </row>
    <row r="375" spans="1:19" x14ac:dyDescent="0.35">
      <c r="A375" t="s">
        <v>19</v>
      </c>
      <c r="B375">
        <v>493</v>
      </c>
      <c r="C375" t="s">
        <v>65</v>
      </c>
      <c r="D375" t="s">
        <v>66</v>
      </c>
      <c r="E375" s="1">
        <v>44247</v>
      </c>
      <c r="F375">
        <v>2021</v>
      </c>
      <c r="G375" t="s">
        <v>67</v>
      </c>
      <c r="H375" s="3">
        <v>42.717500000000001</v>
      </c>
      <c r="I375" s="3">
        <v>9.2653333329999992</v>
      </c>
      <c r="J375" t="s">
        <v>33</v>
      </c>
      <c r="K375">
        <v>3</v>
      </c>
      <c r="L375" s="2">
        <v>0.13958333333333334</v>
      </c>
      <c r="M375">
        <v>3.35</v>
      </c>
      <c r="N375" t="s">
        <v>68</v>
      </c>
      <c r="O375">
        <v>1</v>
      </c>
      <c r="P375">
        <v>25</v>
      </c>
      <c r="Q375">
        <v>324</v>
      </c>
      <c r="R375">
        <v>32.238805970000001</v>
      </c>
      <c r="S375">
        <v>32.238805970000001</v>
      </c>
    </row>
    <row r="376" spans="1:19" x14ac:dyDescent="0.35">
      <c r="A376" t="s">
        <v>19</v>
      </c>
      <c r="B376">
        <v>494</v>
      </c>
      <c r="C376" t="s">
        <v>65</v>
      </c>
      <c r="D376" t="s">
        <v>80</v>
      </c>
      <c r="E376" s="1">
        <v>44252</v>
      </c>
      <c r="F376">
        <v>2021</v>
      </c>
      <c r="G376" t="s">
        <v>67</v>
      </c>
      <c r="H376" s="3">
        <v>42.715833330000002</v>
      </c>
      <c r="I376" s="3">
        <v>9.2669999999999995</v>
      </c>
      <c r="J376" t="s">
        <v>33</v>
      </c>
      <c r="K376">
        <v>3</v>
      </c>
      <c r="L376" s="2">
        <v>0.11527777777777777</v>
      </c>
      <c r="M376">
        <v>2.766666667</v>
      </c>
      <c r="N376" t="s">
        <v>68</v>
      </c>
      <c r="O376">
        <v>3</v>
      </c>
      <c r="P376">
        <v>25</v>
      </c>
      <c r="Q376">
        <v>796</v>
      </c>
      <c r="R376">
        <v>95.903614450000006</v>
      </c>
      <c r="S376">
        <v>95.903614450000006</v>
      </c>
    </row>
    <row r="377" spans="1:19" x14ac:dyDescent="0.35">
      <c r="A377" t="s">
        <v>19</v>
      </c>
      <c r="B377">
        <v>494</v>
      </c>
      <c r="C377" t="s">
        <v>65</v>
      </c>
      <c r="D377" t="s">
        <v>80</v>
      </c>
      <c r="E377" s="1">
        <v>44252</v>
      </c>
      <c r="F377">
        <v>2021</v>
      </c>
      <c r="G377" t="s">
        <v>67</v>
      </c>
      <c r="H377" s="3">
        <v>42.699166669999997</v>
      </c>
      <c r="I377" s="3">
        <v>9.0428333330000008</v>
      </c>
      <c r="J377" t="s">
        <v>33</v>
      </c>
      <c r="K377">
        <v>2</v>
      </c>
      <c r="L377" s="2">
        <v>0.20069444444444443</v>
      </c>
      <c r="M377">
        <v>4.8166666669999998</v>
      </c>
      <c r="N377" t="s">
        <v>68</v>
      </c>
      <c r="O377">
        <v>3</v>
      </c>
      <c r="P377">
        <v>27.5</v>
      </c>
      <c r="Q377">
        <v>876</v>
      </c>
      <c r="R377">
        <v>90.934256050000002</v>
      </c>
      <c r="S377">
        <v>90.934256050000002</v>
      </c>
    </row>
    <row r="378" spans="1:19" x14ac:dyDescent="0.35">
      <c r="A378" t="s">
        <v>19</v>
      </c>
      <c r="B378">
        <v>494</v>
      </c>
      <c r="C378" t="s">
        <v>65</v>
      </c>
      <c r="D378" t="s">
        <v>80</v>
      </c>
      <c r="E378" s="1">
        <v>44316</v>
      </c>
      <c r="F378">
        <v>2021</v>
      </c>
      <c r="G378" t="s">
        <v>67</v>
      </c>
      <c r="H378" s="3">
        <v>42.774999999999999</v>
      </c>
      <c r="I378" s="3">
        <v>9.4631666669999994</v>
      </c>
      <c r="J378" t="s">
        <v>33</v>
      </c>
      <c r="K378">
        <v>2</v>
      </c>
      <c r="L378" s="2">
        <v>0.1875</v>
      </c>
      <c r="M378">
        <v>4.5</v>
      </c>
      <c r="N378" t="s">
        <v>68</v>
      </c>
      <c r="O378">
        <v>2</v>
      </c>
      <c r="P378">
        <v>26</v>
      </c>
      <c r="Q378">
        <v>789</v>
      </c>
      <c r="R378">
        <v>87.666666669999998</v>
      </c>
    </row>
    <row r="379" spans="1:19" x14ac:dyDescent="0.35">
      <c r="A379" t="s">
        <v>19</v>
      </c>
      <c r="B379">
        <v>496</v>
      </c>
      <c r="C379" t="s">
        <v>65</v>
      </c>
      <c r="D379" t="s">
        <v>109</v>
      </c>
      <c r="E379" s="1">
        <v>44705</v>
      </c>
      <c r="F379">
        <v>2022</v>
      </c>
      <c r="G379" t="s">
        <v>110</v>
      </c>
      <c r="H379" s="3">
        <v>42.764666669999997</v>
      </c>
      <c r="I379" s="3">
        <v>9.2026666670000008</v>
      </c>
      <c r="J379" t="s">
        <v>33</v>
      </c>
      <c r="K379">
        <v>1</v>
      </c>
      <c r="L379" s="2">
        <v>0.20833333333333334</v>
      </c>
      <c r="M379">
        <v>5</v>
      </c>
      <c r="N379" t="s">
        <v>68</v>
      </c>
      <c r="O379">
        <v>4</v>
      </c>
      <c r="P379">
        <v>25</v>
      </c>
      <c r="Q379">
        <v>1061</v>
      </c>
      <c r="R379">
        <v>212.2</v>
      </c>
      <c r="S379">
        <v>212.2</v>
      </c>
    </row>
    <row r="380" spans="1:19" x14ac:dyDescent="0.35">
      <c r="A380" t="s">
        <v>19</v>
      </c>
      <c r="B380">
        <v>496</v>
      </c>
      <c r="C380" t="s">
        <v>65</v>
      </c>
      <c r="D380" t="s">
        <v>109</v>
      </c>
      <c r="E380" s="1">
        <v>45321</v>
      </c>
      <c r="F380">
        <v>2024</v>
      </c>
      <c r="G380" t="s">
        <v>262</v>
      </c>
      <c r="H380" s="3">
        <v>42.676000000000002</v>
      </c>
      <c r="I380" s="3">
        <v>9.3010000000000002</v>
      </c>
      <c r="J380" t="s">
        <v>46</v>
      </c>
      <c r="K380">
        <v>3</v>
      </c>
      <c r="L380" s="2">
        <v>3.4722222222222224E-2</v>
      </c>
      <c r="M380">
        <v>0.83333333300000001</v>
      </c>
      <c r="N380" t="s">
        <v>68</v>
      </c>
      <c r="O380">
        <v>2</v>
      </c>
      <c r="P380">
        <v>70</v>
      </c>
      <c r="Q380">
        <v>32.021893149999997</v>
      </c>
      <c r="R380">
        <v>12.808757269999999</v>
      </c>
    </row>
    <row r="381" spans="1:19" x14ac:dyDescent="0.35">
      <c r="A381" t="s">
        <v>19</v>
      </c>
      <c r="B381">
        <v>496</v>
      </c>
      <c r="C381" t="s">
        <v>65</v>
      </c>
      <c r="D381" t="s">
        <v>109</v>
      </c>
      <c r="E381" s="1">
        <v>45321</v>
      </c>
      <c r="F381">
        <v>2024</v>
      </c>
      <c r="G381" t="s">
        <v>262</v>
      </c>
      <c r="H381" s="3">
        <v>42.676000000000002</v>
      </c>
      <c r="I381" s="3">
        <v>9.3010000000000002</v>
      </c>
      <c r="J381" t="s">
        <v>46</v>
      </c>
      <c r="K381">
        <v>1</v>
      </c>
      <c r="L381" s="2">
        <v>0.1388888888888889</v>
      </c>
      <c r="M381">
        <v>3.3333333330000001</v>
      </c>
      <c r="N381" t="s">
        <v>68</v>
      </c>
      <c r="O381">
        <v>2</v>
      </c>
      <c r="P381">
        <v>300</v>
      </c>
      <c r="Q381">
        <v>1008.018325</v>
      </c>
      <c r="R381">
        <v>302.40549750000002</v>
      </c>
    </row>
    <row r="382" spans="1:19" x14ac:dyDescent="0.35">
      <c r="A382" t="s">
        <v>19</v>
      </c>
      <c r="B382">
        <v>497</v>
      </c>
      <c r="C382" t="s">
        <v>44</v>
      </c>
      <c r="D382" t="s">
        <v>45</v>
      </c>
      <c r="E382" s="1">
        <v>44063</v>
      </c>
      <c r="F382">
        <v>2020</v>
      </c>
      <c r="G382" t="s">
        <v>22</v>
      </c>
      <c r="H382" s="3">
        <v>42.870550000000001</v>
      </c>
      <c r="I382" s="3">
        <v>9.4783333330000001</v>
      </c>
      <c r="J382" t="s">
        <v>46</v>
      </c>
      <c r="K382">
        <v>1</v>
      </c>
      <c r="L382" s="2">
        <v>3.4722222222222224E-2</v>
      </c>
      <c r="M382">
        <v>0.83333333300000001</v>
      </c>
      <c r="N382" t="s">
        <v>195</v>
      </c>
      <c r="O382">
        <v>1</v>
      </c>
      <c r="P382">
        <v>20</v>
      </c>
      <c r="Q382">
        <v>178.84</v>
      </c>
      <c r="R382">
        <v>214.6080001</v>
      </c>
      <c r="S382">
        <v>214.6080001</v>
      </c>
    </row>
    <row r="383" spans="1:19" x14ac:dyDescent="0.35">
      <c r="A383" t="s">
        <v>19</v>
      </c>
      <c r="B383">
        <v>497</v>
      </c>
      <c r="C383" t="s">
        <v>44</v>
      </c>
      <c r="D383" t="s">
        <v>45</v>
      </c>
      <c r="E383" s="1">
        <v>45139</v>
      </c>
      <c r="F383">
        <v>2023</v>
      </c>
      <c r="G383" t="s">
        <v>128</v>
      </c>
      <c r="H383" s="3">
        <v>42.710850000000001</v>
      </c>
      <c r="I383" s="3">
        <v>9.4552899999999998</v>
      </c>
      <c r="J383" t="s">
        <v>46</v>
      </c>
      <c r="K383">
        <v>1</v>
      </c>
      <c r="L383" s="2">
        <v>0.125</v>
      </c>
      <c r="M383">
        <v>3</v>
      </c>
      <c r="N383" t="s">
        <v>195</v>
      </c>
      <c r="O383">
        <v>1</v>
      </c>
      <c r="P383">
        <v>15</v>
      </c>
      <c r="Q383">
        <v>41</v>
      </c>
      <c r="R383">
        <v>13.66666667</v>
      </c>
    </row>
    <row r="384" spans="1:19" x14ac:dyDescent="0.35">
      <c r="A384" t="s">
        <v>19</v>
      </c>
      <c r="B384">
        <v>497</v>
      </c>
      <c r="C384" t="s">
        <v>44</v>
      </c>
      <c r="D384" t="s">
        <v>45</v>
      </c>
      <c r="E384" s="1">
        <v>45163</v>
      </c>
      <c r="F384">
        <v>2023</v>
      </c>
      <c r="G384" t="s">
        <v>128</v>
      </c>
      <c r="H384" s="3">
        <v>42.710929999999998</v>
      </c>
      <c r="I384" s="3">
        <v>9.4552499999999995</v>
      </c>
      <c r="J384" t="s">
        <v>46</v>
      </c>
      <c r="K384">
        <v>1</v>
      </c>
      <c r="L384" s="2">
        <v>0.10416666666666667</v>
      </c>
      <c r="M384">
        <v>2.5</v>
      </c>
      <c r="N384" t="s">
        <v>195</v>
      </c>
      <c r="O384">
        <v>1</v>
      </c>
      <c r="P384">
        <v>13</v>
      </c>
      <c r="Q384">
        <v>27</v>
      </c>
      <c r="R384">
        <v>10.8</v>
      </c>
      <c r="S384">
        <v>10.8</v>
      </c>
    </row>
    <row r="385" spans="1:19" x14ac:dyDescent="0.35">
      <c r="A385" t="s">
        <v>19</v>
      </c>
      <c r="B385">
        <v>497</v>
      </c>
      <c r="C385" t="s">
        <v>44</v>
      </c>
      <c r="D385" t="s">
        <v>45</v>
      </c>
      <c r="E385" s="1">
        <v>45176</v>
      </c>
      <c r="F385">
        <v>2023</v>
      </c>
      <c r="G385" t="s">
        <v>128</v>
      </c>
      <c r="H385" s="3">
        <v>42.681469999999997</v>
      </c>
      <c r="I385" s="3">
        <v>9.2988800000000005</v>
      </c>
      <c r="J385" t="s">
        <v>46</v>
      </c>
      <c r="K385">
        <v>2</v>
      </c>
      <c r="L385" s="2">
        <v>0.125</v>
      </c>
      <c r="M385">
        <v>3</v>
      </c>
      <c r="N385" t="s">
        <v>195</v>
      </c>
      <c r="O385">
        <v>1</v>
      </c>
      <c r="P385">
        <v>30</v>
      </c>
      <c r="Q385">
        <v>314</v>
      </c>
      <c r="R385">
        <v>52.333333330000002</v>
      </c>
      <c r="S385">
        <v>52.333333330000002</v>
      </c>
    </row>
    <row r="386" spans="1:19" x14ac:dyDescent="0.35">
      <c r="A386" t="s">
        <v>19</v>
      </c>
      <c r="B386">
        <v>498</v>
      </c>
      <c r="C386" t="s">
        <v>28</v>
      </c>
      <c r="D386" t="s">
        <v>294</v>
      </c>
      <c r="E386" s="1">
        <v>45205</v>
      </c>
      <c r="F386">
        <v>2023</v>
      </c>
      <c r="G386" t="s">
        <v>128</v>
      </c>
      <c r="H386" s="3">
        <v>42.712420000000002</v>
      </c>
      <c r="I386" s="3">
        <v>9.4549699999999994</v>
      </c>
      <c r="J386" t="s">
        <v>46</v>
      </c>
      <c r="K386">
        <v>1</v>
      </c>
      <c r="L386" s="2">
        <v>0.125</v>
      </c>
      <c r="M386">
        <v>3</v>
      </c>
      <c r="N386" t="s">
        <v>195</v>
      </c>
      <c r="O386">
        <v>1</v>
      </c>
      <c r="P386">
        <v>18</v>
      </c>
      <c r="Q386">
        <v>71</v>
      </c>
      <c r="R386">
        <v>23.666666670000001</v>
      </c>
      <c r="S386">
        <v>23.666666670000001</v>
      </c>
    </row>
    <row r="387" spans="1:19" x14ac:dyDescent="0.35">
      <c r="A387" t="s">
        <v>19</v>
      </c>
      <c r="B387">
        <v>498</v>
      </c>
      <c r="C387" t="s">
        <v>28</v>
      </c>
      <c r="D387" t="s">
        <v>294</v>
      </c>
      <c r="E387" s="1">
        <v>45209</v>
      </c>
      <c r="F387">
        <v>2023</v>
      </c>
      <c r="G387" t="s">
        <v>128</v>
      </c>
      <c r="H387" s="3">
        <v>42.678100000000001</v>
      </c>
      <c r="I387" s="3">
        <v>9.3017900000000004</v>
      </c>
      <c r="J387" t="s">
        <v>46</v>
      </c>
      <c r="K387">
        <v>1</v>
      </c>
      <c r="L387" s="2">
        <v>8.3333333333333329E-2</v>
      </c>
      <c r="M387">
        <v>2</v>
      </c>
      <c r="N387" t="s">
        <v>195</v>
      </c>
      <c r="O387">
        <v>1</v>
      </c>
      <c r="P387">
        <v>35</v>
      </c>
      <c r="Q387">
        <v>491</v>
      </c>
      <c r="R387">
        <v>245.5</v>
      </c>
    </row>
    <row r="388" spans="1:19" x14ac:dyDescent="0.35">
      <c r="A388" t="s">
        <v>19</v>
      </c>
      <c r="B388">
        <v>499</v>
      </c>
      <c r="C388" t="s">
        <v>28</v>
      </c>
      <c r="D388" t="s">
        <v>29</v>
      </c>
      <c r="E388" s="1">
        <v>44054</v>
      </c>
      <c r="F388">
        <v>2020</v>
      </c>
      <c r="G388" t="s">
        <v>22</v>
      </c>
      <c r="H388" s="3">
        <v>42.777000000000001</v>
      </c>
      <c r="I388" s="3">
        <v>9.4779666670000005</v>
      </c>
      <c r="J388" t="s">
        <v>23</v>
      </c>
      <c r="K388">
        <v>1</v>
      </c>
      <c r="L388" s="2">
        <v>6.25E-2</v>
      </c>
      <c r="M388">
        <v>1.5</v>
      </c>
      <c r="N388" t="s">
        <v>30</v>
      </c>
      <c r="O388">
        <v>1</v>
      </c>
      <c r="P388">
        <v>15</v>
      </c>
      <c r="Q388">
        <v>37.74</v>
      </c>
      <c r="R388">
        <v>25.16</v>
      </c>
      <c r="S388">
        <f>SUM(R386:R388)</f>
        <v>294.32666667000001</v>
      </c>
    </row>
    <row r="389" spans="1:19" x14ac:dyDescent="0.35">
      <c r="A389" t="s">
        <v>19</v>
      </c>
      <c r="B389">
        <v>499</v>
      </c>
      <c r="C389" t="s">
        <v>28</v>
      </c>
      <c r="D389" t="s">
        <v>29</v>
      </c>
      <c r="E389" s="1">
        <v>45114</v>
      </c>
      <c r="F389">
        <v>2023</v>
      </c>
      <c r="G389" t="s">
        <v>168</v>
      </c>
      <c r="H389" s="3">
        <v>42.959159999999997</v>
      </c>
      <c r="I389" s="3">
        <v>9.4535300000000007</v>
      </c>
      <c r="J389" t="s">
        <v>23</v>
      </c>
      <c r="K389">
        <v>2</v>
      </c>
      <c r="L389" s="2">
        <v>0.28125</v>
      </c>
      <c r="M389">
        <v>6.75</v>
      </c>
      <c r="N389" t="s">
        <v>30</v>
      </c>
      <c r="O389">
        <v>1</v>
      </c>
      <c r="P389">
        <v>15</v>
      </c>
      <c r="Q389">
        <v>37.746368449999999</v>
      </c>
      <c r="R389">
        <v>2.7960272929999999</v>
      </c>
    </row>
    <row r="390" spans="1:19" x14ac:dyDescent="0.35">
      <c r="A390" t="s">
        <v>19</v>
      </c>
      <c r="B390">
        <v>500</v>
      </c>
      <c r="C390" t="s">
        <v>28</v>
      </c>
      <c r="D390" t="s">
        <v>201</v>
      </c>
      <c r="E390" s="1">
        <v>45141</v>
      </c>
      <c r="F390">
        <v>2023</v>
      </c>
      <c r="G390" t="s">
        <v>137</v>
      </c>
      <c r="H390" s="3">
        <v>42.880969999999998</v>
      </c>
      <c r="I390" s="3">
        <v>9.4779</v>
      </c>
      <c r="J390" t="s">
        <v>23</v>
      </c>
      <c r="K390">
        <v>1</v>
      </c>
      <c r="L390" s="2">
        <v>0.14583333333333334</v>
      </c>
      <c r="M390">
        <v>3.5</v>
      </c>
      <c r="N390" t="s">
        <v>30</v>
      </c>
      <c r="O390">
        <v>2</v>
      </c>
      <c r="P390">
        <v>23</v>
      </c>
      <c r="Q390">
        <v>306.10114920000001</v>
      </c>
      <c r="R390">
        <v>87.457471200000001</v>
      </c>
      <c r="S390">
        <v>87.457471200000001</v>
      </c>
    </row>
    <row r="391" spans="1:19" x14ac:dyDescent="0.35">
      <c r="A391" t="s">
        <v>19</v>
      </c>
      <c r="B391">
        <v>500</v>
      </c>
      <c r="C391" t="s">
        <v>28</v>
      </c>
      <c r="D391" t="s">
        <v>201</v>
      </c>
      <c r="E391" s="1">
        <v>45184</v>
      </c>
      <c r="F391">
        <v>2023</v>
      </c>
      <c r="G391" t="s">
        <v>128</v>
      </c>
      <c r="H391" s="3">
        <v>42.859000000000002</v>
      </c>
      <c r="I391" s="3">
        <v>9.4814100000000003</v>
      </c>
      <c r="J391" t="s">
        <v>33</v>
      </c>
      <c r="K391">
        <v>1</v>
      </c>
      <c r="L391" s="2">
        <v>8.3333333333333329E-2</v>
      </c>
      <c r="M391">
        <v>2</v>
      </c>
      <c r="N391" t="s">
        <v>30</v>
      </c>
      <c r="O391">
        <v>1</v>
      </c>
      <c r="P391">
        <v>14</v>
      </c>
      <c r="Q391">
        <v>34</v>
      </c>
      <c r="R391">
        <v>17</v>
      </c>
    </row>
    <row r="392" spans="1:19" x14ac:dyDescent="0.35">
      <c r="A392" t="s">
        <v>19</v>
      </c>
      <c r="B392">
        <v>501</v>
      </c>
      <c r="C392" t="s">
        <v>84</v>
      </c>
      <c r="D392" t="s">
        <v>268</v>
      </c>
      <c r="E392" s="1">
        <v>45190</v>
      </c>
      <c r="F392">
        <v>2023</v>
      </c>
      <c r="G392" t="s">
        <v>128</v>
      </c>
      <c r="H392" s="3">
        <v>42.678930000000001</v>
      </c>
      <c r="I392" s="3">
        <v>9.2988800000000005</v>
      </c>
      <c r="J392" t="s">
        <v>46</v>
      </c>
      <c r="K392">
        <v>2</v>
      </c>
      <c r="L392" s="2">
        <v>0.20833333333333334</v>
      </c>
      <c r="M392">
        <v>5</v>
      </c>
      <c r="N392" t="s">
        <v>30</v>
      </c>
      <c r="O392">
        <v>1</v>
      </c>
      <c r="P392">
        <v>15</v>
      </c>
      <c r="Q392">
        <v>43</v>
      </c>
      <c r="R392">
        <v>4.3</v>
      </c>
      <c r="S392">
        <f>SUM(R392:R395)</f>
        <v>219.3</v>
      </c>
    </row>
    <row r="393" spans="1:19" x14ac:dyDescent="0.35">
      <c r="A393" t="s">
        <v>19</v>
      </c>
      <c r="B393">
        <v>501</v>
      </c>
      <c r="C393" t="s">
        <v>84</v>
      </c>
      <c r="D393" t="s">
        <v>268</v>
      </c>
      <c r="E393" s="1">
        <v>45190</v>
      </c>
      <c r="F393">
        <v>2023</v>
      </c>
      <c r="G393" t="s">
        <v>128</v>
      </c>
      <c r="H393" s="3">
        <v>42.678930000000001</v>
      </c>
      <c r="I393" s="3">
        <v>9.2988800000000005</v>
      </c>
      <c r="J393" t="s">
        <v>46</v>
      </c>
      <c r="K393">
        <v>2</v>
      </c>
      <c r="L393" s="2">
        <v>0.20833333333333334</v>
      </c>
      <c r="M393">
        <v>5</v>
      </c>
      <c r="N393" t="s">
        <v>30</v>
      </c>
      <c r="O393">
        <v>1</v>
      </c>
      <c r="P393">
        <v>28</v>
      </c>
      <c r="Q393">
        <v>307</v>
      </c>
      <c r="R393">
        <v>30.7</v>
      </c>
    </row>
    <row r="394" spans="1:19" x14ac:dyDescent="0.35">
      <c r="A394" t="s">
        <v>19</v>
      </c>
      <c r="B394">
        <v>502</v>
      </c>
      <c r="C394" t="s">
        <v>84</v>
      </c>
      <c r="D394" t="s">
        <v>269</v>
      </c>
      <c r="E394" s="1">
        <v>45190</v>
      </c>
      <c r="F394">
        <v>2023</v>
      </c>
      <c r="G394" t="s">
        <v>128</v>
      </c>
      <c r="H394" s="3">
        <v>42.678930000000001</v>
      </c>
      <c r="I394" s="3">
        <v>9.2988800000000005</v>
      </c>
      <c r="J394" t="s">
        <v>46</v>
      </c>
      <c r="K394">
        <v>2</v>
      </c>
      <c r="L394" s="2">
        <v>0.20833333333333334</v>
      </c>
      <c r="M394">
        <v>5</v>
      </c>
      <c r="N394" t="s">
        <v>30</v>
      </c>
      <c r="O394">
        <v>1</v>
      </c>
      <c r="P394">
        <v>37</v>
      </c>
      <c r="Q394">
        <v>740</v>
      </c>
      <c r="R394">
        <v>74</v>
      </c>
    </row>
    <row r="395" spans="1:19" x14ac:dyDescent="0.35">
      <c r="A395" t="s">
        <v>19</v>
      </c>
      <c r="B395">
        <v>503</v>
      </c>
      <c r="C395" t="s">
        <v>84</v>
      </c>
      <c r="D395" t="s">
        <v>270</v>
      </c>
      <c r="E395" s="1">
        <v>45190</v>
      </c>
      <c r="F395">
        <v>2023</v>
      </c>
      <c r="G395" t="s">
        <v>128</v>
      </c>
      <c r="H395" s="3">
        <v>42.678930000000001</v>
      </c>
      <c r="I395" s="3">
        <v>9.2988800000000005</v>
      </c>
      <c r="J395" t="s">
        <v>46</v>
      </c>
      <c r="K395">
        <v>2</v>
      </c>
      <c r="L395" s="2">
        <v>0.20833333333333334</v>
      </c>
      <c r="M395">
        <v>5</v>
      </c>
      <c r="N395" t="s">
        <v>30</v>
      </c>
      <c r="O395">
        <v>1</v>
      </c>
      <c r="P395">
        <v>42</v>
      </c>
      <c r="Q395">
        <v>1103</v>
      </c>
      <c r="R395">
        <v>110.3</v>
      </c>
    </row>
    <row r="396" spans="1:19" x14ac:dyDescent="0.35">
      <c r="A396" t="s">
        <v>19</v>
      </c>
      <c r="B396">
        <v>500</v>
      </c>
      <c r="C396" t="s">
        <v>28</v>
      </c>
      <c r="D396" t="s">
        <v>201</v>
      </c>
      <c r="E396" s="1">
        <v>45201</v>
      </c>
      <c r="F396">
        <v>2023</v>
      </c>
      <c r="G396" t="s">
        <v>262</v>
      </c>
      <c r="H396" s="3">
        <v>42.884</v>
      </c>
      <c r="I396" s="3">
        <v>9.4753000000000007</v>
      </c>
      <c r="J396" t="s">
        <v>23</v>
      </c>
      <c r="K396">
        <v>1</v>
      </c>
      <c r="L396" s="2">
        <v>0.20833333333333334</v>
      </c>
      <c r="M396">
        <v>5</v>
      </c>
      <c r="N396" t="s">
        <v>30</v>
      </c>
      <c r="O396">
        <v>1</v>
      </c>
      <c r="P396">
        <v>24</v>
      </c>
      <c r="Q396">
        <v>175.94143020000001</v>
      </c>
      <c r="R396">
        <v>35.188286040000001</v>
      </c>
    </row>
    <row r="397" spans="1:19" x14ac:dyDescent="0.35">
      <c r="A397" t="s">
        <v>19</v>
      </c>
      <c r="B397">
        <v>500</v>
      </c>
      <c r="C397" t="s">
        <v>28</v>
      </c>
      <c r="D397" t="s">
        <v>201</v>
      </c>
      <c r="E397" s="1">
        <v>45364</v>
      </c>
      <c r="F397">
        <v>2024</v>
      </c>
      <c r="G397" t="s">
        <v>376</v>
      </c>
      <c r="H397" s="3">
        <v>42.67</v>
      </c>
      <c r="I397" s="3">
        <v>9.2899999999999991</v>
      </c>
      <c r="J397" t="s">
        <v>46</v>
      </c>
      <c r="K397">
        <v>5</v>
      </c>
      <c r="L397" s="2">
        <v>1.0416666666666666E-2</v>
      </c>
      <c r="M397">
        <v>0.25</v>
      </c>
      <c r="N397" t="s">
        <v>30</v>
      </c>
      <c r="O397">
        <v>1</v>
      </c>
      <c r="P397">
        <v>18</v>
      </c>
      <c r="Q397">
        <v>68.579411759999999</v>
      </c>
      <c r="R397">
        <v>54.863529409999998</v>
      </c>
    </row>
    <row r="398" spans="1:19" x14ac:dyDescent="0.35">
      <c r="A398" t="s">
        <v>19</v>
      </c>
      <c r="B398">
        <v>504</v>
      </c>
      <c r="C398" t="s">
        <v>84</v>
      </c>
      <c r="D398" t="s">
        <v>85</v>
      </c>
      <c r="E398" s="1">
        <v>44281</v>
      </c>
      <c r="F398">
        <v>2021</v>
      </c>
      <c r="G398" t="s">
        <v>67</v>
      </c>
      <c r="H398" s="3">
        <v>42.709733329999999</v>
      </c>
      <c r="I398" s="3">
        <v>9.2683499999999999</v>
      </c>
      <c r="J398" t="s">
        <v>33</v>
      </c>
      <c r="K398">
        <v>2</v>
      </c>
      <c r="L398" s="2">
        <v>7.4305555555555555E-2</v>
      </c>
      <c r="M398">
        <v>1.7833333330000001</v>
      </c>
      <c r="N398" t="s">
        <v>86</v>
      </c>
      <c r="O398">
        <v>3</v>
      </c>
      <c r="P398">
        <v>90</v>
      </c>
      <c r="Q398">
        <v>4600</v>
      </c>
      <c r="R398">
        <v>1289.7196260000001</v>
      </c>
      <c r="S398">
        <v>1289.7196260000001</v>
      </c>
    </row>
    <row r="399" spans="1:19" x14ac:dyDescent="0.35">
      <c r="A399" t="s">
        <v>19</v>
      </c>
      <c r="B399">
        <v>504</v>
      </c>
      <c r="C399" t="s">
        <v>84</v>
      </c>
      <c r="D399" t="s">
        <v>85</v>
      </c>
      <c r="E399" s="1">
        <v>45098</v>
      </c>
      <c r="F399">
        <v>2023</v>
      </c>
      <c r="G399" t="s">
        <v>137</v>
      </c>
      <c r="H399" s="3">
        <v>42.965530000000001</v>
      </c>
      <c r="I399" s="3">
        <v>9.3537999999999997</v>
      </c>
      <c r="J399" t="s">
        <v>23</v>
      </c>
      <c r="K399">
        <v>1</v>
      </c>
      <c r="L399" s="2">
        <v>3.125E-2</v>
      </c>
      <c r="M399">
        <v>0.75</v>
      </c>
      <c r="N399" t="s">
        <v>86</v>
      </c>
      <c r="O399">
        <v>1</v>
      </c>
      <c r="P399">
        <v>70</v>
      </c>
      <c r="Q399">
        <v>658.05803179999998</v>
      </c>
      <c r="R399">
        <v>877.41070909999996</v>
      </c>
      <c r="S399">
        <v>877.41070909999996</v>
      </c>
    </row>
    <row r="400" spans="1:19" x14ac:dyDescent="0.35">
      <c r="A400" t="s">
        <v>19</v>
      </c>
      <c r="B400">
        <v>506</v>
      </c>
      <c r="C400" t="s">
        <v>84</v>
      </c>
      <c r="D400" t="s">
        <v>87</v>
      </c>
      <c r="E400" s="1">
        <v>45104</v>
      </c>
      <c r="F400">
        <v>2023</v>
      </c>
      <c r="G400" t="s">
        <v>137</v>
      </c>
      <c r="H400" s="3">
        <v>42.773359999999997</v>
      </c>
      <c r="I400" s="3">
        <v>9.4748199999999994</v>
      </c>
      <c r="J400" t="s">
        <v>46</v>
      </c>
      <c r="K400">
        <v>1</v>
      </c>
      <c r="L400" s="2">
        <v>0.25694444444444448</v>
      </c>
      <c r="M400">
        <v>6.1666666670000003</v>
      </c>
      <c r="N400" t="s">
        <v>86</v>
      </c>
      <c r="O400">
        <v>1</v>
      </c>
      <c r="P400">
        <v>60</v>
      </c>
      <c r="Q400">
        <v>397.28958820000003</v>
      </c>
      <c r="R400">
        <v>64.425338620000005</v>
      </c>
    </row>
    <row r="401" spans="1:19" x14ac:dyDescent="0.35">
      <c r="A401" t="s">
        <v>19</v>
      </c>
      <c r="B401">
        <v>506</v>
      </c>
      <c r="C401" t="s">
        <v>84</v>
      </c>
      <c r="D401" t="s">
        <v>87</v>
      </c>
      <c r="E401" s="1">
        <v>44342</v>
      </c>
      <c r="F401">
        <v>2021</v>
      </c>
      <c r="G401" t="s">
        <v>67</v>
      </c>
      <c r="H401" s="3">
        <v>42.887516669999997</v>
      </c>
      <c r="I401" s="3">
        <v>9.4753166669999995</v>
      </c>
      <c r="J401" t="s">
        <v>46</v>
      </c>
      <c r="K401">
        <v>1</v>
      </c>
      <c r="L401" s="2">
        <v>7.8472222222222221E-2</v>
      </c>
      <c r="M401">
        <v>1.8833333329999999</v>
      </c>
      <c r="N401" t="s">
        <v>88</v>
      </c>
      <c r="O401">
        <v>1</v>
      </c>
      <c r="P401">
        <v>23</v>
      </c>
      <c r="Q401">
        <v>155.11000000000001</v>
      </c>
      <c r="R401">
        <v>82.359292049999993</v>
      </c>
    </row>
    <row r="402" spans="1:19" x14ac:dyDescent="0.35">
      <c r="A402" t="s">
        <v>19</v>
      </c>
      <c r="B402">
        <v>507</v>
      </c>
      <c r="C402" t="s">
        <v>84</v>
      </c>
      <c r="D402" t="s">
        <v>150</v>
      </c>
      <c r="E402" s="1">
        <v>45104</v>
      </c>
      <c r="F402">
        <v>2023</v>
      </c>
      <c r="G402" t="s">
        <v>137</v>
      </c>
      <c r="H402" s="3">
        <v>42.773359999999997</v>
      </c>
      <c r="I402" s="3">
        <v>9.4748199999999994</v>
      </c>
      <c r="J402" t="s">
        <v>46</v>
      </c>
      <c r="K402">
        <v>1</v>
      </c>
      <c r="L402" s="2">
        <v>0.25694444444444448</v>
      </c>
      <c r="M402">
        <v>6.1666666670000003</v>
      </c>
      <c r="N402" t="s">
        <v>88</v>
      </c>
      <c r="O402">
        <v>1</v>
      </c>
      <c r="P402">
        <v>10</v>
      </c>
      <c r="Q402">
        <v>13.972448099999999</v>
      </c>
      <c r="R402">
        <v>2.2658023940000001</v>
      </c>
    </row>
    <row r="403" spans="1:19" x14ac:dyDescent="0.35">
      <c r="A403" t="s">
        <v>19</v>
      </c>
      <c r="B403">
        <v>518</v>
      </c>
      <c r="C403" t="s">
        <v>156</v>
      </c>
      <c r="D403" t="s">
        <v>157</v>
      </c>
      <c r="E403" s="1">
        <v>45106</v>
      </c>
      <c r="F403">
        <v>2023</v>
      </c>
      <c r="G403" t="s">
        <v>128</v>
      </c>
      <c r="H403" s="3">
        <v>42.680520000000001</v>
      </c>
      <c r="I403" s="3">
        <v>9.2974099999999993</v>
      </c>
      <c r="J403" t="s">
        <v>46</v>
      </c>
      <c r="K403">
        <v>4</v>
      </c>
      <c r="L403" s="2">
        <v>8.3333333333333329E-2</v>
      </c>
      <c r="M403">
        <v>2</v>
      </c>
      <c r="N403" t="s">
        <v>88</v>
      </c>
      <c r="O403">
        <v>2</v>
      </c>
      <c r="P403">
        <v>8</v>
      </c>
      <c r="Q403">
        <v>12</v>
      </c>
      <c r="R403">
        <v>1.5</v>
      </c>
    </row>
    <row r="404" spans="1:19" x14ac:dyDescent="0.35">
      <c r="A404" t="s">
        <v>19</v>
      </c>
      <c r="B404">
        <v>508</v>
      </c>
      <c r="C404" t="s">
        <v>159</v>
      </c>
      <c r="D404" t="s">
        <v>160</v>
      </c>
      <c r="E404" s="1">
        <v>45112</v>
      </c>
      <c r="F404">
        <v>2023</v>
      </c>
      <c r="G404" t="s">
        <v>137</v>
      </c>
      <c r="H404" s="3">
        <v>42.71067</v>
      </c>
      <c r="I404" s="3">
        <v>9.4552499999999995</v>
      </c>
      <c r="J404" t="s">
        <v>46</v>
      </c>
      <c r="K404">
        <v>1</v>
      </c>
      <c r="L404" s="2">
        <v>6.9444444444444434E-2</v>
      </c>
      <c r="M404">
        <v>1.6666666670000001</v>
      </c>
      <c r="N404" t="s">
        <v>88</v>
      </c>
      <c r="O404">
        <v>2</v>
      </c>
      <c r="P404">
        <v>15</v>
      </c>
      <c r="Q404">
        <v>90.199938090000003</v>
      </c>
      <c r="R404">
        <v>54.119962839999999</v>
      </c>
      <c r="S404">
        <v>54.119962839999999</v>
      </c>
    </row>
    <row r="405" spans="1:19" x14ac:dyDescent="0.35">
      <c r="A405" t="s">
        <v>19</v>
      </c>
      <c r="B405">
        <v>519</v>
      </c>
      <c r="C405" t="s">
        <v>156</v>
      </c>
      <c r="D405" t="s">
        <v>158</v>
      </c>
      <c r="E405" s="1">
        <v>45112</v>
      </c>
      <c r="F405">
        <v>2023</v>
      </c>
      <c r="G405" t="s">
        <v>128</v>
      </c>
      <c r="H405" s="3">
        <v>42.680410000000002</v>
      </c>
      <c r="I405" s="3">
        <v>9.29758</v>
      </c>
      <c r="J405" t="s">
        <v>46</v>
      </c>
      <c r="K405">
        <v>1</v>
      </c>
      <c r="L405" s="2">
        <v>0.14583333333333334</v>
      </c>
      <c r="M405">
        <v>3.5</v>
      </c>
      <c r="N405" t="s">
        <v>88</v>
      </c>
      <c r="O405">
        <v>10</v>
      </c>
      <c r="P405">
        <v>28</v>
      </c>
      <c r="Q405">
        <v>2810</v>
      </c>
      <c r="R405">
        <v>802.85714289999999</v>
      </c>
    </row>
    <row r="406" spans="1:19" x14ac:dyDescent="0.35">
      <c r="A406" t="s">
        <v>19</v>
      </c>
      <c r="B406">
        <v>519</v>
      </c>
      <c r="C406" t="s">
        <v>156</v>
      </c>
      <c r="D406" t="s">
        <v>158</v>
      </c>
      <c r="E406" s="1">
        <v>45114</v>
      </c>
      <c r="F406">
        <v>2023</v>
      </c>
      <c r="G406" t="s">
        <v>128</v>
      </c>
      <c r="H406" s="3">
        <v>42.966410000000003</v>
      </c>
      <c r="I406" s="3">
        <v>9.3496600000000001</v>
      </c>
      <c r="J406" t="s">
        <v>46</v>
      </c>
      <c r="K406">
        <v>1</v>
      </c>
      <c r="L406" s="2">
        <v>8.3333333333333329E-2</v>
      </c>
      <c r="M406">
        <v>2</v>
      </c>
      <c r="N406" t="s">
        <v>88</v>
      </c>
      <c r="O406">
        <v>3</v>
      </c>
      <c r="P406">
        <v>20</v>
      </c>
      <c r="Q406">
        <v>300</v>
      </c>
      <c r="R406">
        <v>150</v>
      </c>
      <c r="S406">
        <f>SUM(R406:R409)</f>
        <v>263.34216272200001</v>
      </c>
    </row>
    <row r="407" spans="1:19" x14ac:dyDescent="0.35">
      <c r="A407" t="s">
        <v>19</v>
      </c>
      <c r="B407">
        <v>509</v>
      </c>
      <c r="C407" t="s">
        <v>159</v>
      </c>
      <c r="D407" t="s">
        <v>179</v>
      </c>
      <c r="E407" s="1">
        <v>45120</v>
      </c>
      <c r="F407">
        <v>2023</v>
      </c>
      <c r="G407" t="s">
        <v>137</v>
      </c>
      <c r="H407" s="3">
        <v>42.900559999999999</v>
      </c>
      <c r="I407" s="3">
        <v>9.4740400000000005</v>
      </c>
      <c r="J407" t="s">
        <v>46</v>
      </c>
      <c r="K407">
        <v>1</v>
      </c>
      <c r="L407" s="2">
        <v>0.10416666666666667</v>
      </c>
      <c r="M407">
        <v>2.5</v>
      </c>
      <c r="N407" t="s">
        <v>88</v>
      </c>
      <c r="O407">
        <v>1</v>
      </c>
      <c r="P407">
        <v>26</v>
      </c>
      <c r="Q407">
        <v>221.07797640000001</v>
      </c>
      <c r="R407">
        <v>88.431190560000005</v>
      </c>
      <c r="S407">
        <v>88.431190560000005</v>
      </c>
    </row>
    <row r="408" spans="1:19" x14ac:dyDescent="0.35">
      <c r="A408" t="s">
        <v>19</v>
      </c>
      <c r="B408">
        <v>510</v>
      </c>
      <c r="C408" t="s">
        <v>159</v>
      </c>
      <c r="D408" t="s">
        <v>180</v>
      </c>
      <c r="E408" s="1">
        <v>45125</v>
      </c>
      <c r="F408">
        <v>2023</v>
      </c>
      <c r="G408" t="s">
        <v>137</v>
      </c>
      <c r="H408" s="3">
        <v>42.79271</v>
      </c>
      <c r="I408" s="3">
        <v>9.48963</v>
      </c>
      <c r="J408" t="s">
        <v>46</v>
      </c>
      <c r="K408">
        <v>3</v>
      </c>
      <c r="L408" s="2">
        <v>2.0833333333333332E-2</v>
      </c>
      <c r="M408">
        <v>0.5</v>
      </c>
      <c r="N408" t="s">
        <v>88</v>
      </c>
      <c r="O408">
        <v>1</v>
      </c>
      <c r="P408">
        <v>14</v>
      </c>
      <c r="Q408">
        <v>36.947284799999998</v>
      </c>
      <c r="R408">
        <v>24.6315232</v>
      </c>
    </row>
    <row r="409" spans="1:19" x14ac:dyDescent="0.35">
      <c r="A409" t="s">
        <v>19</v>
      </c>
      <c r="B409">
        <v>510</v>
      </c>
      <c r="C409" t="s">
        <v>159</v>
      </c>
      <c r="D409" t="s">
        <v>180</v>
      </c>
      <c r="E409" s="1">
        <v>45126</v>
      </c>
      <c r="F409">
        <v>2023</v>
      </c>
      <c r="G409" t="s">
        <v>137</v>
      </c>
      <c r="H409" s="3">
        <v>42.941600000000001</v>
      </c>
      <c r="I409" s="3">
        <v>9.4570900000000009</v>
      </c>
      <c r="J409" t="s">
        <v>46</v>
      </c>
      <c r="K409">
        <v>5</v>
      </c>
      <c r="L409" s="2">
        <v>0.41666666666666669</v>
      </c>
      <c r="M409">
        <v>10</v>
      </c>
      <c r="N409" t="s">
        <v>88</v>
      </c>
      <c r="O409">
        <v>1</v>
      </c>
      <c r="P409">
        <v>10</v>
      </c>
      <c r="Q409">
        <v>13.972448099999999</v>
      </c>
      <c r="R409">
        <v>0.27944896200000002</v>
      </c>
      <c r="S409">
        <v>0.27944896200000002</v>
      </c>
    </row>
    <row r="410" spans="1:19" x14ac:dyDescent="0.35">
      <c r="A410" t="s">
        <v>19</v>
      </c>
      <c r="B410">
        <v>511</v>
      </c>
      <c r="C410" t="s">
        <v>159</v>
      </c>
      <c r="D410" t="s">
        <v>184</v>
      </c>
      <c r="E410" s="1">
        <v>45128</v>
      </c>
      <c r="F410">
        <v>2023</v>
      </c>
      <c r="G410" t="s">
        <v>137</v>
      </c>
      <c r="H410" s="3">
        <v>42.71651</v>
      </c>
      <c r="I410" s="3">
        <v>9.4552099999999992</v>
      </c>
      <c r="J410" t="s">
        <v>46</v>
      </c>
      <c r="K410">
        <v>3</v>
      </c>
      <c r="L410" s="2">
        <v>8.3333333333333329E-2</v>
      </c>
      <c r="M410">
        <v>2</v>
      </c>
      <c r="N410" t="s">
        <v>88</v>
      </c>
      <c r="O410">
        <v>5</v>
      </c>
      <c r="P410">
        <v>16</v>
      </c>
      <c r="Q410">
        <v>271.73730210000002</v>
      </c>
      <c r="R410">
        <v>45.289550349999999</v>
      </c>
      <c r="S410">
        <v>45.289550349999999</v>
      </c>
    </row>
    <row r="411" spans="1:19" x14ac:dyDescent="0.35">
      <c r="A411" t="s">
        <v>19</v>
      </c>
      <c r="B411">
        <v>519</v>
      </c>
      <c r="C411" t="s">
        <v>156</v>
      </c>
      <c r="D411" t="s">
        <v>158</v>
      </c>
      <c r="E411" s="1">
        <v>45134</v>
      </c>
      <c r="F411">
        <v>2023</v>
      </c>
      <c r="G411" t="s">
        <v>128</v>
      </c>
      <c r="H411" s="3">
        <v>42.712649999999996</v>
      </c>
      <c r="I411" s="3">
        <v>9.45519</v>
      </c>
      <c r="J411" t="s">
        <v>46</v>
      </c>
      <c r="K411">
        <v>1</v>
      </c>
      <c r="L411" s="2">
        <v>0.10416666666666667</v>
      </c>
      <c r="M411">
        <v>2.5</v>
      </c>
      <c r="N411" t="s">
        <v>88</v>
      </c>
      <c r="O411">
        <v>3</v>
      </c>
      <c r="P411">
        <v>15</v>
      </c>
      <c r="Q411">
        <v>120</v>
      </c>
      <c r="R411">
        <v>48</v>
      </c>
      <c r="S411">
        <f>SUM(R411:R412)</f>
        <v>168</v>
      </c>
    </row>
    <row r="412" spans="1:19" x14ac:dyDescent="0.35">
      <c r="A412" t="s">
        <v>19</v>
      </c>
      <c r="B412">
        <v>519</v>
      </c>
      <c r="C412" t="s">
        <v>156</v>
      </c>
      <c r="D412" t="s">
        <v>158</v>
      </c>
      <c r="E412" s="1">
        <v>45134</v>
      </c>
      <c r="F412">
        <v>2023</v>
      </c>
      <c r="G412" t="s">
        <v>128</v>
      </c>
      <c r="H412" s="3">
        <v>42.712649999999996</v>
      </c>
      <c r="I412" s="3">
        <v>9.45519</v>
      </c>
      <c r="J412" t="s">
        <v>46</v>
      </c>
      <c r="K412">
        <v>1</v>
      </c>
      <c r="L412" s="2">
        <v>0.10416666666666667</v>
      </c>
      <c r="M412">
        <v>2.5</v>
      </c>
      <c r="N412" t="s">
        <v>88</v>
      </c>
      <c r="O412">
        <v>3</v>
      </c>
      <c r="P412">
        <v>20</v>
      </c>
      <c r="Q412">
        <v>300</v>
      </c>
      <c r="R412">
        <v>120</v>
      </c>
    </row>
    <row r="413" spans="1:19" x14ac:dyDescent="0.35">
      <c r="A413" t="s">
        <v>19</v>
      </c>
      <c r="B413">
        <v>512</v>
      </c>
      <c r="C413" t="s">
        <v>159</v>
      </c>
      <c r="D413" t="s">
        <v>197</v>
      </c>
      <c r="E413" s="1">
        <v>45139</v>
      </c>
      <c r="F413">
        <v>2023</v>
      </c>
      <c r="G413" t="s">
        <v>137</v>
      </c>
      <c r="H413" s="3">
        <v>42.810209999999998</v>
      </c>
      <c r="I413" s="3">
        <v>9.3334299999999999</v>
      </c>
      <c r="J413" t="s">
        <v>46</v>
      </c>
      <c r="K413">
        <v>3</v>
      </c>
      <c r="L413" s="2">
        <v>5.5555555555555552E-2</v>
      </c>
      <c r="M413">
        <v>1.3333333329999999</v>
      </c>
      <c r="N413" t="s">
        <v>88</v>
      </c>
      <c r="O413">
        <v>1</v>
      </c>
      <c r="P413">
        <v>22</v>
      </c>
      <c r="Q413">
        <v>136.4187459</v>
      </c>
      <c r="R413">
        <v>34.104686479999998</v>
      </c>
      <c r="S413">
        <f>SUM(R413)</f>
        <v>34.104686479999998</v>
      </c>
    </row>
    <row r="414" spans="1:19" x14ac:dyDescent="0.35">
      <c r="A414" t="s">
        <v>19</v>
      </c>
      <c r="B414">
        <v>519</v>
      </c>
      <c r="C414" t="s">
        <v>156</v>
      </c>
      <c r="D414" t="s">
        <v>158</v>
      </c>
      <c r="E414" s="1">
        <v>45139</v>
      </c>
      <c r="F414">
        <v>2023</v>
      </c>
      <c r="G414" t="s">
        <v>128</v>
      </c>
      <c r="H414" s="3">
        <v>42.710850000000001</v>
      </c>
      <c r="I414" s="3">
        <v>9.4552899999999998</v>
      </c>
      <c r="J414" t="s">
        <v>46</v>
      </c>
      <c r="K414">
        <v>1</v>
      </c>
      <c r="L414" s="2">
        <v>0.125</v>
      </c>
      <c r="M414">
        <v>3</v>
      </c>
      <c r="N414" t="s">
        <v>88</v>
      </c>
      <c r="O414">
        <v>5</v>
      </c>
      <c r="P414">
        <v>18</v>
      </c>
      <c r="Q414">
        <v>355</v>
      </c>
      <c r="R414">
        <v>118.33333330000001</v>
      </c>
    </row>
    <row r="415" spans="1:19" x14ac:dyDescent="0.35">
      <c r="A415" t="s">
        <v>19</v>
      </c>
      <c r="B415">
        <v>512</v>
      </c>
      <c r="C415" t="s">
        <v>159</v>
      </c>
      <c r="D415" t="s">
        <v>197</v>
      </c>
      <c r="E415" s="1">
        <v>45140</v>
      </c>
      <c r="F415">
        <v>2023</v>
      </c>
      <c r="G415" t="s">
        <v>137</v>
      </c>
      <c r="H415" s="3">
        <v>42.710810000000002</v>
      </c>
      <c r="I415" s="3">
        <v>9.4552999999999994</v>
      </c>
      <c r="J415" t="s">
        <v>46</v>
      </c>
      <c r="K415">
        <v>1</v>
      </c>
      <c r="L415" s="2">
        <v>4.1666666666666664E-2</v>
      </c>
      <c r="M415">
        <v>1</v>
      </c>
      <c r="N415" t="s">
        <v>88</v>
      </c>
      <c r="O415">
        <v>4</v>
      </c>
      <c r="P415">
        <v>17</v>
      </c>
      <c r="Q415">
        <v>259.01796039999999</v>
      </c>
      <c r="R415">
        <v>259.01796039999999</v>
      </c>
      <c r="S415">
        <v>259.01796039999999</v>
      </c>
    </row>
    <row r="416" spans="1:19" x14ac:dyDescent="0.35">
      <c r="A416" t="s">
        <v>19</v>
      </c>
      <c r="B416">
        <v>513</v>
      </c>
      <c r="C416" t="s">
        <v>159</v>
      </c>
      <c r="D416" t="s">
        <v>199</v>
      </c>
      <c r="E416" s="1">
        <v>45141</v>
      </c>
      <c r="F416">
        <v>2023</v>
      </c>
      <c r="G416" t="s">
        <v>137</v>
      </c>
      <c r="H416" s="3">
        <v>42.923850000000002</v>
      </c>
      <c r="I416" s="3">
        <v>9.4725300000000008</v>
      </c>
      <c r="J416" t="s">
        <v>46</v>
      </c>
      <c r="K416">
        <v>2</v>
      </c>
      <c r="L416" s="2">
        <v>7.6388888888888895E-2</v>
      </c>
      <c r="M416">
        <v>1.8333333329999999</v>
      </c>
      <c r="N416" t="s">
        <v>88</v>
      </c>
      <c r="O416">
        <v>1</v>
      </c>
      <c r="P416">
        <v>6</v>
      </c>
      <c r="Q416">
        <v>3.1924905379999999</v>
      </c>
      <c r="R416">
        <v>0.87067923800000002</v>
      </c>
    </row>
    <row r="417" spans="1:19" x14ac:dyDescent="0.35">
      <c r="A417" t="s">
        <v>19</v>
      </c>
      <c r="B417">
        <v>519</v>
      </c>
      <c r="C417" t="s">
        <v>156</v>
      </c>
      <c r="D417" t="s">
        <v>158</v>
      </c>
      <c r="E417" s="1">
        <v>45162</v>
      </c>
      <c r="F417">
        <v>2023</v>
      </c>
      <c r="G417" t="s">
        <v>128</v>
      </c>
      <c r="H417" s="3">
        <v>42.710729999999998</v>
      </c>
      <c r="I417" s="3">
        <v>9.4552600000000009</v>
      </c>
      <c r="J417" t="s">
        <v>46</v>
      </c>
      <c r="K417">
        <v>1</v>
      </c>
      <c r="L417" s="2">
        <v>0.125</v>
      </c>
      <c r="M417">
        <v>3</v>
      </c>
      <c r="N417" t="s">
        <v>88</v>
      </c>
      <c r="O417">
        <v>1</v>
      </c>
      <c r="P417">
        <v>12</v>
      </c>
      <c r="Q417">
        <v>20</v>
      </c>
      <c r="R417">
        <v>6.6666666670000003</v>
      </c>
      <c r="S417">
        <v>6.6666666670000003</v>
      </c>
    </row>
    <row r="418" spans="1:19" x14ac:dyDescent="0.35">
      <c r="A418" t="s">
        <v>31</v>
      </c>
      <c r="B418">
        <v>1</v>
      </c>
      <c r="C418" t="s">
        <v>32</v>
      </c>
      <c r="D418" t="s">
        <v>32</v>
      </c>
      <c r="E418" s="1">
        <v>45177</v>
      </c>
      <c r="F418">
        <v>2023</v>
      </c>
      <c r="G418" t="s">
        <v>128</v>
      </c>
      <c r="H418" s="3">
        <v>42.741340000000001</v>
      </c>
      <c r="I418" s="3">
        <v>9.2207899999999992</v>
      </c>
      <c r="J418" t="s">
        <v>33</v>
      </c>
      <c r="K418">
        <v>1</v>
      </c>
      <c r="L418" s="2">
        <v>0.20833333333333334</v>
      </c>
      <c r="M418">
        <v>5</v>
      </c>
      <c r="N418" t="s">
        <v>88</v>
      </c>
      <c r="O418">
        <v>2</v>
      </c>
      <c r="P418">
        <v>18</v>
      </c>
      <c r="Q418">
        <v>142</v>
      </c>
      <c r="R418">
        <v>28.4</v>
      </c>
      <c r="S418">
        <v>28.4</v>
      </c>
    </row>
    <row r="419" spans="1:19" x14ac:dyDescent="0.35">
      <c r="A419" t="s">
        <v>19</v>
      </c>
      <c r="B419">
        <v>513</v>
      </c>
      <c r="C419" t="s">
        <v>159</v>
      </c>
      <c r="D419" t="s">
        <v>199</v>
      </c>
      <c r="E419" s="1">
        <v>45190</v>
      </c>
      <c r="F419">
        <v>2023</v>
      </c>
      <c r="G419" t="s">
        <v>262</v>
      </c>
      <c r="H419" s="3">
        <v>42.71078</v>
      </c>
      <c r="I419" s="3">
        <v>9.4553700000000003</v>
      </c>
      <c r="J419" t="s">
        <v>46</v>
      </c>
      <c r="K419">
        <v>1</v>
      </c>
      <c r="L419" s="2">
        <v>8.3333333333333329E-2</v>
      </c>
      <c r="M419">
        <v>2</v>
      </c>
      <c r="N419" t="s">
        <v>88</v>
      </c>
      <c r="O419">
        <v>2</v>
      </c>
      <c r="P419">
        <v>19</v>
      </c>
      <c r="Q419">
        <v>178.60779439999999</v>
      </c>
      <c r="R419">
        <v>89.303897199999994</v>
      </c>
    </row>
    <row r="420" spans="1:19" x14ac:dyDescent="0.35">
      <c r="A420" t="s">
        <v>19</v>
      </c>
      <c r="B420">
        <v>513</v>
      </c>
      <c r="C420" t="s">
        <v>159</v>
      </c>
      <c r="D420" t="s">
        <v>199</v>
      </c>
      <c r="E420" s="1">
        <v>45197</v>
      </c>
      <c r="F420">
        <v>2023</v>
      </c>
      <c r="G420" t="s">
        <v>262</v>
      </c>
      <c r="H420" s="3">
        <v>42.682839999999999</v>
      </c>
      <c r="I420" s="3">
        <v>9.2997499999999995</v>
      </c>
      <c r="J420" t="s">
        <v>46</v>
      </c>
      <c r="K420">
        <v>1</v>
      </c>
      <c r="L420" s="2">
        <v>0.3125</v>
      </c>
      <c r="M420">
        <v>7.5</v>
      </c>
      <c r="N420" t="s">
        <v>88</v>
      </c>
      <c r="O420">
        <v>1</v>
      </c>
      <c r="P420">
        <v>11</v>
      </c>
      <c r="Q420">
        <v>18.403370320000001</v>
      </c>
      <c r="R420">
        <v>2.453782709</v>
      </c>
    </row>
    <row r="421" spans="1:19" x14ac:dyDescent="0.35">
      <c r="A421" t="s">
        <v>19</v>
      </c>
      <c r="B421">
        <v>515</v>
      </c>
      <c r="C421" t="s">
        <v>280</v>
      </c>
      <c r="D421" t="s">
        <v>281</v>
      </c>
      <c r="E421" s="1">
        <v>45198</v>
      </c>
      <c r="F421">
        <v>2023</v>
      </c>
      <c r="G421" t="s">
        <v>262</v>
      </c>
      <c r="H421" s="3">
        <v>42.712319999999998</v>
      </c>
      <c r="I421" s="3">
        <v>9.4550000000000001</v>
      </c>
      <c r="J421" t="s">
        <v>46</v>
      </c>
      <c r="K421">
        <v>1</v>
      </c>
      <c r="L421" s="2">
        <v>6.25E-2</v>
      </c>
      <c r="M421">
        <v>1.5</v>
      </c>
      <c r="N421" t="s">
        <v>88</v>
      </c>
      <c r="O421">
        <v>3</v>
      </c>
      <c r="P421">
        <v>18.666666670000001</v>
      </c>
      <c r="Q421">
        <v>254.55212779999999</v>
      </c>
      <c r="R421">
        <v>169.70141849999999</v>
      </c>
    </row>
    <row r="422" spans="1:19" x14ac:dyDescent="0.35">
      <c r="A422" t="s">
        <v>31</v>
      </c>
      <c r="B422">
        <v>1</v>
      </c>
      <c r="C422" t="s">
        <v>32</v>
      </c>
      <c r="D422" t="s">
        <v>32</v>
      </c>
      <c r="E422" s="1">
        <v>45205</v>
      </c>
      <c r="F422">
        <v>2023</v>
      </c>
      <c r="G422" t="s">
        <v>128</v>
      </c>
      <c r="H422" s="3">
        <v>42.712420000000002</v>
      </c>
      <c r="I422" s="3">
        <v>9.4549699999999994</v>
      </c>
      <c r="J422" t="s">
        <v>46</v>
      </c>
      <c r="K422">
        <v>1</v>
      </c>
      <c r="L422" s="2">
        <v>0.125</v>
      </c>
      <c r="M422">
        <v>3</v>
      </c>
      <c r="N422" t="s">
        <v>88</v>
      </c>
      <c r="O422">
        <v>1</v>
      </c>
      <c r="P422">
        <v>10</v>
      </c>
      <c r="Q422">
        <v>11</v>
      </c>
      <c r="R422">
        <v>3.6666666669999999</v>
      </c>
      <c r="S422">
        <f>SUM(R422:R423)</f>
        <v>8.1111111109999996</v>
      </c>
    </row>
    <row r="423" spans="1:19" x14ac:dyDescent="0.35">
      <c r="A423" t="s">
        <v>31</v>
      </c>
      <c r="B423">
        <v>1</v>
      </c>
      <c r="C423" t="s">
        <v>32</v>
      </c>
      <c r="D423" t="s">
        <v>32</v>
      </c>
      <c r="E423" s="1">
        <v>45212</v>
      </c>
      <c r="F423">
        <v>2023</v>
      </c>
      <c r="G423" t="s">
        <v>128</v>
      </c>
      <c r="H423" s="3">
        <v>42.7958</v>
      </c>
      <c r="I423" s="3">
        <v>9.3344000000000005</v>
      </c>
      <c r="J423" t="s">
        <v>33</v>
      </c>
      <c r="K423">
        <v>3</v>
      </c>
      <c r="L423" s="2">
        <v>0.3125</v>
      </c>
      <c r="M423">
        <v>7.5</v>
      </c>
      <c r="N423" t="s">
        <v>88</v>
      </c>
      <c r="O423">
        <v>1</v>
      </c>
      <c r="P423">
        <v>20</v>
      </c>
      <c r="Q423">
        <v>100</v>
      </c>
      <c r="R423">
        <v>4.4444444440000002</v>
      </c>
      <c r="S423">
        <v>4.4444444440000002</v>
      </c>
    </row>
    <row r="424" spans="1:19" x14ac:dyDescent="0.35">
      <c r="A424" t="s">
        <v>31</v>
      </c>
      <c r="B424">
        <v>1</v>
      </c>
      <c r="C424" t="s">
        <v>32</v>
      </c>
      <c r="D424" t="s">
        <v>32</v>
      </c>
      <c r="E424" s="1">
        <v>45215</v>
      </c>
      <c r="F424">
        <v>2023</v>
      </c>
      <c r="G424" t="s">
        <v>128</v>
      </c>
      <c r="H424" s="3">
        <v>42.958910000000003</v>
      </c>
      <c r="I424" s="3">
        <v>9.45458</v>
      </c>
      <c r="J424" t="s">
        <v>46</v>
      </c>
      <c r="K424">
        <v>2</v>
      </c>
      <c r="L424" s="2">
        <v>0.25</v>
      </c>
      <c r="M424">
        <v>6</v>
      </c>
      <c r="N424" t="s">
        <v>88</v>
      </c>
      <c r="O424">
        <v>1</v>
      </c>
      <c r="P424">
        <v>18</v>
      </c>
      <c r="Q424">
        <v>71</v>
      </c>
      <c r="R424">
        <v>5.9166666670000003</v>
      </c>
      <c r="S424">
        <f>SUM(R424:R425)</f>
        <v>8.2454080170000008</v>
      </c>
    </row>
    <row r="425" spans="1:19" x14ac:dyDescent="0.35">
      <c r="A425" t="s">
        <v>19</v>
      </c>
      <c r="B425">
        <v>515</v>
      </c>
      <c r="C425" t="s">
        <v>280</v>
      </c>
      <c r="D425" t="s">
        <v>281</v>
      </c>
      <c r="E425" s="1">
        <v>45224</v>
      </c>
      <c r="F425">
        <v>2023</v>
      </c>
      <c r="G425" t="s">
        <v>262</v>
      </c>
      <c r="H425" s="3">
        <v>42.68</v>
      </c>
      <c r="I425" s="3">
        <v>9.2970000000000006</v>
      </c>
      <c r="J425" t="s">
        <v>46</v>
      </c>
      <c r="K425">
        <v>6</v>
      </c>
      <c r="L425" s="2">
        <v>8.3333333333333329E-2</v>
      </c>
      <c r="M425">
        <v>2</v>
      </c>
      <c r="N425" t="s">
        <v>88</v>
      </c>
      <c r="O425">
        <v>2</v>
      </c>
      <c r="P425">
        <v>10</v>
      </c>
      <c r="Q425">
        <v>27.944896199999999</v>
      </c>
      <c r="R425">
        <v>2.32874135</v>
      </c>
    </row>
    <row r="426" spans="1:19" x14ac:dyDescent="0.35">
      <c r="A426" t="s">
        <v>19</v>
      </c>
      <c r="B426">
        <v>517</v>
      </c>
      <c r="C426" t="s">
        <v>156</v>
      </c>
      <c r="D426" t="s">
        <v>386</v>
      </c>
      <c r="E426" s="1">
        <v>45312</v>
      </c>
      <c r="F426">
        <v>2024</v>
      </c>
      <c r="G426" t="s">
        <v>376</v>
      </c>
      <c r="H426" s="3">
        <v>42.68</v>
      </c>
      <c r="I426" s="3">
        <v>9.27</v>
      </c>
      <c r="J426" t="s">
        <v>46</v>
      </c>
      <c r="K426">
        <v>1</v>
      </c>
      <c r="L426" s="2">
        <v>4.1666666666666664E-2</v>
      </c>
      <c r="M426">
        <v>1</v>
      </c>
      <c r="N426" t="s">
        <v>88</v>
      </c>
      <c r="O426">
        <v>1</v>
      </c>
      <c r="P426">
        <v>23</v>
      </c>
      <c r="Q426">
        <v>155.11934110000001</v>
      </c>
      <c r="R426">
        <v>155.11934110000001</v>
      </c>
    </row>
    <row r="427" spans="1:19" x14ac:dyDescent="0.35">
      <c r="A427" t="s">
        <v>19</v>
      </c>
      <c r="B427">
        <v>517</v>
      </c>
      <c r="C427" t="s">
        <v>156</v>
      </c>
      <c r="D427" t="s">
        <v>386</v>
      </c>
      <c r="E427" s="1">
        <v>45312</v>
      </c>
      <c r="F427">
        <v>2024</v>
      </c>
      <c r="G427" t="s">
        <v>376</v>
      </c>
      <c r="H427" s="3">
        <v>42.68</v>
      </c>
      <c r="I427" s="3">
        <v>9.27</v>
      </c>
      <c r="J427" t="s">
        <v>46</v>
      </c>
      <c r="K427">
        <v>1</v>
      </c>
      <c r="L427" s="2">
        <v>0.10416666666666667</v>
      </c>
      <c r="M427">
        <v>2.5</v>
      </c>
      <c r="N427" t="s">
        <v>88</v>
      </c>
      <c r="O427">
        <v>1</v>
      </c>
      <c r="P427">
        <v>18</v>
      </c>
      <c r="Q427">
        <v>76.385345060000006</v>
      </c>
      <c r="R427">
        <v>30.55413802</v>
      </c>
    </row>
    <row r="428" spans="1:19" x14ac:dyDescent="0.35">
      <c r="A428" t="s">
        <v>19</v>
      </c>
      <c r="B428">
        <v>516</v>
      </c>
      <c r="C428" t="s">
        <v>280</v>
      </c>
      <c r="D428" t="s">
        <v>393</v>
      </c>
      <c r="E428" s="1">
        <v>45342</v>
      </c>
      <c r="F428">
        <v>2024</v>
      </c>
      <c r="G428" t="s">
        <v>376</v>
      </c>
      <c r="H428" s="3">
        <v>42.83</v>
      </c>
      <c r="I428" s="3">
        <v>9.58</v>
      </c>
      <c r="J428" t="s">
        <v>46</v>
      </c>
      <c r="K428">
        <v>1</v>
      </c>
      <c r="L428" s="2">
        <v>4.1666666666666664E-2</v>
      </c>
      <c r="M428">
        <v>1</v>
      </c>
      <c r="N428" t="s">
        <v>88</v>
      </c>
      <c r="O428">
        <v>1</v>
      </c>
      <c r="P428">
        <v>21</v>
      </c>
      <c r="Q428">
        <v>119.2576554</v>
      </c>
      <c r="R428">
        <v>119.2576554</v>
      </c>
    </row>
    <row r="429" spans="1:19" x14ac:dyDescent="0.35">
      <c r="A429" t="s">
        <v>19</v>
      </c>
      <c r="B429">
        <v>517</v>
      </c>
      <c r="C429" t="s">
        <v>156</v>
      </c>
      <c r="D429" t="s">
        <v>386</v>
      </c>
      <c r="E429" s="1">
        <v>45342</v>
      </c>
      <c r="F429">
        <v>2024</v>
      </c>
      <c r="G429" t="s">
        <v>376</v>
      </c>
      <c r="H429" s="3">
        <v>42.88</v>
      </c>
      <c r="I429" s="3">
        <v>9.4700000000000006</v>
      </c>
      <c r="J429" t="s">
        <v>46</v>
      </c>
      <c r="K429">
        <v>1</v>
      </c>
      <c r="L429" s="2">
        <v>8.3333333333333329E-2</v>
      </c>
      <c r="M429">
        <v>2</v>
      </c>
      <c r="N429" t="s">
        <v>88</v>
      </c>
      <c r="O429">
        <v>3</v>
      </c>
      <c r="P429">
        <v>18.333333329999999</v>
      </c>
      <c r="Q429">
        <v>241.63592679999999</v>
      </c>
      <c r="R429">
        <v>120.8179634</v>
      </c>
    </row>
    <row r="430" spans="1:19" x14ac:dyDescent="0.35">
      <c r="A430" t="s">
        <v>19</v>
      </c>
      <c r="B430">
        <v>518</v>
      </c>
      <c r="C430" t="s">
        <v>156</v>
      </c>
      <c r="D430" t="s">
        <v>157</v>
      </c>
      <c r="E430" s="1">
        <v>45359</v>
      </c>
      <c r="F430">
        <v>2024</v>
      </c>
      <c r="G430" t="s">
        <v>376</v>
      </c>
      <c r="H430" s="3">
        <v>42.68</v>
      </c>
      <c r="I430" s="3">
        <v>9.3000000000000007</v>
      </c>
      <c r="J430" t="s">
        <v>46</v>
      </c>
      <c r="K430">
        <v>1</v>
      </c>
      <c r="L430" s="2">
        <v>4.8611111111111112E-2</v>
      </c>
      <c r="M430">
        <v>1.1666666670000001</v>
      </c>
      <c r="N430" t="s">
        <v>88</v>
      </c>
      <c r="O430">
        <v>3</v>
      </c>
      <c r="P430">
        <v>23</v>
      </c>
      <c r="Q430">
        <v>465.35802319999999</v>
      </c>
      <c r="R430">
        <v>398.87830550000001</v>
      </c>
    </row>
    <row r="431" spans="1:19" x14ac:dyDescent="0.35">
      <c r="A431" t="s">
        <v>19</v>
      </c>
      <c r="B431">
        <v>518</v>
      </c>
      <c r="C431" t="s">
        <v>156</v>
      </c>
      <c r="D431" t="s">
        <v>157</v>
      </c>
      <c r="E431" s="1">
        <v>45370</v>
      </c>
      <c r="F431">
        <v>2024</v>
      </c>
      <c r="G431" t="s">
        <v>376</v>
      </c>
      <c r="H431" s="3">
        <v>42.69</v>
      </c>
      <c r="I431" s="3">
        <v>9.32</v>
      </c>
      <c r="J431" t="s">
        <v>46</v>
      </c>
      <c r="K431">
        <v>1</v>
      </c>
      <c r="L431" s="2">
        <v>4.1666666666666664E-2</v>
      </c>
      <c r="M431">
        <v>1</v>
      </c>
      <c r="N431" t="s">
        <v>88</v>
      </c>
      <c r="O431">
        <v>1</v>
      </c>
      <c r="P431">
        <v>18</v>
      </c>
      <c r="Q431">
        <v>76.385345060000006</v>
      </c>
      <c r="R431">
        <v>76.385345060000006</v>
      </c>
    </row>
    <row r="432" spans="1:19" x14ac:dyDescent="0.35">
      <c r="A432" t="s">
        <v>19</v>
      </c>
      <c r="B432">
        <v>518</v>
      </c>
      <c r="C432" t="s">
        <v>156</v>
      </c>
      <c r="D432" t="s">
        <v>157</v>
      </c>
      <c r="E432" s="1">
        <v>45370</v>
      </c>
      <c r="F432">
        <v>2024</v>
      </c>
      <c r="G432" t="s">
        <v>376</v>
      </c>
      <c r="H432" s="3">
        <v>42.68</v>
      </c>
      <c r="I432" s="3">
        <v>9.3000000000000007</v>
      </c>
      <c r="J432" t="s">
        <v>46</v>
      </c>
      <c r="K432">
        <v>2</v>
      </c>
      <c r="L432" s="2">
        <v>8.3333333333333329E-2</v>
      </c>
      <c r="M432">
        <v>2</v>
      </c>
      <c r="N432" t="s">
        <v>88</v>
      </c>
      <c r="O432">
        <v>1</v>
      </c>
      <c r="P432">
        <v>23</v>
      </c>
      <c r="Q432">
        <v>155.11934110000001</v>
      </c>
      <c r="R432">
        <v>38.77983528</v>
      </c>
    </row>
    <row r="433" spans="1:19" x14ac:dyDescent="0.35">
      <c r="A433" t="s">
        <v>19</v>
      </c>
      <c r="B433">
        <v>518</v>
      </c>
      <c r="C433" t="s">
        <v>156</v>
      </c>
      <c r="D433" t="s">
        <v>157</v>
      </c>
      <c r="E433" s="1">
        <v>45371</v>
      </c>
      <c r="F433">
        <v>2024</v>
      </c>
      <c r="G433" t="s">
        <v>376</v>
      </c>
      <c r="H433" s="3">
        <v>42.67</v>
      </c>
      <c r="I433" s="3">
        <v>9.3000000000000007</v>
      </c>
      <c r="J433" t="s">
        <v>46</v>
      </c>
      <c r="K433">
        <v>2</v>
      </c>
      <c r="L433" s="2">
        <v>3.8194444444444441E-2</v>
      </c>
      <c r="M433">
        <v>0.91666666699999999</v>
      </c>
      <c r="N433" t="s">
        <v>88</v>
      </c>
      <c r="O433">
        <v>2</v>
      </c>
      <c r="P433">
        <v>19</v>
      </c>
      <c r="Q433">
        <v>178.60779439999999</v>
      </c>
      <c r="R433">
        <v>97.422433269999999</v>
      </c>
    </row>
    <row r="434" spans="1:19" x14ac:dyDescent="0.35">
      <c r="A434" t="s">
        <v>19</v>
      </c>
      <c r="B434">
        <v>507</v>
      </c>
      <c r="C434" t="s">
        <v>84</v>
      </c>
      <c r="D434" t="s">
        <v>150</v>
      </c>
      <c r="E434" t="s">
        <v>32</v>
      </c>
      <c r="F434" t="s">
        <v>32</v>
      </c>
      <c r="G434" t="s">
        <v>137</v>
      </c>
      <c r="H434" s="3">
        <v>42.710749999999997</v>
      </c>
      <c r="I434" s="3">
        <v>9.4552800000000001</v>
      </c>
      <c r="J434" t="s">
        <v>46</v>
      </c>
      <c r="K434">
        <v>1</v>
      </c>
      <c r="L434" s="2">
        <v>7.6388888888888895E-2</v>
      </c>
      <c r="M434">
        <v>1.8333333329999999</v>
      </c>
      <c r="N434" t="s">
        <v>88</v>
      </c>
      <c r="O434">
        <v>1</v>
      </c>
      <c r="P434">
        <v>8</v>
      </c>
      <c r="Q434">
        <v>7.3316642339999998</v>
      </c>
      <c r="R434">
        <v>3.9990895829999999</v>
      </c>
    </row>
    <row r="435" spans="1:19" x14ac:dyDescent="0.35">
      <c r="A435" t="s">
        <v>31</v>
      </c>
      <c r="B435">
        <v>1</v>
      </c>
      <c r="C435" t="s">
        <v>32</v>
      </c>
      <c r="D435" t="s">
        <v>32</v>
      </c>
      <c r="E435" s="1">
        <v>44242</v>
      </c>
      <c r="F435">
        <v>2021</v>
      </c>
      <c r="G435" t="s">
        <v>67</v>
      </c>
      <c r="H435" s="3">
        <v>42.825833330000002</v>
      </c>
      <c r="I435" s="3">
        <v>9.52</v>
      </c>
      <c r="J435" t="s">
        <v>33</v>
      </c>
      <c r="K435">
        <v>3</v>
      </c>
      <c r="L435" s="2">
        <v>0.17361111111111113</v>
      </c>
      <c r="M435">
        <v>4.1666666670000003</v>
      </c>
      <c r="N435" t="s">
        <v>76</v>
      </c>
      <c r="O435">
        <v>1</v>
      </c>
      <c r="P435" t="s">
        <v>32</v>
      </c>
      <c r="Q435">
        <v>1200</v>
      </c>
      <c r="R435">
        <v>95.999999990000006</v>
      </c>
      <c r="S435">
        <f>SUM(R435:R435)</f>
        <v>95.999999990000006</v>
      </c>
    </row>
    <row r="436" spans="1:19" x14ac:dyDescent="0.35">
      <c r="A436" t="s">
        <v>31</v>
      </c>
      <c r="B436">
        <v>2</v>
      </c>
      <c r="C436" t="s">
        <v>32</v>
      </c>
      <c r="D436" t="s">
        <v>32</v>
      </c>
      <c r="E436" s="1">
        <v>45370</v>
      </c>
      <c r="F436">
        <v>2024</v>
      </c>
      <c r="G436" t="s">
        <v>376</v>
      </c>
      <c r="H436" s="3">
        <v>42.95</v>
      </c>
      <c r="I436" s="3">
        <v>9.4499999999999993</v>
      </c>
      <c r="J436" t="s">
        <v>23</v>
      </c>
      <c r="K436">
        <v>2</v>
      </c>
      <c r="L436" s="2">
        <v>9.0277777777777776E-2</v>
      </c>
      <c r="M436">
        <v>2.1666666669999999</v>
      </c>
      <c r="N436" t="s">
        <v>76</v>
      </c>
      <c r="O436">
        <v>2</v>
      </c>
      <c r="P436">
        <v>12</v>
      </c>
      <c r="Q436">
        <v>1149.855519</v>
      </c>
      <c r="R436">
        <v>265.35127360000001</v>
      </c>
      <c r="S436">
        <f>SUM(R436:R437)</f>
        <v>611.68182920000004</v>
      </c>
    </row>
    <row r="437" spans="1:19" x14ac:dyDescent="0.35">
      <c r="A437" t="s">
        <v>31</v>
      </c>
      <c r="B437">
        <v>4</v>
      </c>
      <c r="C437" t="s">
        <v>32</v>
      </c>
      <c r="D437" t="s">
        <v>32</v>
      </c>
      <c r="E437" s="1">
        <v>44615</v>
      </c>
      <c r="F437">
        <v>2022</v>
      </c>
      <c r="G437" t="s">
        <v>99</v>
      </c>
      <c r="H437" s="3">
        <v>42.800666669999998</v>
      </c>
      <c r="I437" s="3">
        <v>9.542166667</v>
      </c>
      <c r="J437" t="s">
        <v>33</v>
      </c>
      <c r="K437">
        <v>3</v>
      </c>
      <c r="L437" s="2">
        <v>9.9999999999999992E-2</v>
      </c>
      <c r="M437">
        <v>2.4</v>
      </c>
      <c r="N437" t="s">
        <v>104</v>
      </c>
      <c r="O437">
        <v>7</v>
      </c>
      <c r="P437">
        <v>29.14285714</v>
      </c>
      <c r="Q437">
        <v>2493.58</v>
      </c>
      <c r="R437">
        <v>346.33055560000003</v>
      </c>
      <c r="S437">
        <v>346.33055560000003</v>
      </c>
    </row>
    <row r="438" spans="1:19" x14ac:dyDescent="0.35">
      <c r="A438" t="s">
        <v>31</v>
      </c>
      <c r="B438">
        <v>5</v>
      </c>
      <c r="C438" t="s">
        <v>32</v>
      </c>
      <c r="D438" t="s">
        <v>32</v>
      </c>
      <c r="E438" s="1">
        <v>44757</v>
      </c>
      <c r="F438">
        <v>2022</v>
      </c>
      <c r="G438" t="s">
        <v>110</v>
      </c>
      <c r="H438" s="3">
        <v>42.842500000000001</v>
      </c>
      <c r="I438" s="3">
        <v>9.4998333329999998</v>
      </c>
      <c r="J438" t="s">
        <v>33</v>
      </c>
      <c r="K438">
        <v>1</v>
      </c>
      <c r="L438" s="2">
        <v>8.6805555555555566E-2</v>
      </c>
      <c r="M438">
        <v>2.0833333330000001</v>
      </c>
      <c r="N438" t="s">
        <v>104</v>
      </c>
      <c r="O438">
        <v>1</v>
      </c>
      <c r="P438">
        <v>20</v>
      </c>
      <c r="Q438">
        <v>115</v>
      </c>
      <c r="R438">
        <v>55.200000009999997</v>
      </c>
      <c r="S438">
        <f>SUM(R438:R439)</f>
        <v>238.57055690999999</v>
      </c>
    </row>
    <row r="439" spans="1:19" x14ac:dyDescent="0.35">
      <c r="A439" t="s">
        <v>31</v>
      </c>
      <c r="B439">
        <v>6</v>
      </c>
      <c r="C439" t="s">
        <v>32</v>
      </c>
      <c r="D439" t="s">
        <v>32</v>
      </c>
      <c r="E439" s="1">
        <v>44960</v>
      </c>
      <c r="F439">
        <v>2023</v>
      </c>
      <c r="G439" t="s">
        <v>124</v>
      </c>
      <c r="H439" s="3">
        <v>42.779616670000003</v>
      </c>
      <c r="I439" s="3">
        <v>9.1425666670000005</v>
      </c>
      <c r="J439" t="s">
        <v>33</v>
      </c>
      <c r="K439">
        <v>1</v>
      </c>
      <c r="L439" s="2">
        <v>0.2638888888888889</v>
      </c>
      <c r="M439">
        <v>6.3333333329999997</v>
      </c>
      <c r="N439" t="s">
        <v>104</v>
      </c>
      <c r="O439">
        <v>3</v>
      </c>
      <c r="P439">
        <v>30</v>
      </c>
      <c r="Q439">
        <v>1161.3468600000001</v>
      </c>
      <c r="R439">
        <v>183.3705569</v>
      </c>
      <c r="S439">
        <v>183.3705569</v>
      </c>
    </row>
    <row r="440" spans="1:19" x14ac:dyDescent="0.35">
      <c r="A440" t="s">
        <v>31</v>
      </c>
      <c r="B440">
        <v>7</v>
      </c>
      <c r="C440" t="s">
        <v>32</v>
      </c>
      <c r="D440" t="s">
        <v>32</v>
      </c>
      <c r="E440" s="1">
        <v>45265</v>
      </c>
      <c r="F440">
        <v>2023</v>
      </c>
      <c r="G440" t="s">
        <v>262</v>
      </c>
      <c r="H440" s="3">
        <v>42.680500000000002</v>
      </c>
      <c r="I440" s="3">
        <v>9.2970000000000006</v>
      </c>
      <c r="J440" t="s">
        <v>46</v>
      </c>
      <c r="K440">
        <v>1</v>
      </c>
      <c r="L440" s="2">
        <v>0.125</v>
      </c>
      <c r="M440">
        <v>3</v>
      </c>
      <c r="N440" t="s">
        <v>104</v>
      </c>
      <c r="O440">
        <v>1</v>
      </c>
      <c r="P440">
        <v>35</v>
      </c>
      <c r="Q440">
        <v>621.39440649999995</v>
      </c>
      <c r="R440">
        <v>207.13146879999999</v>
      </c>
      <c r="S440">
        <f>SUM(R440:R443)</f>
        <v>282.51810835999999</v>
      </c>
    </row>
    <row r="441" spans="1:19" x14ac:dyDescent="0.35">
      <c r="A441" t="s">
        <v>31</v>
      </c>
      <c r="B441">
        <v>7</v>
      </c>
      <c r="C441" t="s">
        <v>32</v>
      </c>
      <c r="D441" t="s">
        <v>32</v>
      </c>
      <c r="E441" s="1">
        <v>44055</v>
      </c>
      <c r="F441">
        <v>2020</v>
      </c>
      <c r="G441" t="s">
        <v>22</v>
      </c>
      <c r="H441" s="3">
        <v>42.86686667</v>
      </c>
      <c r="I441" s="3">
        <v>9.3407166670000006</v>
      </c>
      <c r="J441" t="s">
        <v>33</v>
      </c>
      <c r="K441">
        <v>2</v>
      </c>
      <c r="L441" s="2">
        <v>0.1875</v>
      </c>
      <c r="M441">
        <v>4.5</v>
      </c>
      <c r="N441" t="s">
        <v>34</v>
      </c>
      <c r="O441">
        <v>1</v>
      </c>
      <c r="P441">
        <v>30</v>
      </c>
      <c r="Q441">
        <v>308.91000000000003</v>
      </c>
      <c r="R441">
        <v>34.323333329999997</v>
      </c>
      <c r="S441">
        <f>SUM(R441:R444)</f>
        <v>107.98663955999999</v>
      </c>
    </row>
    <row r="442" spans="1:19" x14ac:dyDescent="0.35">
      <c r="A442" t="s">
        <v>31</v>
      </c>
      <c r="B442">
        <v>7</v>
      </c>
      <c r="C442" t="s">
        <v>32</v>
      </c>
      <c r="D442" t="s">
        <v>32</v>
      </c>
      <c r="E442" s="1">
        <v>44069</v>
      </c>
      <c r="F442">
        <v>2020</v>
      </c>
      <c r="G442" t="s">
        <v>22</v>
      </c>
      <c r="H442" s="3">
        <v>42.836150000000004</v>
      </c>
      <c r="I442" s="3">
        <v>9.5021666669999991</v>
      </c>
      <c r="J442" t="s">
        <v>33</v>
      </c>
      <c r="K442">
        <v>1</v>
      </c>
      <c r="L442" s="2">
        <v>9.375E-2</v>
      </c>
      <c r="M442">
        <v>2.25</v>
      </c>
      <c r="N442" t="s">
        <v>34</v>
      </c>
      <c r="O442">
        <v>2</v>
      </c>
      <c r="P442">
        <v>14</v>
      </c>
      <c r="Q442">
        <v>67.75</v>
      </c>
      <c r="R442">
        <v>30.11111111</v>
      </c>
      <c r="S442">
        <f>SUM(R442:R445)</f>
        <v>85.310275930000003</v>
      </c>
    </row>
    <row r="443" spans="1:19" x14ac:dyDescent="0.35">
      <c r="A443" t="s">
        <v>31</v>
      </c>
      <c r="B443">
        <v>7</v>
      </c>
      <c r="C443" t="s">
        <v>32</v>
      </c>
      <c r="D443" t="s">
        <v>32</v>
      </c>
      <c r="E443" s="1">
        <v>44083</v>
      </c>
      <c r="F443">
        <v>2020</v>
      </c>
      <c r="G443" t="s">
        <v>22</v>
      </c>
      <c r="H443" s="3">
        <v>42.717066670000001</v>
      </c>
      <c r="I443" s="3">
        <v>9.2652000000000001</v>
      </c>
      <c r="J443" t="s">
        <v>33</v>
      </c>
      <c r="K443">
        <v>1</v>
      </c>
      <c r="L443" s="2">
        <v>0.1423611111111111</v>
      </c>
      <c r="M443">
        <v>3.4166666669999999</v>
      </c>
      <c r="N443" t="s">
        <v>34</v>
      </c>
      <c r="O443">
        <v>1</v>
      </c>
      <c r="P443">
        <v>15</v>
      </c>
      <c r="Q443">
        <v>37.42</v>
      </c>
      <c r="R443">
        <v>10.952195120000001</v>
      </c>
      <c r="S443">
        <v>10.952195120000001</v>
      </c>
    </row>
    <row r="444" spans="1:19" x14ac:dyDescent="0.35">
      <c r="A444" t="s">
        <v>31</v>
      </c>
      <c r="B444">
        <v>7</v>
      </c>
      <c r="C444" t="s">
        <v>32</v>
      </c>
      <c r="D444" t="s">
        <v>32</v>
      </c>
      <c r="E444" s="1">
        <v>44229</v>
      </c>
      <c r="F444">
        <v>2021</v>
      </c>
      <c r="G444" t="s">
        <v>67</v>
      </c>
      <c r="H444" s="3">
        <v>42.700666669999997</v>
      </c>
      <c r="I444" s="3">
        <v>9.2904999999999998</v>
      </c>
      <c r="J444" t="s">
        <v>33</v>
      </c>
      <c r="K444">
        <v>2</v>
      </c>
      <c r="L444" s="2">
        <v>4.1666666666666664E-2</v>
      </c>
      <c r="M444">
        <v>1</v>
      </c>
      <c r="N444" t="s">
        <v>34</v>
      </c>
      <c r="O444">
        <v>1</v>
      </c>
      <c r="P444">
        <v>18</v>
      </c>
      <c r="Q444">
        <v>65.2</v>
      </c>
      <c r="R444">
        <v>32.6</v>
      </c>
      <c r="S444">
        <v>32.6</v>
      </c>
    </row>
    <row r="445" spans="1:19" x14ac:dyDescent="0.35">
      <c r="A445" t="s">
        <v>31</v>
      </c>
      <c r="B445">
        <v>8</v>
      </c>
      <c r="C445" t="s">
        <v>32</v>
      </c>
      <c r="D445" t="s">
        <v>32</v>
      </c>
      <c r="E445" s="1">
        <v>44252</v>
      </c>
      <c r="F445">
        <v>2021</v>
      </c>
      <c r="G445" t="s">
        <v>67</v>
      </c>
      <c r="H445" s="3">
        <v>42.674333330000003</v>
      </c>
      <c r="I445" s="3">
        <v>9.0043333329999999</v>
      </c>
      <c r="J445" t="s">
        <v>33</v>
      </c>
      <c r="K445">
        <v>2</v>
      </c>
      <c r="L445" s="2">
        <v>0.13749999999999998</v>
      </c>
      <c r="M445">
        <v>3.3</v>
      </c>
      <c r="N445" t="s">
        <v>34</v>
      </c>
      <c r="O445">
        <v>1</v>
      </c>
      <c r="P445">
        <v>19</v>
      </c>
      <c r="Q445">
        <v>76.87</v>
      </c>
      <c r="R445">
        <v>11.6469697</v>
      </c>
      <c r="S445">
        <f>SUM(R445:R446)</f>
        <v>35.268181819999995</v>
      </c>
    </row>
    <row r="446" spans="1:19" x14ac:dyDescent="0.35">
      <c r="A446" t="s">
        <v>31</v>
      </c>
      <c r="B446">
        <v>9</v>
      </c>
      <c r="C446" t="s">
        <v>32</v>
      </c>
      <c r="D446" t="s">
        <v>32</v>
      </c>
      <c r="E446" s="1">
        <v>44254</v>
      </c>
      <c r="F446">
        <v>2021</v>
      </c>
      <c r="G446" t="s">
        <v>67</v>
      </c>
      <c r="H446" s="3">
        <v>42.753666670000001</v>
      </c>
      <c r="I446" s="3">
        <v>9.4760000000000009</v>
      </c>
      <c r="J446" t="s">
        <v>33</v>
      </c>
      <c r="K446">
        <v>4</v>
      </c>
      <c r="L446" s="2">
        <v>0.13749999999999998</v>
      </c>
      <c r="M446">
        <v>3.3</v>
      </c>
      <c r="N446" t="s">
        <v>34</v>
      </c>
      <c r="O446">
        <v>5</v>
      </c>
      <c r="P446">
        <v>16</v>
      </c>
      <c r="Q446">
        <v>311.8</v>
      </c>
      <c r="R446">
        <v>23.621212119999999</v>
      </c>
      <c r="S446">
        <f>SUM(R446:R447)</f>
        <v>351.24848542000001</v>
      </c>
    </row>
    <row r="447" spans="1:19" x14ac:dyDescent="0.35">
      <c r="A447" t="s">
        <v>31</v>
      </c>
      <c r="B447">
        <v>10</v>
      </c>
      <c r="C447" t="s">
        <v>32</v>
      </c>
      <c r="D447" t="s">
        <v>32</v>
      </c>
      <c r="E447" s="1">
        <v>44258</v>
      </c>
      <c r="F447">
        <v>2021</v>
      </c>
      <c r="G447" t="s">
        <v>67</v>
      </c>
      <c r="H447" s="3">
        <v>42.726833329999998</v>
      </c>
      <c r="I447" s="3">
        <v>9.0748333330000008</v>
      </c>
      <c r="J447" t="s">
        <v>33</v>
      </c>
      <c r="K447">
        <v>2</v>
      </c>
      <c r="L447" s="2">
        <v>7.6388888888888886E-3</v>
      </c>
      <c r="M447">
        <v>0.18333333299999999</v>
      </c>
      <c r="N447" t="s">
        <v>34</v>
      </c>
      <c r="O447">
        <v>1</v>
      </c>
      <c r="P447">
        <v>22</v>
      </c>
      <c r="Q447">
        <v>120.13</v>
      </c>
      <c r="R447">
        <v>327.62727330000001</v>
      </c>
      <c r="S447">
        <f>SUM(R447:R448)</f>
        <v>341.33031513000003</v>
      </c>
    </row>
    <row r="448" spans="1:19" x14ac:dyDescent="0.35">
      <c r="A448" t="s">
        <v>31</v>
      </c>
      <c r="B448">
        <v>11</v>
      </c>
      <c r="C448" t="s">
        <v>32</v>
      </c>
      <c r="D448" t="s">
        <v>32</v>
      </c>
      <c r="E448" s="1">
        <v>44259</v>
      </c>
      <c r="F448">
        <v>2021</v>
      </c>
      <c r="G448" t="s">
        <v>67</v>
      </c>
      <c r="H448" s="3">
        <v>42.825499999999998</v>
      </c>
      <c r="I448" s="3">
        <v>9.3070000000000004</v>
      </c>
      <c r="J448" t="s">
        <v>33</v>
      </c>
      <c r="K448">
        <v>2</v>
      </c>
      <c r="L448" s="2">
        <v>0.18263888888888891</v>
      </c>
      <c r="M448">
        <v>4.3833333330000004</v>
      </c>
      <c r="N448" t="s">
        <v>34</v>
      </c>
      <c r="O448">
        <v>1</v>
      </c>
      <c r="P448">
        <v>22</v>
      </c>
      <c r="Q448">
        <v>120.13</v>
      </c>
      <c r="R448">
        <v>13.70304183</v>
      </c>
      <c r="S448">
        <v>13.70304183</v>
      </c>
    </row>
    <row r="449" spans="1:19" x14ac:dyDescent="0.35">
      <c r="A449" t="s">
        <v>31</v>
      </c>
      <c r="B449">
        <v>12</v>
      </c>
      <c r="C449" t="s">
        <v>32</v>
      </c>
      <c r="D449" t="s">
        <v>32</v>
      </c>
      <c r="E449" s="1">
        <v>44316</v>
      </c>
      <c r="F449">
        <v>2021</v>
      </c>
      <c r="G449" t="s">
        <v>67</v>
      </c>
      <c r="H449" s="3">
        <v>42.810833330000001</v>
      </c>
      <c r="I449" s="3">
        <v>9.5084999999999997</v>
      </c>
      <c r="J449" t="s">
        <v>33</v>
      </c>
      <c r="K449">
        <v>2</v>
      </c>
      <c r="L449" s="2">
        <v>0.10972222222222222</v>
      </c>
      <c r="M449">
        <v>2.6333333329999999</v>
      </c>
      <c r="N449" t="s">
        <v>34</v>
      </c>
      <c r="O449">
        <v>2</v>
      </c>
      <c r="P449">
        <v>22</v>
      </c>
      <c r="Q449">
        <v>240.26</v>
      </c>
      <c r="R449">
        <v>45.618987349999998</v>
      </c>
      <c r="S449">
        <f>SUM(R449:R450)</f>
        <v>155.10961234999999</v>
      </c>
    </row>
    <row r="450" spans="1:19" x14ac:dyDescent="0.35">
      <c r="A450" t="s">
        <v>31</v>
      </c>
      <c r="B450">
        <v>12</v>
      </c>
      <c r="C450" t="s">
        <v>32</v>
      </c>
      <c r="D450" t="s">
        <v>32</v>
      </c>
      <c r="E450" s="1">
        <v>44579</v>
      </c>
      <c r="F450">
        <v>2022</v>
      </c>
      <c r="G450" t="s">
        <v>99</v>
      </c>
      <c r="H450" s="3">
        <v>42.719499999999996</v>
      </c>
      <c r="I450" s="3">
        <v>9.4595000000000002</v>
      </c>
      <c r="J450" t="s">
        <v>33</v>
      </c>
      <c r="K450">
        <v>2</v>
      </c>
      <c r="L450" s="2">
        <v>0.1111111111111111</v>
      </c>
      <c r="M450">
        <v>2.6666666669999999</v>
      </c>
      <c r="N450" t="s">
        <v>34</v>
      </c>
      <c r="O450">
        <v>5</v>
      </c>
      <c r="P450">
        <v>21.5</v>
      </c>
      <c r="Q450">
        <v>583.95000000000005</v>
      </c>
      <c r="R450">
        <v>109.49062499999999</v>
      </c>
      <c r="S450">
        <f>SUM(R450:R451)</f>
        <v>546.82098210000004</v>
      </c>
    </row>
    <row r="451" spans="1:19" x14ac:dyDescent="0.35">
      <c r="A451" t="s">
        <v>31</v>
      </c>
      <c r="B451">
        <v>13</v>
      </c>
      <c r="C451" t="s">
        <v>32</v>
      </c>
      <c r="D451" t="s">
        <v>32</v>
      </c>
      <c r="E451" s="1">
        <v>44615</v>
      </c>
      <c r="F451">
        <v>2022</v>
      </c>
      <c r="G451" t="s">
        <v>99</v>
      </c>
      <c r="H451" s="3">
        <v>42.987000000000002</v>
      </c>
      <c r="I451" s="3">
        <v>9.4743333330000006</v>
      </c>
      <c r="J451" t="s">
        <v>33</v>
      </c>
      <c r="K451">
        <v>1</v>
      </c>
      <c r="L451" s="2">
        <v>7.7777777777777779E-2</v>
      </c>
      <c r="M451">
        <v>1.8666666670000001</v>
      </c>
      <c r="N451" t="s">
        <v>34</v>
      </c>
      <c r="O451">
        <v>2</v>
      </c>
      <c r="P451">
        <v>21</v>
      </c>
      <c r="Q451">
        <v>816.35</v>
      </c>
      <c r="R451">
        <v>437.33035710000001</v>
      </c>
      <c r="S451">
        <f>SUM(R451:R453)</f>
        <v>508.77977907000002</v>
      </c>
    </row>
    <row r="452" spans="1:19" x14ac:dyDescent="0.35">
      <c r="A452" t="s">
        <v>31</v>
      </c>
      <c r="B452">
        <v>13</v>
      </c>
      <c r="C452" t="s">
        <v>32</v>
      </c>
      <c r="D452" t="s">
        <v>32</v>
      </c>
      <c r="E452" s="1">
        <v>44616</v>
      </c>
      <c r="F452">
        <v>2022</v>
      </c>
      <c r="G452" t="s">
        <v>99</v>
      </c>
      <c r="H452" s="3">
        <v>42.684666669999999</v>
      </c>
      <c r="I452" s="3">
        <v>9.2929999999999993</v>
      </c>
      <c r="J452" t="s">
        <v>33</v>
      </c>
      <c r="K452">
        <v>3</v>
      </c>
      <c r="L452" s="2">
        <v>0.12013888888888889</v>
      </c>
      <c r="M452">
        <v>2.8833333329999999</v>
      </c>
      <c r="N452" t="s">
        <v>34</v>
      </c>
      <c r="O452">
        <v>1</v>
      </c>
      <c r="P452">
        <v>21</v>
      </c>
      <c r="Q452">
        <v>109.85</v>
      </c>
      <c r="R452">
        <v>12.69942197</v>
      </c>
      <c r="S452">
        <f>SUM(R452:R456)</f>
        <v>295.83739333</v>
      </c>
    </row>
    <row r="453" spans="1:19" x14ac:dyDescent="0.35">
      <c r="A453" t="s">
        <v>31</v>
      </c>
      <c r="B453">
        <v>13</v>
      </c>
      <c r="C453" t="s">
        <v>32</v>
      </c>
      <c r="D453" t="s">
        <v>32</v>
      </c>
      <c r="E453" s="1">
        <v>44739</v>
      </c>
      <c r="F453">
        <v>2022</v>
      </c>
      <c r="G453" t="s">
        <v>110</v>
      </c>
      <c r="H453" s="3">
        <v>42.865833330000001</v>
      </c>
      <c r="I453" s="3">
        <v>10.0945</v>
      </c>
      <c r="J453" t="s">
        <v>33</v>
      </c>
      <c r="K453">
        <v>1</v>
      </c>
      <c r="L453" s="2">
        <v>0.16666666666666666</v>
      </c>
      <c r="M453">
        <v>4</v>
      </c>
      <c r="N453" t="s">
        <v>34</v>
      </c>
      <c r="O453">
        <v>1</v>
      </c>
      <c r="P453">
        <v>25</v>
      </c>
      <c r="Q453">
        <v>235</v>
      </c>
      <c r="R453">
        <v>58.75</v>
      </c>
      <c r="S453">
        <f>SUM(R453:R455)</f>
        <v>108.89797136</v>
      </c>
    </row>
    <row r="454" spans="1:19" x14ac:dyDescent="0.35">
      <c r="A454" t="s">
        <v>31</v>
      </c>
      <c r="B454">
        <v>15</v>
      </c>
      <c r="C454" t="s">
        <v>32</v>
      </c>
      <c r="D454" t="s">
        <v>32</v>
      </c>
      <c r="E454" s="1">
        <v>44748</v>
      </c>
      <c r="F454">
        <v>2022</v>
      </c>
      <c r="G454" t="s">
        <v>110</v>
      </c>
      <c r="H454" s="3">
        <v>42.712499999999999</v>
      </c>
      <c r="I454" s="3">
        <v>9.2623333330000008</v>
      </c>
      <c r="J454" t="s">
        <v>33</v>
      </c>
      <c r="K454">
        <v>1</v>
      </c>
      <c r="L454" s="2">
        <v>0.13541666666666666</v>
      </c>
      <c r="M454">
        <v>3.25</v>
      </c>
      <c r="N454" t="s">
        <v>34</v>
      </c>
      <c r="O454">
        <v>6</v>
      </c>
      <c r="P454">
        <v>12.5</v>
      </c>
      <c r="Q454">
        <v>156</v>
      </c>
      <c r="R454">
        <v>48</v>
      </c>
      <c r="S454">
        <v>48</v>
      </c>
    </row>
    <row r="455" spans="1:19" x14ac:dyDescent="0.35">
      <c r="A455" t="s">
        <v>31</v>
      </c>
      <c r="B455">
        <v>14</v>
      </c>
      <c r="C455" t="s">
        <v>32</v>
      </c>
      <c r="D455" t="s">
        <v>32</v>
      </c>
      <c r="E455" s="1">
        <v>44748</v>
      </c>
      <c r="F455">
        <v>2022</v>
      </c>
      <c r="G455" t="s">
        <v>110</v>
      </c>
      <c r="H455" s="3">
        <v>42.689833329999999</v>
      </c>
      <c r="I455" s="3">
        <v>9.2823333330000004</v>
      </c>
      <c r="J455" t="s">
        <v>33</v>
      </c>
      <c r="K455">
        <v>1</v>
      </c>
      <c r="L455" s="2">
        <v>0.29097222222222224</v>
      </c>
      <c r="M455">
        <v>6.983333333</v>
      </c>
      <c r="N455" t="s">
        <v>34</v>
      </c>
      <c r="O455">
        <v>1</v>
      </c>
      <c r="P455">
        <v>10</v>
      </c>
      <c r="Q455">
        <v>15</v>
      </c>
      <c r="R455">
        <v>2.1479713600000001</v>
      </c>
      <c r="S455">
        <f>SUM(R455:R457)</f>
        <v>197.61604154000003</v>
      </c>
    </row>
    <row r="456" spans="1:19" x14ac:dyDescent="0.35">
      <c r="A456" t="s">
        <v>31</v>
      </c>
      <c r="B456">
        <v>16</v>
      </c>
      <c r="C456" t="s">
        <v>32</v>
      </c>
      <c r="D456" t="s">
        <v>32</v>
      </c>
      <c r="E456" s="1">
        <v>44757</v>
      </c>
      <c r="F456">
        <v>2022</v>
      </c>
      <c r="G456" t="s">
        <v>110</v>
      </c>
      <c r="H456" s="3">
        <v>42.842500000000001</v>
      </c>
      <c r="I456" s="3">
        <v>9.4998333329999998</v>
      </c>
      <c r="J456" t="s">
        <v>33</v>
      </c>
      <c r="K456">
        <v>1</v>
      </c>
      <c r="L456" s="2">
        <v>8.6805555555555566E-2</v>
      </c>
      <c r="M456">
        <v>2.0833333330000001</v>
      </c>
      <c r="N456" t="s">
        <v>34</v>
      </c>
      <c r="O456">
        <v>3</v>
      </c>
      <c r="P456">
        <v>20</v>
      </c>
      <c r="Q456">
        <v>363</v>
      </c>
      <c r="R456">
        <v>174.24</v>
      </c>
    </row>
    <row r="457" spans="1:19" x14ac:dyDescent="0.35">
      <c r="A457" t="s">
        <v>31</v>
      </c>
      <c r="B457">
        <v>17</v>
      </c>
      <c r="C457" t="s">
        <v>32</v>
      </c>
      <c r="D457" t="s">
        <v>32</v>
      </c>
      <c r="E457" s="1">
        <v>44778</v>
      </c>
      <c r="F457">
        <v>2022</v>
      </c>
      <c r="G457" t="s">
        <v>110</v>
      </c>
      <c r="H457" s="3">
        <v>42.8705</v>
      </c>
      <c r="I457" s="3">
        <v>9.4791666669999994</v>
      </c>
      <c r="J457" t="s">
        <v>33</v>
      </c>
      <c r="K457">
        <v>3</v>
      </c>
      <c r="L457" s="2">
        <v>7.9166666666666663E-2</v>
      </c>
      <c r="M457">
        <v>1.9</v>
      </c>
      <c r="N457" t="s">
        <v>34</v>
      </c>
      <c r="O457">
        <v>1</v>
      </c>
      <c r="P457">
        <v>20</v>
      </c>
      <c r="Q457">
        <v>121</v>
      </c>
      <c r="R457">
        <v>21.22807018</v>
      </c>
    </row>
    <row r="458" spans="1:19" x14ac:dyDescent="0.35">
      <c r="A458" t="s">
        <v>31</v>
      </c>
      <c r="B458">
        <v>17</v>
      </c>
      <c r="C458" t="s">
        <v>32</v>
      </c>
      <c r="D458" t="s">
        <v>32</v>
      </c>
      <c r="E458" s="1">
        <v>44778</v>
      </c>
      <c r="F458">
        <v>2022</v>
      </c>
      <c r="G458" t="s">
        <v>110</v>
      </c>
      <c r="H458" s="3">
        <v>42.707666670000002</v>
      </c>
      <c r="I458" s="3">
        <v>9.4664999999999999</v>
      </c>
      <c r="J458" t="s">
        <v>33</v>
      </c>
      <c r="K458">
        <v>1</v>
      </c>
      <c r="L458" s="2">
        <v>8.7500000000000008E-2</v>
      </c>
      <c r="M458">
        <v>2.1</v>
      </c>
      <c r="N458" t="s">
        <v>34</v>
      </c>
      <c r="O458">
        <v>1</v>
      </c>
      <c r="P458">
        <v>25</v>
      </c>
      <c r="Q458">
        <v>235</v>
      </c>
      <c r="R458">
        <v>111.9047619</v>
      </c>
    </row>
    <row r="459" spans="1:19" x14ac:dyDescent="0.35">
      <c r="A459" t="s">
        <v>31</v>
      </c>
      <c r="B459">
        <v>18</v>
      </c>
      <c r="C459" t="s">
        <v>32</v>
      </c>
      <c r="D459" t="s">
        <v>32</v>
      </c>
      <c r="E459" s="1">
        <v>44960</v>
      </c>
      <c r="F459">
        <v>2023</v>
      </c>
      <c r="G459" t="s">
        <v>124</v>
      </c>
      <c r="H459" s="3">
        <v>42.773200000000003</v>
      </c>
      <c r="I459" s="3">
        <v>9.1411166670000004</v>
      </c>
      <c r="J459" t="s">
        <v>33</v>
      </c>
      <c r="K459">
        <v>2</v>
      </c>
      <c r="L459" s="2">
        <v>0.14583333333333334</v>
      </c>
      <c r="M459">
        <v>3.5</v>
      </c>
      <c r="N459" t="s">
        <v>34</v>
      </c>
      <c r="O459">
        <v>1</v>
      </c>
      <c r="P459">
        <v>18</v>
      </c>
      <c r="Q459">
        <v>65.208721890000007</v>
      </c>
      <c r="R459">
        <v>9.3155316989999992</v>
      </c>
      <c r="S459">
        <f>SUM(R459:R460)</f>
        <v>44.574295999</v>
      </c>
    </row>
    <row r="460" spans="1:19" x14ac:dyDescent="0.35">
      <c r="A460" t="s">
        <v>31</v>
      </c>
      <c r="B460">
        <v>19</v>
      </c>
      <c r="C460" t="s">
        <v>32</v>
      </c>
      <c r="D460" t="s">
        <v>32</v>
      </c>
      <c r="E460" s="1">
        <v>44960</v>
      </c>
      <c r="F460">
        <v>2023</v>
      </c>
      <c r="G460" t="s">
        <v>124</v>
      </c>
      <c r="H460" s="3">
        <v>42.780383329999999</v>
      </c>
      <c r="I460" s="3">
        <v>9.187016667</v>
      </c>
      <c r="J460" t="s">
        <v>33</v>
      </c>
      <c r="K460">
        <v>1</v>
      </c>
      <c r="L460" s="2">
        <v>0.23611111111111113</v>
      </c>
      <c r="M460">
        <v>5.6666666670000003</v>
      </c>
      <c r="N460" t="s">
        <v>34</v>
      </c>
      <c r="O460">
        <v>1</v>
      </c>
      <c r="P460">
        <v>26</v>
      </c>
      <c r="Q460">
        <v>199.79966440000001</v>
      </c>
      <c r="R460">
        <v>35.258764300000003</v>
      </c>
      <c r="S460">
        <f>SUM(R460:R462)</f>
        <v>63.858764300000004</v>
      </c>
    </row>
    <row r="461" spans="1:19" x14ac:dyDescent="0.35">
      <c r="A461" t="s">
        <v>31</v>
      </c>
      <c r="B461">
        <v>25</v>
      </c>
      <c r="C461" t="s">
        <v>32</v>
      </c>
      <c r="D461" t="s">
        <v>32</v>
      </c>
      <c r="E461" s="1">
        <v>45106</v>
      </c>
      <c r="F461">
        <v>2023</v>
      </c>
      <c r="G461" t="s">
        <v>151</v>
      </c>
      <c r="H461" s="3">
        <v>42.898719999999997</v>
      </c>
      <c r="I461" s="3">
        <v>9.3056999999999999</v>
      </c>
      <c r="J461" t="s">
        <v>33</v>
      </c>
      <c r="K461">
        <v>2</v>
      </c>
      <c r="L461" s="2">
        <v>0.20833333333333334</v>
      </c>
      <c r="M461">
        <v>5</v>
      </c>
      <c r="N461" t="s">
        <v>34</v>
      </c>
      <c r="O461">
        <v>1</v>
      </c>
      <c r="P461">
        <v>25</v>
      </c>
      <c r="Q461">
        <v>235</v>
      </c>
      <c r="R461">
        <v>23.5</v>
      </c>
      <c r="S461">
        <f>SUM(R461:R466)</f>
        <v>81.009999996999994</v>
      </c>
    </row>
    <row r="462" spans="1:19" x14ac:dyDescent="0.35">
      <c r="A462" t="s">
        <v>31</v>
      </c>
      <c r="B462">
        <v>26</v>
      </c>
      <c r="C462" t="s">
        <v>32</v>
      </c>
      <c r="D462" t="s">
        <v>32</v>
      </c>
      <c r="E462" s="1">
        <v>45138</v>
      </c>
      <c r="F462">
        <v>2023</v>
      </c>
      <c r="G462" t="s">
        <v>128</v>
      </c>
      <c r="H462" s="3">
        <v>42.848689999999998</v>
      </c>
      <c r="I462" s="3">
        <v>9.4856300000000005</v>
      </c>
      <c r="J462" t="s">
        <v>33</v>
      </c>
      <c r="K462">
        <v>2</v>
      </c>
      <c r="L462" s="2">
        <v>0.20833333333333334</v>
      </c>
      <c r="M462">
        <v>5</v>
      </c>
      <c r="N462" t="s">
        <v>34</v>
      </c>
      <c r="O462">
        <v>1</v>
      </c>
      <c r="P462">
        <v>15</v>
      </c>
      <c r="Q462">
        <v>51</v>
      </c>
      <c r="R462">
        <v>5.0999999999999996</v>
      </c>
      <c r="S462">
        <f>SUM(R462:R465)</f>
        <v>37.509999997000001</v>
      </c>
    </row>
    <row r="463" spans="1:19" x14ac:dyDescent="0.35">
      <c r="A463" t="s">
        <v>31</v>
      </c>
      <c r="B463">
        <v>27</v>
      </c>
      <c r="C463" t="s">
        <v>32</v>
      </c>
      <c r="D463" t="s">
        <v>32</v>
      </c>
      <c r="E463" s="1">
        <v>45162</v>
      </c>
      <c r="F463">
        <v>2023</v>
      </c>
      <c r="G463" t="s">
        <v>128</v>
      </c>
      <c r="H463" s="3">
        <v>42.774259999999998</v>
      </c>
      <c r="I463" s="3">
        <v>9.4764499999999998</v>
      </c>
      <c r="J463" t="s">
        <v>33</v>
      </c>
      <c r="K463">
        <v>2</v>
      </c>
      <c r="L463" s="2">
        <v>0.14583333333333334</v>
      </c>
      <c r="M463">
        <v>3.5</v>
      </c>
      <c r="N463" t="s">
        <v>34</v>
      </c>
      <c r="O463">
        <v>1</v>
      </c>
      <c r="P463">
        <v>16</v>
      </c>
      <c r="Q463">
        <v>62</v>
      </c>
      <c r="R463">
        <v>8.8571428569999995</v>
      </c>
      <c r="S463">
        <f>SUM(R463:R490)</f>
        <v>953.34386129400013</v>
      </c>
    </row>
    <row r="464" spans="1:19" x14ac:dyDescent="0.35">
      <c r="A464" t="s">
        <v>31</v>
      </c>
      <c r="B464">
        <v>28</v>
      </c>
      <c r="C464" t="s">
        <v>32</v>
      </c>
      <c r="D464" t="s">
        <v>32</v>
      </c>
      <c r="E464" s="1">
        <v>45162</v>
      </c>
      <c r="F464">
        <v>2023</v>
      </c>
      <c r="G464" t="s">
        <v>128</v>
      </c>
      <c r="H464" s="3">
        <v>42.774259999999998</v>
      </c>
      <c r="I464" s="3">
        <v>9.4764499999999998</v>
      </c>
      <c r="J464" t="s">
        <v>33</v>
      </c>
      <c r="K464">
        <v>2</v>
      </c>
      <c r="L464" s="2">
        <v>0.14583333333333334</v>
      </c>
      <c r="M464">
        <v>3.5</v>
      </c>
      <c r="N464" t="s">
        <v>34</v>
      </c>
      <c r="O464">
        <v>1</v>
      </c>
      <c r="P464">
        <v>18</v>
      </c>
      <c r="Q464">
        <v>88</v>
      </c>
      <c r="R464">
        <v>12.57142857</v>
      </c>
    </row>
    <row r="465" spans="1:19" x14ac:dyDescent="0.35">
      <c r="A465" t="s">
        <v>31</v>
      </c>
      <c r="B465">
        <v>29</v>
      </c>
      <c r="C465" t="s">
        <v>32</v>
      </c>
      <c r="D465" t="s">
        <v>32</v>
      </c>
      <c r="E465" s="1">
        <v>45162</v>
      </c>
      <c r="F465">
        <v>2023</v>
      </c>
      <c r="G465" t="s">
        <v>128</v>
      </c>
      <c r="H465" s="3">
        <v>42.774259999999998</v>
      </c>
      <c r="I465" s="3">
        <v>9.4764499999999998</v>
      </c>
      <c r="J465" t="s">
        <v>33</v>
      </c>
      <c r="K465">
        <v>2</v>
      </c>
      <c r="L465" s="2">
        <v>0.14583333333333334</v>
      </c>
      <c r="M465">
        <v>3.5</v>
      </c>
      <c r="N465" t="s">
        <v>34</v>
      </c>
      <c r="O465">
        <v>1</v>
      </c>
      <c r="P465">
        <v>19</v>
      </c>
      <c r="Q465">
        <v>76.87</v>
      </c>
      <c r="R465">
        <v>10.98142857</v>
      </c>
    </row>
    <row r="466" spans="1:19" x14ac:dyDescent="0.35">
      <c r="A466" t="s">
        <v>31</v>
      </c>
      <c r="B466">
        <v>27</v>
      </c>
      <c r="C466" t="s">
        <v>32</v>
      </c>
      <c r="D466" t="s">
        <v>32</v>
      </c>
      <c r="E466" s="1">
        <v>45162</v>
      </c>
      <c r="F466">
        <v>2023</v>
      </c>
      <c r="G466" t="s">
        <v>128</v>
      </c>
      <c r="H466" s="3">
        <v>42.774259999999998</v>
      </c>
      <c r="I466" s="3">
        <v>9.4764499999999998</v>
      </c>
      <c r="J466" t="s">
        <v>33</v>
      </c>
      <c r="K466">
        <v>2</v>
      </c>
      <c r="L466" s="2">
        <v>0.14583333333333334</v>
      </c>
      <c r="M466">
        <v>3.5</v>
      </c>
      <c r="N466" t="s">
        <v>34</v>
      </c>
      <c r="O466">
        <v>3</v>
      </c>
      <c r="P466">
        <v>21</v>
      </c>
      <c r="Q466">
        <v>140</v>
      </c>
      <c r="R466">
        <v>20</v>
      </c>
    </row>
    <row r="467" spans="1:19" x14ac:dyDescent="0.35">
      <c r="A467" t="s">
        <v>31</v>
      </c>
      <c r="B467">
        <v>30</v>
      </c>
      <c r="C467" t="s">
        <v>32</v>
      </c>
      <c r="D467" t="s">
        <v>32</v>
      </c>
      <c r="E467" s="1">
        <v>45163</v>
      </c>
      <c r="F467">
        <v>2023</v>
      </c>
      <c r="G467" t="s">
        <v>128</v>
      </c>
      <c r="H467" s="3">
        <v>42.774450000000002</v>
      </c>
      <c r="I467" s="3">
        <v>9.4768600000000003</v>
      </c>
      <c r="J467" t="s">
        <v>33</v>
      </c>
      <c r="K467">
        <v>2</v>
      </c>
      <c r="L467" s="2">
        <v>9.0277777777777776E-2</v>
      </c>
      <c r="M467">
        <v>2.1666666669999999</v>
      </c>
      <c r="N467" t="s">
        <v>34</v>
      </c>
      <c r="O467">
        <v>1</v>
      </c>
      <c r="P467">
        <v>18</v>
      </c>
      <c r="Q467">
        <v>88</v>
      </c>
      <c r="R467">
        <v>20.307692299999999</v>
      </c>
      <c r="S467">
        <f>SUM(R467:R468)</f>
        <v>65.641025630000001</v>
      </c>
    </row>
    <row r="468" spans="1:19" x14ac:dyDescent="0.35">
      <c r="A468" t="s">
        <v>31</v>
      </c>
      <c r="B468">
        <v>31</v>
      </c>
      <c r="C468" t="s">
        <v>32</v>
      </c>
      <c r="D468" t="s">
        <v>32</v>
      </c>
      <c r="E468" s="1">
        <v>45163</v>
      </c>
      <c r="F468">
        <v>2023</v>
      </c>
      <c r="G468" t="s">
        <v>128</v>
      </c>
      <c r="H468" s="3">
        <v>42.836190000000002</v>
      </c>
      <c r="I468" s="3">
        <v>9.4807299999999994</v>
      </c>
      <c r="J468" t="s">
        <v>33</v>
      </c>
      <c r="K468">
        <v>1</v>
      </c>
      <c r="L468" s="2">
        <v>9.375E-2</v>
      </c>
      <c r="M468">
        <v>2.25</v>
      </c>
      <c r="N468" t="s">
        <v>34</v>
      </c>
      <c r="O468">
        <v>2</v>
      </c>
      <c r="P468">
        <v>15</v>
      </c>
      <c r="Q468">
        <v>102</v>
      </c>
      <c r="R468">
        <v>45.333333330000002</v>
      </c>
      <c r="S468">
        <f>SUM(R468:R472)</f>
        <v>189.43333333000001</v>
      </c>
    </row>
    <row r="469" spans="1:19" x14ac:dyDescent="0.35">
      <c r="A469" t="s">
        <v>31</v>
      </c>
      <c r="B469">
        <v>31</v>
      </c>
      <c r="C469" t="s">
        <v>32</v>
      </c>
      <c r="D469" t="s">
        <v>32</v>
      </c>
      <c r="E469" s="1">
        <v>45176</v>
      </c>
      <c r="F469">
        <v>2023</v>
      </c>
      <c r="G469" t="s">
        <v>128</v>
      </c>
      <c r="H469" s="3">
        <v>42.708199999999998</v>
      </c>
      <c r="I469" s="3">
        <v>9.3136399999999995</v>
      </c>
      <c r="J469" t="s">
        <v>33</v>
      </c>
      <c r="K469">
        <v>2</v>
      </c>
      <c r="L469" s="2">
        <v>0.10416666666666667</v>
      </c>
      <c r="M469">
        <v>2.5</v>
      </c>
      <c r="N469" t="s">
        <v>34</v>
      </c>
      <c r="O469">
        <v>3</v>
      </c>
      <c r="P469">
        <v>13</v>
      </c>
      <c r="Q469">
        <v>99</v>
      </c>
      <c r="R469">
        <v>19.8</v>
      </c>
      <c r="S469">
        <f>SUM(R469:R477)</f>
        <v>276.60000000700001</v>
      </c>
    </row>
    <row r="470" spans="1:19" x14ac:dyDescent="0.35">
      <c r="A470" t="s">
        <v>31</v>
      </c>
      <c r="B470">
        <v>31</v>
      </c>
      <c r="C470" t="s">
        <v>32</v>
      </c>
      <c r="D470" t="s">
        <v>32</v>
      </c>
      <c r="E470" s="1">
        <v>45176</v>
      </c>
      <c r="F470">
        <v>2023</v>
      </c>
      <c r="G470" t="s">
        <v>128</v>
      </c>
      <c r="H470" s="3">
        <v>42.708199999999998</v>
      </c>
      <c r="I470" s="3">
        <v>9.3136399999999995</v>
      </c>
      <c r="J470" t="s">
        <v>33</v>
      </c>
      <c r="K470">
        <v>2</v>
      </c>
      <c r="L470" s="2">
        <v>0.10416666666666667</v>
      </c>
      <c r="M470">
        <v>2.5</v>
      </c>
      <c r="N470" t="s">
        <v>34</v>
      </c>
      <c r="O470">
        <v>2</v>
      </c>
      <c r="P470">
        <v>20</v>
      </c>
      <c r="Q470">
        <v>242</v>
      </c>
      <c r="R470">
        <v>48.4</v>
      </c>
    </row>
    <row r="471" spans="1:19" x14ac:dyDescent="0.35">
      <c r="A471" t="s">
        <v>31</v>
      </c>
      <c r="B471">
        <v>31</v>
      </c>
      <c r="C471" t="s">
        <v>32</v>
      </c>
      <c r="D471" t="s">
        <v>32</v>
      </c>
      <c r="E471" s="1">
        <v>45176</v>
      </c>
      <c r="F471">
        <v>2023</v>
      </c>
      <c r="G471" t="s">
        <v>128</v>
      </c>
      <c r="H471" s="3">
        <v>42.744439999999997</v>
      </c>
      <c r="I471" s="3">
        <v>9.1648200000000006</v>
      </c>
      <c r="J471" t="s">
        <v>33</v>
      </c>
      <c r="K471">
        <v>1</v>
      </c>
      <c r="L471" s="2">
        <v>0.10416666666666667</v>
      </c>
      <c r="M471">
        <v>2.5</v>
      </c>
      <c r="N471" t="s">
        <v>34</v>
      </c>
      <c r="O471">
        <v>2</v>
      </c>
      <c r="P471">
        <v>18</v>
      </c>
      <c r="Q471">
        <v>176</v>
      </c>
      <c r="R471">
        <v>70.400000000000006</v>
      </c>
      <c r="S471">
        <f>SUM(R471:R473)</f>
        <v>101.4</v>
      </c>
    </row>
    <row r="472" spans="1:19" x14ac:dyDescent="0.35">
      <c r="A472" t="s">
        <v>31</v>
      </c>
      <c r="B472">
        <v>32</v>
      </c>
      <c r="C472" t="s">
        <v>32</v>
      </c>
      <c r="D472" t="s">
        <v>32</v>
      </c>
      <c r="E472" s="1">
        <v>45183</v>
      </c>
      <c r="F472">
        <v>2023</v>
      </c>
      <c r="G472" t="s">
        <v>128</v>
      </c>
      <c r="H472" s="3">
        <v>42.96472</v>
      </c>
      <c r="I472" s="3">
        <v>9.4785900000000005</v>
      </c>
      <c r="J472" t="s">
        <v>33</v>
      </c>
      <c r="K472">
        <v>2</v>
      </c>
      <c r="L472" s="2">
        <v>0.125</v>
      </c>
      <c r="M472">
        <v>3</v>
      </c>
      <c r="N472" t="s">
        <v>34</v>
      </c>
      <c r="O472">
        <v>1</v>
      </c>
      <c r="P472">
        <v>13</v>
      </c>
      <c r="Q472">
        <v>33</v>
      </c>
      <c r="R472">
        <v>5.5</v>
      </c>
      <c r="S472">
        <f>SUM(R472:R478)</f>
        <v>182.00000000699998</v>
      </c>
    </row>
    <row r="473" spans="1:19" x14ac:dyDescent="0.35">
      <c r="A473" t="s">
        <v>31</v>
      </c>
      <c r="B473">
        <v>32</v>
      </c>
      <c r="C473" t="s">
        <v>32</v>
      </c>
      <c r="D473" t="s">
        <v>32</v>
      </c>
      <c r="E473" s="1">
        <v>45183</v>
      </c>
      <c r="F473">
        <v>2023</v>
      </c>
      <c r="G473" t="s">
        <v>128</v>
      </c>
      <c r="H473" s="3">
        <v>42.96472</v>
      </c>
      <c r="I473" s="3">
        <v>9.4785900000000005</v>
      </c>
      <c r="J473" t="s">
        <v>33</v>
      </c>
      <c r="K473">
        <v>2</v>
      </c>
      <c r="L473" s="2">
        <v>0.125</v>
      </c>
      <c r="M473">
        <v>3</v>
      </c>
      <c r="N473" t="s">
        <v>34</v>
      </c>
      <c r="O473">
        <v>3</v>
      </c>
      <c r="P473">
        <v>15</v>
      </c>
      <c r="Q473">
        <v>153</v>
      </c>
      <c r="R473">
        <v>25.5</v>
      </c>
    </row>
    <row r="474" spans="1:19" x14ac:dyDescent="0.35">
      <c r="A474" t="s">
        <v>31</v>
      </c>
      <c r="B474">
        <v>32</v>
      </c>
      <c r="C474" t="s">
        <v>32</v>
      </c>
      <c r="D474" t="s">
        <v>32</v>
      </c>
      <c r="E474" s="1">
        <v>45183</v>
      </c>
      <c r="F474">
        <v>2023</v>
      </c>
      <c r="G474" t="s">
        <v>128</v>
      </c>
      <c r="H474" s="3">
        <v>42.96472</v>
      </c>
      <c r="I474" s="3">
        <v>9.4785900000000005</v>
      </c>
      <c r="J474" t="s">
        <v>33</v>
      </c>
      <c r="K474">
        <v>2</v>
      </c>
      <c r="L474" s="2">
        <v>0.125</v>
      </c>
      <c r="M474">
        <v>3</v>
      </c>
      <c r="N474" t="s">
        <v>34</v>
      </c>
      <c r="O474">
        <v>3</v>
      </c>
      <c r="P474">
        <v>17</v>
      </c>
      <c r="Q474">
        <v>22</v>
      </c>
      <c r="R474">
        <v>3.6666666669999999</v>
      </c>
    </row>
    <row r="475" spans="1:19" x14ac:dyDescent="0.35">
      <c r="A475" t="s">
        <v>31</v>
      </c>
      <c r="B475">
        <v>33</v>
      </c>
      <c r="C475" t="s">
        <v>32</v>
      </c>
      <c r="D475" t="s">
        <v>32</v>
      </c>
      <c r="E475" s="1">
        <v>45183</v>
      </c>
      <c r="F475">
        <v>2023</v>
      </c>
      <c r="G475" t="s">
        <v>128</v>
      </c>
      <c r="H475" s="3">
        <v>42.96472</v>
      </c>
      <c r="I475" s="3">
        <v>9.4785900000000005</v>
      </c>
      <c r="J475" t="s">
        <v>33</v>
      </c>
      <c r="K475">
        <v>2</v>
      </c>
      <c r="L475" s="2">
        <v>0.125</v>
      </c>
      <c r="M475">
        <v>3</v>
      </c>
      <c r="N475" t="s">
        <v>34</v>
      </c>
      <c r="O475">
        <v>3</v>
      </c>
      <c r="P475">
        <v>18</v>
      </c>
      <c r="Q475">
        <v>264</v>
      </c>
      <c r="R475">
        <v>44</v>
      </c>
    </row>
    <row r="476" spans="1:19" x14ac:dyDescent="0.35">
      <c r="A476" t="s">
        <v>31</v>
      </c>
      <c r="B476">
        <v>34</v>
      </c>
      <c r="C476" t="s">
        <v>32</v>
      </c>
      <c r="D476" t="s">
        <v>32</v>
      </c>
      <c r="E476" s="1">
        <v>45183</v>
      </c>
      <c r="F476">
        <v>2023</v>
      </c>
      <c r="G476" t="s">
        <v>128</v>
      </c>
      <c r="H476" s="3">
        <v>42.96472</v>
      </c>
      <c r="I476" s="3">
        <v>9.4785900000000005</v>
      </c>
      <c r="J476" t="s">
        <v>33</v>
      </c>
      <c r="K476">
        <v>2</v>
      </c>
      <c r="L476" s="2">
        <v>0.125</v>
      </c>
      <c r="M476">
        <v>3</v>
      </c>
      <c r="N476" t="s">
        <v>34</v>
      </c>
      <c r="O476">
        <v>1</v>
      </c>
      <c r="P476">
        <v>20</v>
      </c>
      <c r="Q476">
        <v>121</v>
      </c>
      <c r="R476">
        <v>20.166666670000001</v>
      </c>
    </row>
    <row r="477" spans="1:19" x14ac:dyDescent="0.35">
      <c r="A477" t="s">
        <v>31</v>
      </c>
      <c r="B477">
        <v>35</v>
      </c>
      <c r="C477" t="s">
        <v>32</v>
      </c>
      <c r="D477" t="s">
        <v>32</v>
      </c>
      <c r="E477" s="1">
        <v>45183</v>
      </c>
      <c r="F477">
        <v>2023</v>
      </c>
      <c r="G477" t="s">
        <v>128</v>
      </c>
      <c r="H477" s="3">
        <v>42.96472</v>
      </c>
      <c r="I477" s="3">
        <v>9.4785900000000005</v>
      </c>
      <c r="J477" t="s">
        <v>33</v>
      </c>
      <c r="K477">
        <v>2</v>
      </c>
      <c r="L477" s="2">
        <v>0.125</v>
      </c>
      <c r="M477">
        <v>3</v>
      </c>
      <c r="N477" t="s">
        <v>34</v>
      </c>
      <c r="O477">
        <v>1</v>
      </c>
      <c r="P477">
        <v>25</v>
      </c>
      <c r="Q477">
        <v>235</v>
      </c>
      <c r="R477">
        <v>39.166666669999998</v>
      </c>
    </row>
    <row r="478" spans="1:19" x14ac:dyDescent="0.35">
      <c r="A478" t="s">
        <v>31</v>
      </c>
      <c r="B478">
        <v>36</v>
      </c>
      <c r="C478" t="s">
        <v>32</v>
      </c>
      <c r="D478" t="s">
        <v>32</v>
      </c>
      <c r="E478" s="1">
        <v>45183</v>
      </c>
      <c r="F478">
        <v>2023</v>
      </c>
      <c r="G478" t="s">
        <v>128</v>
      </c>
      <c r="H478" s="3">
        <v>42.96472</v>
      </c>
      <c r="I478" s="3">
        <v>9.4785900000000005</v>
      </c>
      <c r="J478" t="s">
        <v>33</v>
      </c>
      <c r="K478">
        <v>2</v>
      </c>
      <c r="L478" s="2">
        <v>0.125</v>
      </c>
      <c r="M478">
        <v>3</v>
      </c>
      <c r="N478" t="s">
        <v>34</v>
      </c>
      <c r="O478">
        <v>1</v>
      </c>
      <c r="P478">
        <v>26</v>
      </c>
      <c r="Q478">
        <v>264</v>
      </c>
      <c r="R478">
        <v>44</v>
      </c>
    </row>
    <row r="479" spans="1:19" x14ac:dyDescent="0.35">
      <c r="A479" t="s">
        <v>31</v>
      </c>
      <c r="B479">
        <v>31</v>
      </c>
      <c r="C479" t="s">
        <v>32</v>
      </c>
      <c r="D479" t="s">
        <v>32</v>
      </c>
      <c r="E479" s="1">
        <v>45183</v>
      </c>
      <c r="F479">
        <v>2023</v>
      </c>
      <c r="G479" t="s">
        <v>128</v>
      </c>
      <c r="H479" s="3">
        <v>42.833120000000001</v>
      </c>
      <c r="I479" s="3">
        <v>9.4944400000000009</v>
      </c>
      <c r="J479" t="s">
        <v>33</v>
      </c>
      <c r="K479">
        <v>2</v>
      </c>
      <c r="L479" s="2">
        <v>0.14583333333333334</v>
      </c>
      <c r="M479">
        <v>3.5</v>
      </c>
      <c r="N479" t="s">
        <v>34</v>
      </c>
      <c r="O479">
        <v>2</v>
      </c>
      <c r="P479">
        <v>20</v>
      </c>
      <c r="Q479">
        <v>242</v>
      </c>
      <c r="R479">
        <v>34.571428570000002</v>
      </c>
      <c r="S479">
        <f>SUM(R479:R480)</f>
        <v>68.142857140000004</v>
      </c>
    </row>
    <row r="480" spans="1:19" x14ac:dyDescent="0.35">
      <c r="A480" t="s">
        <v>31</v>
      </c>
      <c r="B480">
        <v>32</v>
      </c>
      <c r="C480" t="s">
        <v>32</v>
      </c>
      <c r="D480" t="s">
        <v>32</v>
      </c>
      <c r="E480" s="1">
        <v>45183</v>
      </c>
      <c r="F480">
        <v>2023</v>
      </c>
      <c r="G480" t="s">
        <v>128</v>
      </c>
      <c r="H480" s="3">
        <v>42.833120000000001</v>
      </c>
      <c r="I480" s="3">
        <v>9.4944400000000009</v>
      </c>
      <c r="J480" t="s">
        <v>33</v>
      </c>
      <c r="K480">
        <v>2</v>
      </c>
      <c r="L480" s="2">
        <v>0.14583333333333334</v>
      </c>
      <c r="M480">
        <v>3.5</v>
      </c>
      <c r="N480" t="s">
        <v>34</v>
      </c>
      <c r="O480">
        <v>1</v>
      </c>
      <c r="P480">
        <v>25</v>
      </c>
      <c r="Q480">
        <v>235</v>
      </c>
      <c r="R480">
        <v>33.571428570000002</v>
      </c>
    </row>
    <row r="481" spans="1:19" x14ac:dyDescent="0.35">
      <c r="A481" t="s">
        <v>31</v>
      </c>
      <c r="B481">
        <v>38</v>
      </c>
      <c r="C481" t="s">
        <v>32</v>
      </c>
      <c r="D481" t="s">
        <v>32</v>
      </c>
      <c r="E481" s="1">
        <v>45184</v>
      </c>
      <c r="F481">
        <v>2023</v>
      </c>
      <c r="G481" t="s">
        <v>128</v>
      </c>
      <c r="H481" s="3">
        <v>43.003019999999999</v>
      </c>
      <c r="I481" s="3">
        <v>9.4404699999999995</v>
      </c>
      <c r="J481" t="s">
        <v>33</v>
      </c>
      <c r="K481">
        <v>2</v>
      </c>
      <c r="L481" s="2">
        <v>0.10416666666666667</v>
      </c>
      <c r="M481">
        <v>2.5</v>
      </c>
      <c r="N481" t="s">
        <v>34</v>
      </c>
      <c r="O481">
        <v>1</v>
      </c>
      <c r="P481">
        <v>17</v>
      </c>
      <c r="Q481">
        <v>74</v>
      </c>
      <c r="R481">
        <v>14.8</v>
      </c>
      <c r="S481">
        <f>SUM(R481:R500)</f>
        <v>4226.08572043</v>
      </c>
    </row>
    <row r="482" spans="1:19" x14ac:dyDescent="0.35">
      <c r="A482" t="s">
        <v>31</v>
      </c>
      <c r="B482">
        <v>38</v>
      </c>
      <c r="C482" t="s">
        <v>32</v>
      </c>
      <c r="D482" t="s">
        <v>32</v>
      </c>
      <c r="E482" s="1">
        <v>45184</v>
      </c>
      <c r="F482">
        <v>2023</v>
      </c>
      <c r="G482" t="s">
        <v>128</v>
      </c>
      <c r="H482" s="3">
        <v>43.003019999999999</v>
      </c>
      <c r="I482" s="3">
        <v>9.4404699999999995</v>
      </c>
      <c r="J482" t="s">
        <v>33</v>
      </c>
      <c r="K482">
        <v>2</v>
      </c>
      <c r="L482" s="2">
        <v>0.10416666666666667</v>
      </c>
      <c r="M482">
        <v>2.5</v>
      </c>
      <c r="N482" t="s">
        <v>34</v>
      </c>
      <c r="O482">
        <v>1</v>
      </c>
      <c r="P482">
        <v>23</v>
      </c>
      <c r="Q482">
        <v>183</v>
      </c>
      <c r="R482">
        <v>36.6</v>
      </c>
    </row>
    <row r="483" spans="1:19" x14ac:dyDescent="0.35">
      <c r="A483" t="s">
        <v>31</v>
      </c>
      <c r="B483">
        <v>36</v>
      </c>
      <c r="C483" t="s">
        <v>32</v>
      </c>
      <c r="D483" t="s">
        <v>32</v>
      </c>
      <c r="E483" s="1">
        <v>45184</v>
      </c>
      <c r="F483">
        <v>2023</v>
      </c>
      <c r="G483" t="s">
        <v>128</v>
      </c>
      <c r="H483" s="3">
        <v>42.815249999999999</v>
      </c>
      <c r="I483" s="3">
        <v>9.5036100000000001</v>
      </c>
      <c r="J483" t="s">
        <v>33</v>
      </c>
      <c r="K483">
        <v>1</v>
      </c>
      <c r="L483" s="2">
        <v>0.20833333333333334</v>
      </c>
      <c r="M483">
        <v>5</v>
      </c>
      <c r="N483" t="s">
        <v>34</v>
      </c>
      <c r="O483">
        <v>1</v>
      </c>
      <c r="P483">
        <v>12</v>
      </c>
      <c r="Q483">
        <v>26</v>
      </c>
      <c r="R483">
        <v>5.2</v>
      </c>
      <c r="S483">
        <f>SUM(R483:R486)</f>
        <v>96.929433330000009</v>
      </c>
    </row>
    <row r="484" spans="1:19" x14ac:dyDescent="0.35">
      <c r="A484" t="s">
        <v>31</v>
      </c>
      <c r="B484">
        <v>36</v>
      </c>
      <c r="C484" t="s">
        <v>32</v>
      </c>
      <c r="D484" t="s">
        <v>32</v>
      </c>
      <c r="E484" s="1">
        <v>45184</v>
      </c>
      <c r="F484">
        <v>2023</v>
      </c>
      <c r="G484" t="s">
        <v>128</v>
      </c>
      <c r="H484" s="3">
        <v>42.815249999999999</v>
      </c>
      <c r="I484" s="3">
        <v>9.5036100000000001</v>
      </c>
      <c r="J484" t="s">
        <v>33</v>
      </c>
      <c r="K484">
        <v>1</v>
      </c>
      <c r="L484" s="2">
        <v>0.20833333333333334</v>
      </c>
      <c r="M484">
        <v>5</v>
      </c>
      <c r="N484" t="s">
        <v>34</v>
      </c>
      <c r="O484">
        <v>2</v>
      </c>
      <c r="P484">
        <v>17</v>
      </c>
      <c r="Q484">
        <v>148</v>
      </c>
      <c r="R484">
        <v>29.6</v>
      </c>
    </row>
    <row r="485" spans="1:19" x14ac:dyDescent="0.35">
      <c r="A485" t="s">
        <v>31</v>
      </c>
      <c r="B485">
        <v>37</v>
      </c>
      <c r="C485" t="s">
        <v>32</v>
      </c>
      <c r="D485" t="s">
        <v>32</v>
      </c>
      <c r="E485" s="1">
        <v>45184</v>
      </c>
      <c r="F485">
        <v>2023</v>
      </c>
      <c r="G485" t="s">
        <v>128</v>
      </c>
      <c r="H485" s="3">
        <v>42.815249999999999</v>
      </c>
      <c r="I485" s="3">
        <v>9.5036100000000001</v>
      </c>
      <c r="J485" t="s">
        <v>33</v>
      </c>
      <c r="K485">
        <v>1</v>
      </c>
      <c r="L485" s="2">
        <v>0.20833333333333334</v>
      </c>
      <c r="M485">
        <v>5</v>
      </c>
      <c r="N485" t="s">
        <v>34</v>
      </c>
      <c r="O485">
        <v>2</v>
      </c>
      <c r="P485">
        <v>20</v>
      </c>
      <c r="Q485">
        <v>242</v>
      </c>
      <c r="R485">
        <v>48.4</v>
      </c>
    </row>
    <row r="486" spans="1:19" x14ac:dyDescent="0.35">
      <c r="A486" t="s">
        <v>31</v>
      </c>
      <c r="B486">
        <v>20</v>
      </c>
      <c r="C486" t="s">
        <v>32</v>
      </c>
      <c r="D486" t="s">
        <v>32</v>
      </c>
      <c r="E486" s="1">
        <v>45201</v>
      </c>
      <c r="F486">
        <v>2023</v>
      </c>
      <c r="G486" t="s">
        <v>262</v>
      </c>
      <c r="H486" s="3">
        <v>42.884</v>
      </c>
      <c r="I486" s="3">
        <v>9.4753000000000007</v>
      </c>
      <c r="J486" t="s">
        <v>33</v>
      </c>
      <c r="K486">
        <v>3</v>
      </c>
      <c r="L486" s="2">
        <v>0.3125</v>
      </c>
      <c r="M486">
        <v>7.5</v>
      </c>
      <c r="N486" t="s">
        <v>34</v>
      </c>
      <c r="O486">
        <v>1</v>
      </c>
      <c r="P486">
        <v>30</v>
      </c>
      <c r="Q486">
        <v>308.91224990000001</v>
      </c>
      <c r="R486">
        <v>13.729433330000001</v>
      </c>
    </row>
    <row r="487" spans="1:19" x14ac:dyDescent="0.35">
      <c r="A487" t="s">
        <v>31</v>
      </c>
      <c r="B487">
        <v>39</v>
      </c>
      <c r="C487" t="s">
        <v>32</v>
      </c>
      <c r="D487" t="s">
        <v>32</v>
      </c>
      <c r="E487" s="1">
        <v>45211</v>
      </c>
      <c r="F487">
        <v>2023</v>
      </c>
      <c r="G487" t="s">
        <v>128</v>
      </c>
      <c r="H487" s="3">
        <v>42.85463</v>
      </c>
      <c r="I487" s="3">
        <v>9.3221500000000006</v>
      </c>
      <c r="J487" t="s">
        <v>33</v>
      </c>
      <c r="K487">
        <v>1</v>
      </c>
      <c r="L487" s="2">
        <v>0.14583333333333334</v>
      </c>
      <c r="M487">
        <v>3.5</v>
      </c>
      <c r="N487" t="s">
        <v>34</v>
      </c>
      <c r="O487">
        <v>1</v>
      </c>
      <c r="P487">
        <v>25</v>
      </c>
      <c r="Q487">
        <v>235</v>
      </c>
      <c r="R487">
        <v>67.142857140000004</v>
      </c>
      <c r="S487">
        <f>SUM(R487:R489)</f>
        <v>236.43809521</v>
      </c>
    </row>
    <row r="488" spans="1:19" x14ac:dyDescent="0.35">
      <c r="A488" t="s">
        <v>31</v>
      </c>
      <c r="B488">
        <v>40</v>
      </c>
      <c r="C488" t="s">
        <v>32</v>
      </c>
      <c r="D488" t="s">
        <v>32</v>
      </c>
      <c r="E488" s="1">
        <v>45211</v>
      </c>
      <c r="F488">
        <v>2023</v>
      </c>
      <c r="G488" t="s">
        <v>128</v>
      </c>
      <c r="H488" s="3">
        <v>42.85463</v>
      </c>
      <c r="I488" s="3">
        <v>9.3221500000000006</v>
      </c>
      <c r="J488" t="s">
        <v>33</v>
      </c>
      <c r="K488">
        <v>1</v>
      </c>
      <c r="L488" s="2">
        <v>0.14583333333333334</v>
      </c>
      <c r="M488">
        <v>3.5</v>
      </c>
      <c r="N488" t="s">
        <v>34</v>
      </c>
      <c r="O488">
        <v>1</v>
      </c>
      <c r="P488">
        <v>30</v>
      </c>
      <c r="Q488">
        <v>404</v>
      </c>
      <c r="R488">
        <v>115.4285714</v>
      </c>
    </row>
    <row r="489" spans="1:19" x14ac:dyDescent="0.35">
      <c r="A489" t="s">
        <v>31</v>
      </c>
      <c r="B489">
        <v>38</v>
      </c>
      <c r="C489" t="s">
        <v>32</v>
      </c>
      <c r="D489" t="s">
        <v>32</v>
      </c>
      <c r="E489" s="1">
        <v>45211</v>
      </c>
      <c r="F489">
        <v>2023</v>
      </c>
      <c r="G489" t="s">
        <v>128</v>
      </c>
      <c r="H489" s="3">
        <v>42.697929999999999</v>
      </c>
      <c r="I489" s="3">
        <v>9.2900500000000008</v>
      </c>
      <c r="J489" t="s">
        <v>33</v>
      </c>
      <c r="K489">
        <v>1</v>
      </c>
      <c r="L489" s="2">
        <v>0.3125</v>
      </c>
      <c r="M489">
        <v>7.5</v>
      </c>
      <c r="N489" t="s">
        <v>34</v>
      </c>
      <c r="O489">
        <v>1</v>
      </c>
      <c r="P489">
        <v>30</v>
      </c>
      <c r="Q489">
        <v>404</v>
      </c>
      <c r="R489">
        <v>53.866666670000001</v>
      </c>
      <c r="S489">
        <v>53.866666670000001</v>
      </c>
    </row>
    <row r="490" spans="1:19" x14ac:dyDescent="0.35">
      <c r="A490" t="s">
        <v>31</v>
      </c>
      <c r="B490">
        <v>21</v>
      </c>
      <c r="C490" t="s">
        <v>32</v>
      </c>
      <c r="D490" t="s">
        <v>32</v>
      </c>
      <c r="E490" s="1">
        <v>45287</v>
      </c>
      <c r="F490">
        <v>2023</v>
      </c>
      <c r="G490" t="s">
        <v>262</v>
      </c>
      <c r="H490" s="3">
        <v>42.68</v>
      </c>
      <c r="I490" s="3">
        <v>9.2970000000000006</v>
      </c>
      <c r="J490" t="s">
        <v>46</v>
      </c>
      <c r="K490">
        <v>1</v>
      </c>
      <c r="L490" s="2">
        <v>0.20833333333333334</v>
      </c>
      <c r="M490">
        <v>5</v>
      </c>
      <c r="N490" t="s">
        <v>34</v>
      </c>
      <c r="O490">
        <v>1</v>
      </c>
      <c r="P490">
        <v>30</v>
      </c>
      <c r="Q490">
        <v>308.91224990000001</v>
      </c>
      <c r="R490">
        <v>61.782449980000003</v>
      </c>
      <c r="S490">
        <v>61.782449980000003</v>
      </c>
    </row>
    <row r="491" spans="1:19" x14ac:dyDescent="0.35">
      <c r="A491" t="s">
        <v>31</v>
      </c>
      <c r="B491">
        <v>22</v>
      </c>
      <c r="C491" t="s">
        <v>32</v>
      </c>
      <c r="D491" t="s">
        <v>32</v>
      </c>
      <c r="E491" s="1">
        <v>45321</v>
      </c>
      <c r="F491">
        <v>2024</v>
      </c>
      <c r="G491" t="s">
        <v>262</v>
      </c>
      <c r="H491" s="3">
        <v>42.676000000000002</v>
      </c>
      <c r="I491" s="3">
        <v>9.3010000000000002</v>
      </c>
      <c r="J491" t="s">
        <v>46</v>
      </c>
      <c r="K491">
        <v>1</v>
      </c>
      <c r="L491" s="2">
        <v>0.1388888888888889</v>
      </c>
      <c r="M491">
        <v>3.3333333330000001</v>
      </c>
      <c r="N491" t="s">
        <v>34</v>
      </c>
      <c r="O491">
        <v>1</v>
      </c>
      <c r="P491">
        <v>30</v>
      </c>
      <c r="Q491">
        <v>308.91224990000001</v>
      </c>
      <c r="R491">
        <v>92.673674980000001</v>
      </c>
    </row>
    <row r="492" spans="1:19" x14ac:dyDescent="0.35">
      <c r="A492" t="s">
        <v>31</v>
      </c>
      <c r="B492">
        <v>23</v>
      </c>
      <c r="C492" t="s">
        <v>32</v>
      </c>
      <c r="D492" t="s">
        <v>32</v>
      </c>
      <c r="E492" s="1">
        <v>45342</v>
      </c>
      <c r="F492">
        <v>2024</v>
      </c>
      <c r="G492" t="s">
        <v>262</v>
      </c>
      <c r="H492" s="3">
        <v>42.6798</v>
      </c>
      <c r="I492" s="3">
        <v>9.3000000000000007</v>
      </c>
      <c r="J492" t="s">
        <v>33</v>
      </c>
      <c r="K492">
        <v>2</v>
      </c>
      <c r="L492" s="2">
        <v>9.375E-2</v>
      </c>
      <c r="M492">
        <v>2.25</v>
      </c>
      <c r="N492" t="s">
        <v>34</v>
      </c>
      <c r="O492">
        <v>1</v>
      </c>
      <c r="P492">
        <v>24</v>
      </c>
      <c r="Q492">
        <v>156.58283109999999</v>
      </c>
      <c r="R492">
        <v>34.796184689999997</v>
      </c>
      <c r="S492">
        <v>34.796184689999997</v>
      </c>
    </row>
    <row r="493" spans="1:19" x14ac:dyDescent="0.35">
      <c r="A493" t="s">
        <v>31</v>
      </c>
      <c r="B493">
        <v>24</v>
      </c>
      <c r="C493" t="s">
        <v>32</v>
      </c>
      <c r="D493" t="s">
        <v>32</v>
      </c>
      <c r="E493" s="1">
        <v>45397</v>
      </c>
      <c r="F493">
        <v>2024</v>
      </c>
      <c r="G493" t="s">
        <v>376</v>
      </c>
      <c r="H493" s="3">
        <v>43.036000000000001</v>
      </c>
      <c r="I493" s="3">
        <v>9.407</v>
      </c>
      <c r="J493" t="s">
        <v>33</v>
      </c>
      <c r="K493">
        <v>3</v>
      </c>
      <c r="L493" s="2">
        <v>0.22916666666666666</v>
      </c>
      <c r="M493">
        <v>5.5</v>
      </c>
      <c r="N493" t="s">
        <v>34</v>
      </c>
      <c r="O493">
        <v>1</v>
      </c>
      <c r="P493">
        <v>25</v>
      </c>
      <c r="Q493">
        <v>177.30796129999999</v>
      </c>
      <c r="R493">
        <v>10.74593705</v>
      </c>
      <c r="S493">
        <f>SUM(R493:R498)</f>
        <v>911.28666113999998</v>
      </c>
    </row>
    <row r="494" spans="1:19" x14ac:dyDescent="0.35">
      <c r="A494" t="s">
        <v>31</v>
      </c>
      <c r="B494">
        <v>41</v>
      </c>
      <c r="C494" t="s">
        <v>32</v>
      </c>
      <c r="D494" t="s">
        <v>32</v>
      </c>
      <c r="E494" s="1">
        <v>44214</v>
      </c>
      <c r="F494">
        <v>2021</v>
      </c>
      <c r="G494" t="s">
        <v>67</v>
      </c>
      <c r="H494" s="3">
        <v>42.887500000000003</v>
      </c>
      <c r="I494" s="3">
        <v>9.2968333330000004</v>
      </c>
      <c r="J494" t="s">
        <v>33</v>
      </c>
      <c r="K494">
        <v>2</v>
      </c>
      <c r="L494" s="2">
        <v>0.22638888888888889</v>
      </c>
      <c r="M494">
        <v>5.4333333330000002</v>
      </c>
      <c r="N494" t="s">
        <v>69</v>
      </c>
      <c r="O494">
        <v>1</v>
      </c>
      <c r="P494">
        <v>30</v>
      </c>
      <c r="Q494">
        <v>800</v>
      </c>
      <c r="R494">
        <v>73.619631909999995</v>
      </c>
      <c r="S494">
        <v>73.619631909999995</v>
      </c>
    </row>
    <row r="495" spans="1:19" x14ac:dyDescent="0.35">
      <c r="A495" t="s">
        <v>31</v>
      </c>
      <c r="B495">
        <v>42</v>
      </c>
      <c r="C495" t="s">
        <v>32</v>
      </c>
      <c r="D495" t="s">
        <v>32</v>
      </c>
      <c r="E495" s="1">
        <v>44616</v>
      </c>
      <c r="F495">
        <v>2022</v>
      </c>
      <c r="G495" t="s">
        <v>99</v>
      </c>
      <c r="H495" s="3">
        <v>42.773166670000002</v>
      </c>
      <c r="I495" s="3">
        <v>9.1611111100000002</v>
      </c>
      <c r="J495" t="s">
        <v>33</v>
      </c>
      <c r="K495">
        <v>2</v>
      </c>
      <c r="L495" s="2">
        <v>0.20069444444444443</v>
      </c>
      <c r="M495">
        <v>4.8166666669999998</v>
      </c>
      <c r="N495" t="s">
        <v>69</v>
      </c>
      <c r="O495">
        <v>1</v>
      </c>
      <c r="P495">
        <v>31</v>
      </c>
      <c r="Q495">
        <v>423.16</v>
      </c>
      <c r="R495">
        <v>43.926643599999998</v>
      </c>
      <c r="S495">
        <f>SUM(R495:R497)</f>
        <v>437.58775887999997</v>
      </c>
    </row>
    <row r="496" spans="1:19" x14ac:dyDescent="0.35">
      <c r="A496" t="s">
        <v>31</v>
      </c>
      <c r="B496">
        <v>43</v>
      </c>
      <c r="C496" t="s">
        <v>32</v>
      </c>
      <c r="D496" t="s">
        <v>32</v>
      </c>
      <c r="E496" s="1">
        <v>44979</v>
      </c>
      <c r="F496">
        <v>2023</v>
      </c>
      <c r="G496" t="s">
        <v>124</v>
      </c>
      <c r="H496" s="3">
        <v>43.129416669999998</v>
      </c>
      <c r="I496" s="3">
        <v>9.5268666670000002</v>
      </c>
      <c r="J496" t="s">
        <v>33</v>
      </c>
      <c r="K496">
        <v>1</v>
      </c>
      <c r="L496" s="2">
        <v>0.1875</v>
      </c>
      <c r="M496">
        <v>4.5</v>
      </c>
      <c r="N496" t="s">
        <v>69</v>
      </c>
      <c r="O496">
        <v>1</v>
      </c>
      <c r="P496">
        <v>10</v>
      </c>
      <c r="Q496">
        <v>17.825018759999999</v>
      </c>
      <c r="R496">
        <v>3.96111528</v>
      </c>
      <c r="S496">
        <f>SUM(R496:R498)</f>
        <v>782.99444857999993</v>
      </c>
    </row>
    <row r="497" spans="1:19" x14ac:dyDescent="0.35">
      <c r="A497" t="s">
        <v>31</v>
      </c>
      <c r="B497">
        <v>44</v>
      </c>
      <c r="C497" t="s">
        <v>32</v>
      </c>
      <c r="D497" t="s">
        <v>32</v>
      </c>
      <c r="E497" s="1">
        <v>45106</v>
      </c>
      <c r="F497">
        <v>2023</v>
      </c>
      <c r="G497" t="s">
        <v>151</v>
      </c>
      <c r="H497" s="3">
        <v>42.898719999999997</v>
      </c>
      <c r="I497" s="3">
        <v>9.3056999999999999</v>
      </c>
      <c r="J497" t="s">
        <v>33</v>
      </c>
      <c r="K497">
        <v>2</v>
      </c>
      <c r="L497" s="2">
        <v>0.20833333333333334</v>
      </c>
      <c r="M497">
        <v>5</v>
      </c>
      <c r="N497" t="s">
        <v>69</v>
      </c>
      <c r="O497">
        <v>1</v>
      </c>
      <c r="P497">
        <v>60</v>
      </c>
      <c r="Q497">
        <v>3897</v>
      </c>
      <c r="R497">
        <v>389.7</v>
      </c>
    </row>
    <row r="498" spans="1:19" x14ac:dyDescent="0.35">
      <c r="A498" t="s">
        <v>31</v>
      </c>
      <c r="B498">
        <v>46</v>
      </c>
      <c r="C498" t="s">
        <v>32</v>
      </c>
      <c r="D498" t="s">
        <v>32</v>
      </c>
      <c r="E498" s="1">
        <v>45163</v>
      </c>
      <c r="F498">
        <v>2023</v>
      </c>
      <c r="G498" t="s">
        <v>128</v>
      </c>
      <c r="H498" s="3">
        <v>42.77505</v>
      </c>
      <c r="I498" s="3">
        <v>9.47668</v>
      </c>
      <c r="J498" t="s">
        <v>33</v>
      </c>
      <c r="K498">
        <v>1</v>
      </c>
      <c r="L498" s="2">
        <v>0.125</v>
      </c>
      <c r="M498">
        <v>3</v>
      </c>
      <c r="N498" t="s">
        <v>69</v>
      </c>
      <c r="O498">
        <v>1</v>
      </c>
      <c r="P498">
        <v>40</v>
      </c>
      <c r="Q498">
        <v>1168</v>
      </c>
      <c r="R498">
        <v>389.33333329999999</v>
      </c>
      <c r="S498">
        <f>SUM(R498:R500)</f>
        <v>3130.1125544000001</v>
      </c>
    </row>
    <row r="499" spans="1:19" x14ac:dyDescent="0.35">
      <c r="A499" t="s">
        <v>31</v>
      </c>
      <c r="B499">
        <v>47</v>
      </c>
      <c r="C499" t="s">
        <v>32</v>
      </c>
      <c r="D499" t="s">
        <v>32</v>
      </c>
      <c r="E499" s="1">
        <v>44279</v>
      </c>
      <c r="F499">
        <v>2021</v>
      </c>
      <c r="G499" t="s">
        <v>67</v>
      </c>
      <c r="H499" s="3">
        <v>42.700833330000002</v>
      </c>
      <c r="I499" s="3" t="s">
        <v>32</v>
      </c>
      <c r="J499" t="s">
        <v>33</v>
      </c>
      <c r="K499">
        <v>3</v>
      </c>
      <c r="L499" s="2">
        <v>0.15138888888888888</v>
      </c>
      <c r="M499">
        <v>3.6333333329999999</v>
      </c>
      <c r="N499" t="s">
        <v>81</v>
      </c>
      <c r="O499">
        <v>1</v>
      </c>
      <c r="P499">
        <v>120</v>
      </c>
      <c r="Q499">
        <v>27000</v>
      </c>
      <c r="R499">
        <v>2477.0642200000002</v>
      </c>
      <c r="S499">
        <v>2477.0642200000002</v>
      </c>
    </row>
    <row r="500" spans="1:19" x14ac:dyDescent="0.35">
      <c r="A500" t="s">
        <v>31</v>
      </c>
      <c r="B500">
        <v>48</v>
      </c>
      <c r="C500" t="s">
        <v>32</v>
      </c>
      <c r="D500" t="s">
        <v>32</v>
      </c>
      <c r="E500" s="1">
        <v>45342</v>
      </c>
      <c r="F500">
        <v>2024</v>
      </c>
      <c r="G500" t="s">
        <v>376</v>
      </c>
      <c r="H500" s="3">
        <v>42.83</v>
      </c>
      <c r="I500" s="3">
        <v>9.48</v>
      </c>
      <c r="J500" t="s">
        <v>46</v>
      </c>
      <c r="K500">
        <v>1</v>
      </c>
      <c r="L500" s="2">
        <v>4.1666666666666664E-2</v>
      </c>
      <c r="M500">
        <v>1</v>
      </c>
      <c r="N500" t="s">
        <v>391</v>
      </c>
      <c r="O500">
        <v>1</v>
      </c>
      <c r="P500">
        <v>30</v>
      </c>
      <c r="Q500">
        <v>263.71500109999999</v>
      </c>
      <c r="R500">
        <v>263.71500109999999</v>
      </c>
      <c r="S500">
        <f>SUM(R500:R504)</f>
        <v>693.52031712899998</v>
      </c>
    </row>
    <row r="501" spans="1:19" x14ac:dyDescent="0.35">
      <c r="A501" t="s">
        <v>31</v>
      </c>
      <c r="B501">
        <v>48</v>
      </c>
      <c r="C501" t="s">
        <v>32</v>
      </c>
      <c r="D501" t="s">
        <v>32</v>
      </c>
      <c r="E501" s="1">
        <v>44748</v>
      </c>
      <c r="F501">
        <v>2022</v>
      </c>
      <c r="G501" t="s">
        <v>110</v>
      </c>
      <c r="H501" s="3">
        <v>42.689833329999999</v>
      </c>
      <c r="I501" s="3">
        <v>9.2823333330000004</v>
      </c>
      <c r="J501" t="s">
        <v>33</v>
      </c>
      <c r="K501">
        <v>1</v>
      </c>
      <c r="L501" s="2">
        <v>0.29097222222222224</v>
      </c>
      <c r="M501">
        <v>6.983333333</v>
      </c>
      <c r="N501" t="s">
        <v>114</v>
      </c>
      <c r="O501">
        <v>1</v>
      </c>
      <c r="P501">
        <v>10</v>
      </c>
      <c r="Q501">
        <v>14</v>
      </c>
      <c r="R501">
        <v>2.0047732699999998</v>
      </c>
    </row>
    <row r="502" spans="1:19" x14ac:dyDescent="0.35">
      <c r="A502" t="s">
        <v>31</v>
      </c>
      <c r="B502">
        <v>48</v>
      </c>
      <c r="C502" t="s">
        <v>32</v>
      </c>
      <c r="D502" t="s">
        <v>32</v>
      </c>
      <c r="E502" s="1">
        <v>45100</v>
      </c>
      <c r="F502">
        <v>2023</v>
      </c>
      <c r="G502" t="s">
        <v>137</v>
      </c>
      <c r="H502" s="3">
        <v>42.710569999999997</v>
      </c>
      <c r="I502" s="3">
        <v>9.4553399999999996</v>
      </c>
      <c r="J502" t="s">
        <v>46</v>
      </c>
      <c r="K502">
        <v>1</v>
      </c>
      <c r="L502" s="2">
        <v>3.125E-2</v>
      </c>
      <c r="M502">
        <v>0.75</v>
      </c>
      <c r="N502" t="s">
        <v>114</v>
      </c>
      <c r="O502">
        <v>6</v>
      </c>
      <c r="P502">
        <v>15</v>
      </c>
      <c r="Q502">
        <v>301.5582015</v>
      </c>
      <c r="R502">
        <v>402.07760200000001</v>
      </c>
      <c r="S502">
        <v>402.07760200000001</v>
      </c>
    </row>
    <row r="503" spans="1:19" x14ac:dyDescent="0.35">
      <c r="A503" t="s">
        <v>31</v>
      </c>
      <c r="B503">
        <v>48</v>
      </c>
      <c r="C503" t="s">
        <v>32</v>
      </c>
      <c r="D503" t="s">
        <v>32</v>
      </c>
      <c r="E503" s="1">
        <v>45114</v>
      </c>
      <c r="F503">
        <v>2023</v>
      </c>
      <c r="G503" t="s">
        <v>168</v>
      </c>
      <c r="H503" s="3">
        <v>42.959159999999997</v>
      </c>
      <c r="I503" s="3">
        <v>9.4535300000000007</v>
      </c>
      <c r="J503" t="s">
        <v>23</v>
      </c>
      <c r="K503">
        <v>2</v>
      </c>
      <c r="L503" s="2">
        <v>0.28125</v>
      </c>
      <c r="M503">
        <v>6.75</v>
      </c>
      <c r="N503" t="s">
        <v>114</v>
      </c>
      <c r="O503">
        <v>1</v>
      </c>
      <c r="P503">
        <v>15</v>
      </c>
      <c r="Q503">
        <v>50.259700250000002</v>
      </c>
      <c r="R503">
        <v>3.7229407590000001</v>
      </c>
    </row>
    <row r="504" spans="1:19" x14ac:dyDescent="0.35">
      <c r="A504" t="s">
        <v>31</v>
      </c>
      <c r="B504">
        <v>48</v>
      </c>
      <c r="C504" t="s">
        <v>32</v>
      </c>
      <c r="D504" t="s">
        <v>32</v>
      </c>
      <c r="E504" s="1">
        <v>45139</v>
      </c>
      <c r="F504">
        <v>2023</v>
      </c>
      <c r="G504" t="s">
        <v>128</v>
      </c>
      <c r="H504" s="3">
        <v>42.710850000000001</v>
      </c>
      <c r="I504" s="3">
        <v>9.4552899999999998</v>
      </c>
      <c r="J504" t="s">
        <v>46</v>
      </c>
      <c r="K504">
        <v>1</v>
      </c>
      <c r="L504" s="2">
        <v>0.125</v>
      </c>
      <c r="M504">
        <v>3</v>
      </c>
      <c r="N504" t="s">
        <v>114</v>
      </c>
      <c r="O504">
        <v>2</v>
      </c>
      <c r="P504">
        <v>13</v>
      </c>
      <c r="Q504">
        <v>66</v>
      </c>
      <c r="R504">
        <v>22</v>
      </c>
      <c r="S504">
        <f>SUM(R504:R506)</f>
        <v>272.23563971999999</v>
      </c>
    </row>
    <row r="505" spans="1:19" x14ac:dyDescent="0.35">
      <c r="A505" t="s">
        <v>31</v>
      </c>
      <c r="B505">
        <v>48</v>
      </c>
      <c r="C505" t="s">
        <v>32</v>
      </c>
      <c r="D505" t="s">
        <v>32</v>
      </c>
      <c r="E505" s="1">
        <v>45189</v>
      </c>
      <c r="F505">
        <v>2023</v>
      </c>
      <c r="G505" t="s">
        <v>262</v>
      </c>
      <c r="H505" s="3">
        <v>42.710999999999999</v>
      </c>
      <c r="I505" s="3">
        <v>9.4551999999999996</v>
      </c>
      <c r="J505" t="s">
        <v>46</v>
      </c>
      <c r="K505">
        <v>1</v>
      </c>
      <c r="L505" s="2">
        <v>5.2083333333333336E-2</v>
      </c>
      <c r="M505">
        <v>1.25</v>
      </c>
      <c r="N505" t="s">
        <v>114</v>
      </c>
      <c r="O505">
        <v>1</v>
      </c>
      <c r="P505">
        <v>20</v>
      </c>
      <c r="Q505">
        <v>116.7590069</v>
      </c>
      <c r="R505">
        <v>93.407205520000005</v>
      </c>
      <c r="S505">
        <v>93.407205520000005</v>
      </c>
    </row>
    <row r="506" spans="1:19" x14ac:dyDescent="0.35">
      <c r="A506" t="s">
        <v>31</v>
      </c>
      <c r="B506">
        <v>48</v>
      </c>
      <c r="C506" t="s">
        <v>32</v>
      </c>
      <c r="D506" t="s">
        <v>32</v>
      </c>
      <c r="E506" s="1">
        <v>45198</v>
      </c>
      <c r="F506">
        <v>2023</v>
      </c>
      <c r="G506" t="s">
        <v>262</v>
      </c>
      <c r="H506" s="3">
        <v>42.710599999999999</v>
      </c>
      <c r="I506" s="3">
        <v>9.4552999999999994</v>
      </c>
      <c r="J506" t="s">
        <v>46</v>
      </c>
      <c r="K506">
        <v>1</v>
      </c>
      <c r="L506" s="2">
        <v>4.1666666666666664E-2</v>
      </c>
      <c r="M506">
        <v>1</v>
      </c>
      <c r="N506" t="s">
        <v>114</v>
      </c>
      <c r="O506">
        <v>6</v>
      </c>
      <c r="P506">
        <v>12</v>
      </c>
      <c r="Q506">
        <v>156.8284342</v>
      </c>
      <c r="R506">
        <v>156.8284342</v>
      </c>
      <c r="S506">
        <v>156.8284342</v>
      </c>
    </row>
    <row r="507" spans="1:19" x14ac:dyDescent="0.35">
      <c r="A507" t="s">
        <v>31</v>
      </c>
      <c r="B507">
        <v>48</v>
      </c>
      <c r="C507" t="s">
        <v>32</v>
      </c>
      <c r="D507" t="s">
        <v>32</v>
      </c>
      <c r="E507" s="1">
        <v>45198</v>
      </c>
      <c r="F507">
        <v>2023</v>
      </c>
      <c r="G507" t="s">
        <v>262</v>
      </c>
      <c r="H507" s="3">
        <v>42.713940000000001</v>
      </c>
      <c r="I507" s="3">
        <v>9.4555600000000002</v>
      </c>
      <c r="J507" t="s">
        <v>46</v>
      </c>
      <c r="K507">
        <v>1</v>
      </c>
      <c r="L507" s="2">
        <v>6.9444444444444434E-2</v>
      </c>
      <c r="M507">
        <v>1.6666666670000001</v>
      </c>
      <c r="N507" t="s">
        <v>114</v>
      </c>
      <c r="O507">
        <v>2</v>
      </c>
      <c r="P507">
        <v>19.5</v>
      </c>
      <c r="Q507">
        <v>216.82228259999999</v>
      </c>
      <c r="R507">
        <v>130.09336949999999</v>
      </c>
      <c r="S507">
        <v>130.09336949999999</v>
      </c>
    </row>
    <row r="508" spans="1:19" x14ac:dyDescent="0.35">
      <c r="A508" t="s">
        <v>31</v>
      </c>
      <c r="B508">
        <v>48</v>
      </c>
      <c r="C508" t="s">
        <v>32</v>
      </c>
      <c r="D508" t="s">
        <v>32</v>
      </c>
      <c r="E508" s="1">
        <v>45205</v>
      </c>
      <c r="F508">
        <v>2023</v>
      </c>
      <c r="G508" t="s">
        <v>128</v>
      </c>
      <c r="H508" s="3">
        <v>42.712420000000002</v>
      </c>
      <c r="I508" s="3">
        <v>9.4549699999999994</v>
      </c>
      <c r="J508" t="s">
        <v>46</v>
      </c>
      <c r="K508">
        <v>1</v>
      </c>
      <c r="L508" s="2">
        <v>0.125</v>
      </c>
      <c r="M508">
        <v>3</v>
      </c>
      <c r="N508" t="s">
        <v>114</v>
      </c>
      <c r="O508">
        <v>1</v>
      </c>
      <c r="P508">
        <v>15</v>
      </c>
      <c r="Q508">
        <v>51</v>
      </c>
      <c r="R508">
        <v>17</v>
      </c>
    </row>
    <row r="509" spans="1:19" x14ac:dyDescent="0.35">
      <c r="A509" t="s">
        <v>31</v>
      </c>
      <c r="B509">
        <v>48</v>
      </c>
      <c r="C509" t="s">
        <v>32</v>
      </c>
      <c r="D509" t="s">
        <v>32</v>
      </c>
      <c r="E509" s="1">
        <v>45205</v>
      </c>
      <c r="F509">
        <v>2023</v>
      </c>
      <c r="G509" t="s">
        <v>128</v>
      </c>
      <c r="H509" s="3">
        <v>42.710560000000001</v>
      </c>
      <c r="I509" s="3">
        <v>9.4554299999999998</v>
      </c>
      <c r="J509" t="s">
        <v>46</v>
      </c>
      <c r="K509">
        <v>1</v>
      </c>
      <c r="L509" s="2">
        <v>0.14583333333333334</v>
      </c>
      <c r="M509">
        <v>3.5</v>
      </c>
      <c r="N509" t="s">
        <v>114</v>
      </c>
      <c r="O509">
        <v>1</v>
      </c>
      <c r="P509">
        <v>10</v>
      </c>
      <c r="Q509">
        <v>14</v>
      </c>
      <c r="R509">
        <v>4</v>
      </c>
      <c r="S509">
        <f>SUM(R509:R510)</f>
        <v>81.186431659999997</v>
      </c>
    </row>
    <row r="510" spans="1:19" x14ac:dyDescent="0.35">
      <c r="A510" t="s">
        <v>31</v>
      </c>
      <c r="B510">
        <v>48</v>
      </c>
      <c r="C510" t="s">
        <v>32</v>
      </c>
      <c r="D510" t="s">
        <v>32</v>
      </c>
      <c r="E510" s="1">
        <v>45232</v>
      </c>
      <c r="F510">
        <v>2023</v>
      </c>
      <c r="G510" t="s">
        <v>262</v>
      </c>
      <c r="H510" s="3">
        <v>42.9587</v>
      </c>
      <c r="I510" s="3">
        <v>9.4529999999999994</v>
      </c>
      <c r="J510" t="s">
        <v>23</v>
      </c>
      <c r="K510">
        <v>3</v>
      </c>
      <c r="L510" s="2">
        <v>2.7777777777777776E-2</v>
      </c>
      <c r="M510">
        <v>0.66666666699999999</v>
      </c>
      <c r="N510" t="s">
        <v>114</v>
      </c>
      <c r="O510">
        <v>1</v>
      </c>
      <c r="P510">
        <v>22</v>
      </c>
      <c r="Q510">
        <v>154.3728634</v>
      </c>
      <c r="R510">
        <v>77.186431659999997</v>
      </c>
      <c r="S510">
        <v>77.186431659999997</v>
      </c>
    </row>
    <row r="511" spans="1:19" x14ac:dyDescent="0.35">
      <c r="A511" t="s">
        <v>31</v>
      </c>
      <c r="B511">
        <v>48</v>
      </c>
      <c r="C511" t="s">
        <v>32</v>
      </c>
      <c r="D511" t="s">
        <v>32</v>
      </c>
      <c r="E511" s="1">
        <v>45232</v>
      </c>
      <c r="F511">
        <v>2023</v>
      </c>
      <c r="G511" t="s">
        <v>262</v>
      </c>
      <c r="H511" s="3">
        <v>42.961500000000001</v>
      </c>
      <c r="I511" s="3">
        <v>9.4545999999999992</v>
      </c>
      <c r="J511" t="s">
        <v>46</v>
      </c>
      <c r="K511">
        <v>1</v>
      </c>
      <c r="L511" s="2">
        <v>3.125E-2</v>
      </c>
      <c r="M511">
        <v>0.75</v>
      </c>
      <c r="N511" t="s">
        <v>114</v>
      </c>
      <c r="O511">
        <v>1</v>
      </c>
      <c r="P511">
        <v>22</v>
      </c>
      <c r="Q511">
        <v>154.3728634</v>
      </c>
      <c r="R511">
        <v>205.83048450000001</v>
      </c>
      <c r="S511">
        <v>205.83048450000001</v>
      </c>
    </row>
    <row r="512" spans="1:19" x14ac:dyDescent="0.35">
      <c r="A512" t="s">
        <v>31</v>
      </c>
      <c r="B512">
        <v>48</v>
      </c>
      <c r="C512" t="s">
        <v>32</v>
      </c>
      <c r="D512" t="s">
        <v>32</v>
      </c>
      <c r="E512" s="1">
        <v>45232</v>
      </c>
      <c r="F512">
        <v>2023</v>
      </c>
      <c r="G512" t="s">
        <v>262</v>
      </c>
      <c r="H512" s="3">
        <v>42.71</v>
      </c>
      <c r="I512" s="3">
        <v>9.4555000000000007</v>
      </c>
      <c r="J512" t="s">
        <v>46</v>
      </c>
      <c r="K512">
        <v>1</v>
      </c>
      <c r="L512" s="2">
        <v>6.9444444444444434E-2</v>
      </c>
      <c r="M512">
        <v>1.6666666670000001</v>
      </c>
      <c r="N512" t="s">
        <v>114</v>
      </c>
      <c r="O512">
        <v>6</v>
      </c>
      <c r="P512">
        <v>18.5</v>
      </c>
      <c r="Q512">
        <v>557.48979220000001</v>
      </c>
      <c r="R512">
        <v>334.49387530000001</v>
      </c>
      <c r="S512">
        <v>334.49387530000001</v>
      </c>
    </row>
    <row r="513" spans="1:19" x14ac:dyDescent="0.35">
      <c r="A513" t="s">
        <v>31</v>
      </c>
      <c r="B513">
        <v>48</v>
      </c>
      <c r="C513" t="s">
        <v>32</v>
      </c>
      <c r="D513" t="s">
        <v>32</v>
      </c>
      <c r="E513" s="1">
        <v>45246</v>
      </c>
      <c r="F513">
        <v>2023</v>
      </c>
      <c r="G513" t="s">
        <v>262</v>
      </c>
      <c r="H513" s="3">
        <v>42.958799999999997</v>
      </c>
      <c r="I513" s="3">
        <v>9.4557000000000002</v>
      </c>
      <c r="J513" t="s">
        <v>46</v>
      </c>
      <c r="K513">
        <v>2</v>
      </c>
      <c r="L513" s="2">
        <v>0.10416666666666667</v>
      </c>
      <c r="M513">
        <v>2.5</v>
      </c>
      <c r="N513" t="s">
        <v>114</v>
      </c>
      <c r="O513">
        <v>3</v>
      </c>
      <c r="P513">
        <v>18</v>
      </c>
      <c r="Q513">
        <v>257.24219090000003</v>
      </c>
      <c r="R513">
        <v>51.448438179999997</v>
      </c>
      <c r="S513">
        <v>51.448438179999997</v>
      </c>
    </row>
    <row r="514" spans="1:19" x14ac:dyDescent="0.35">
      <c r="A514" t="s">
        <v>31</v>
      </c>
      <c r="B514">
        <v>48</v>
      </c>
      <c r="C514" t="s">
        <v>32</v>
      </c>
      <c r="D514" t="s">
        <v>32</v>
      </c>
      <c r="E514" s="1">
        <v>45246</v>
      </c>
      <c r="F514">
        <v>2023</v>
      </c>
      <c r="G514" t="s">
        <v>262</v>
      </c>
      <c r="H514" s="3">
        <v>42.841000000000001</v>
      </c>
      <c r="I514" s="3">
        <v>9.4837000000000007</v>
      </c>
      <c r="J514" t="s">
        <v>23</v>
      </c>
      <c r="K514">
        <v>1</v>
      </c>
      <c r="L514" s="2">
        <v>0.11805555555555557</v>
      </c>
      <c r="M514">
        <v>2.8333333330000001</v>
      </c>
      <c r="N514" t="s">
        <v>114</v>
      </c>
      <c r="O514">
        <v>1</v>
      </c>
      <c r="P514">
        <v>30</v>
      </c>
      <c r="Q514">
        <v>383.03440180000001</v>
      </c>
      <c r="R514">
        <v>135.18861240000001</v>
      </c>
    </row>
    <row r="515" spans="1:19" x14ac:dyDescent="0.35">
      <c r="A515" t="s">
        <v>31</v>
      </c>
      <c r="B515">
        <v>48</v>
      </c>
      <c r="C515" t="s">
        <v>32</v>
      </c>
      <c r="D515" t="s">
        <v>32</v>
      </c>
      <c r="E515" s="1">
        <v>45257</v>
      </c>
      <c r="F515">
        <v>2023</v>
      </c>
      <c r="G515" t="s">
        <v>262</v>
      </c>
      <c r="H515" s="3">
        <v>42.959200000000003</v>
      </c>
      <c r="I515" s="3">
        <v>9.4548000000000005</v>
      </c>
      <c r="J515" t="s">
        <v>46</v>
      </c>
      <c r="K515">
        <v>1</v>
      </c>
      <c r="L515" s="2">
        <v>6.25E-2</v>
      </c>
      <c r="M515">
        <v>1.5</v>
      </c>
      <c r="N515" t="s">
        <v>114</v>
      </c>
      <c r="O515">
        <v>2</v>
      </c>
      <c r="P515">
        <v>30</v>
      </c>
      <c r="Q515">
        <v>766.06880369999999</v>
      </c>
      <c r="R515">
        <v>510.71253580000001</v>
      </c>
      <c r="S515">
        <v>510.71253580000001</v>
      </c>
    </row>
    <row r="516" spans="1:19" x14ac:dyDescent="0.35">
      <c r="A516" t="s">
        <v>31</v>
      </c>
      <c r="B516">
        <v>48</v>
      </c>
      <c r="C516" t="s">
        <v>32</v>
      </c>
      <c r="D516" t="s">
        <v>32</v>
      </c>
      <c r="E516" s="1">
        <v>45267</v>
      </c>
      <c r="F516">
        <v>2023</v>
      </c>
      <c r="G516" t="s">
        <v>262</v>
      </c>
      <c r="H516" s="3">
        <v>42.71</v>
      </c>
      <c r="I516" s="3">
        <v>9.4529999999999994</v>
      </c>
      <c r="J516" t="s">
        <v>46</v>
      </c>
      <c r="K516">
        <v>1</v>
      </c>
      <c r="L516" s="2">
        <v>5.2083333333333336E-2</v>
      </c>
      <c r="M516">
        <v>1.25</v>
      </c>
      <c r="N516" t="s">
        <v>114</v>
      </c>
      <c r="O516">
        <v>2</v>
      </c>
      <c r="P516">
        <v>15</v>
      </c>
      <c r="Q516">
        <v>100.5194005</v>
      </c>
      <c r="R516">
        <v>80.415520400000005</v>
      </c>
      <c r="S516">
        <v>80.415520400000005</v>
      </c>
    </row>
    <row r="517" spans="1:19" x14ac:dyDescent="0.35">
      <c r="A517" t="s">
        <v>31</v>
      </c>
      <c r="B517">
        <v>48</v>
      </c>
      <c r="C517" t="s">
        <v>32</v>
      </c>
      <c r="D517" t="s">
        <v>32</v>
      </c>
      <c r="E517" s="1">
        <v>45273</v>
      </c>
      <c r="F517">
        <v>2023</v>
      </c>
      <c r="G517" t="s">
        <v>262</v>
      </c>
      <c r="H517" s="3">
        <v>42.71</v>
      </c>
      <c r="I517" s="3">
        <v>9.4529999999999994</v>
      </c>
      <c r="J517" t="s">
        <v>46</v>
      </c>
      <c r="K517">
        <v>1</v>
      </c>
      <c r="L517" s="2">
        <v>8.3333333333333329E-2</v>
      </c>
      <c r="M517">
        <v>2</v>
      </c>
      <c r="N517" t="s">
        <v>114</v>
      </c>
      <c r="O517">
        <v>2</v>
      </c>
      <c r="P517">
        <v>17</v>
      </c>
      <c r="Q517">
        <v>145.05003579999999</v>
      </c>
      <c r="R517">
        <v>72.525017899999995</v>
      </c>
      <c r="S517">
        <v>72.525017899999995</v>
      </c>
    </row>
    <row r="518" spans="1:19" x14ac:dyDescent="0.35">
      <c r="A518" t="s">
        <v>31</v>
      </c>
      <c r="B518">
        <v>48</v>
      </c>
      <c r="C518" t="s">
        <v>32</v>
      </c>
      <c r="D518" t="s">
        <v>32</v>
      </c>
      <c r="E518" s="1">
        <v>45386</v>
      </c>
      <c r="F518">
        <v>2024</v>
      </c>
      <c r="G518" t="s">
        <v>376</v>
      </c>
      <c r="H518" s="3">
        <v>42.679000000000002</v>
      </c>
      <c r="I518" s="3">
        <v>9.3000000000000007</v>
      </c>
      <c r="J518" t="s">
        <v>46</v>
      </c>
      <c r="K518">
        <v>1</v>
      </c>
      <c r="L518" s="2">
        <v>3.125E-2</v>
      </c>
      <c r="M518">
        <v>0.75</v>
      </c>
      <c r="N518" t="s">
        <v>114</v>
      </c>
      <c r="O518">
        <v>1</v>
      </c>
      <c r="P518">
        <v>22</v>
      </c>
      <c r="Q518">
        <v>154.3728634</v>
      </c>
      <c r="R518">
        <v>205.83048450000001</v>
      </c>
      <c r="S518">
        <f>SUM(R518:R519)</f>
        <v>248.60187565000001</v>
      </c>
    </row>
    <row r="519" spans="1:19" x14ac:dyDescent="0.35">
      <c r="A519" t="s">
        <v>31</v>
      </c>
      <c r="B519">
        <v>48</v>
      </c>
      <c r="C519" t="s">
        <v>32</v>
      </c>
      <c r="D519" t="s">
        <v>32</v>
      </c>
      <c r="E519" t="s">
        <v>32</v>
      </c>
      <c r="F519" t="s">
        <v>32</v>
      </c>
      <c r="G519" t="s">
        <v>137</v>
      </c>
      <c r="H519" s="3">
        <v>42.710749999999997</v>
      </c>
      <c r="I519" s="3">
        <v>9.4552800000000001</v>
      </c>
      <c r="J519" t="s">
        <v>46</v>
      </c>
      <c r="K519">
        <v>1</v>
      </c>
      <c r="L519" s="2">
        <v>7.6388888888888895E-2</v>
      </c>
      <c r="M519">
        <v>1.8333333329999999</v>
      </c>
      <c r="N519" t="s">
        <v>114</v>
      </c>
      <c r="O519">
        <v>3</v>
      </c>
      <c r="P519">
        <v>12</v>
      </c>
      <c r="Q519">
        <v>78.414217100000002</v>
      </c>
      <c r="R519">
        <v>42.771391149999999</v>
      </c>
      <c r="S519">
        <f>SUM(R519:R520)</f>
        <v>74.833613369999995</v>
      </c>
    </row>
    <row r="520" spans="1:19" x14ac:dyDescent="0.35">
      <c r="A520" t="s">
        <v>31</v>
      </c>
      <c r="B520">
        <v>48</v>
      </c>
      <c r="C520" t="s">
        <v>32</v>
      </c>
      <c r="D520" t="s">
        <v>32</v>
      </c>
      <c r="E520" s="1">
        <v>44069</v>
      </c>
      <c r="F520">
        <v>2020</v>
      </c>
      <c r="G520" t="s">
        <v>22</v>
      </c>
      <c r="H520" s="3">
        <v>42.836150000000004</v>
      </c>
      <c r="I520" s="3">
        <v>9.5021666669999991</v>
      </c>
      <c r="J520" t="s">
        <v>33</v>
      </c>
      <c r="K520">
        <v>1</v>
      </c>
      <c r="L520" s="2">
        <v>9.375E-2</v>
      </c>
      <c r="M520">
        <v>2.25</v>
      </c>
      <c r="N520" t="s">
        <v>55</v>
      </c>
      <c r="O520">
        <v>1</v>
      </c>
      <c r="P520">
        <v>20</v>
      </c>
      <c r="Q520">
        <v>72.14</v>
      </c>
      <c r="R520">
        <v>32.062222220000002</v>
      </c>
    </row>
    <row r="521" spans="1:19" x14ac:dyDescent="0.35">
      <c r="A521" t="s">
        <v>31</v>
      </c>
      <c r="B521">
        <v>48</v>
      </c>
      <c r="C521" t="s">
        <v>32</v>
      </c>
      <c r="D521" t="s">
        <v>32</v>
      </c>
      <c r="E521" s="1">
        <v>45183</v>
      </c>
      <c r="F521">
        <v>2023</v>
      </c>
      <c r="G521" t="s">
        <v>128</v>
      </c>
      <c r="H521" s="3">
        <v>42.718580000000003</v>
      </c>
      <c r="I521" s="3">
        <v>9.4617699999999996</v>
      </c>
      <c r="J521" t="s">
        <v>33</v>
      </c>
      <c r="K521">
        <v>1</v>
      </c>
      <c r="L521" s="2">
        <v>0.13541666666666666</v>
      </c>
      <c r="M521">
        <v>3.25</v>
      </c>
      <c r="N521" t="s">
        <v>55</v>
      </c>
      <c r="O521">
        <v>1</v>
      </c>
      <c r="P521">
        <v>18</v>
      </c>
      <c r="Q521">
        <v>43</v>
      </c>
      <c r="R521">
        <v>13.23076923</v>
      </c>
      <c r="S521">
        <f>SUM(R521:R523)</f>
        <v>85.27377998</v>
      </c>
    </row>
    <row r="522" spans="1:19" x14ac:dyDescent="0.35">
      <c r="A522" t="s">
        <v>31</v>
      </c>
      <c r="B522">
        <v>48</v>
      </c>
      <c r="C522" t="s">
        <v>32</v>
      </c>
      <c r="D522" t="s">
        <v>32</v>
      </c>
      <c r="E522" s="1">
        <v>44775</v>
      </c>
      <c r="F522">
        <v>2022</v>
      </c>
      <c r="G522" t="s">
        <v>110</v>
      </c>
      <c r="H522" s="3">
        <v>42.939</v>
      </c>
      <c r="I522" s="3">
        <v>9.3056666670000006</v>
      </c>
      <c r="J522" t="s">
        <v>33</v>
      </c>
      <c r="K522">
        <v>3</v>
      </c>
      <c r="L522" s="2">
        <v>0.1076388888888889</v>
      </c>
      <c r="M522">
        <v>2.5833333330000001</v>
      </c>
      <c r="N522" t="s">
        <v>115</v>
      </c>
      <c r="O522">
        <v>4</v>
      </c>
      <c r="P522">
        <v>6</v>
      </c>
      <c r="Q522">
        <v>300</v>
      </c>
      <c r="R522">
        <v>38.709677419999998</v>
      </c>
    </row>
    <row r="523" spans="1:19" x14ac:dyDescent="0.35">
      <c r="A523" t="s">
        <v>31</v>
      </c>
      <c r="B523">
        <v>48</v>
      </c>
      <c r="C523" t="s">
        <v>32</v>
      </c>
      <c r="D523" t="s">
        <v>32</v>
      </c>
      <c r="E523" s="1">
        <v>44775</v>
      </c>
      <c r="F523">
        <v>2022</v>
      </c>
      <c r="G523" t="s">
        <v>110</v>
      </c>
      <c r="H523" s="3">
        <v>42.766833329999997</v>
      </c>
      <c r="I523" s="3">
        <v>9.2026666670000008</v>
      </c>
      <c r="J523" t="s">
        <v>33</v>
      </c>
      <c r="K523">
        <v>2</v>
      </c>
      <c r="L523" s="2">
        <v>0.125</v>
      </c>
      <c r="M523">
        <v>3</v>
      </c>
      <c r="N523" t="s">
        <v>115</v>
      </c>
      <c r="O523">
        <v>1</v>
      </c>
      <c r="P523">
        <v>30</v>
      </c>
      <c r="Q523">
        <v>200</v>
      </c>
      <c r="R523">
        <v>33.333333330000002</v>
      </c>
      <c r="S523">
        <f>SUM(R523:R526)</f>
        <v>862.62905879999994</v>
      </c>
    </row>
    <row r="524" spans="1:19" x14ac:dyDescent="0.35">
      <c r="A524" t="s">
        <v>31</v>
      </c>
      <c r="B524">
        <v>48</v>
      </c>
      <c r="C524" t="s">
        <v>32</v>
      </c>
      <c r="D524" t="s">
        <v>32</v>
      </c>
      <c r="E524" s="1">
        <v>44979</v>
      </c>
      <c r="F524">
        <v>2023</v>
      </c>
      <c r="G524" t="s">
        <v>124</v>
      </c>
      <c r="H524" s="3">
        <v>43.131349999999998</v>
      </c>
      <c r="I524" s="3">
        <v>9.5253999999999994</v>
      </c>
      <c r="J524" t="s">
        <v>33</v>
      </c>
      <c r="K524">
        <v>1</v>
      </c>
      <c r="L524" s="2">
        <v>6.7361111111111108E-2</v>
      </c>
      <c r="M524">
        <v>1.6166666670000001</v>
      </c>
      <c r="N524" t="s">
        <v>127</v>
      </c>
      <c r="O524">
        <v>1</v>
      </c>
      <c r="P524">
        <v>41</v>
      </c>
      <c r="Q524">
        <v>1207.1830170000001</v>
      </c>
      <c r="R524">
        <v>746.71114439999997</v>
      </c>
      <c r="S524">
        <f>SUM(R524:R526)</f>
        <v>829.29572546999998</v>
      </c>
    </row>
    <row r="525" spans="1:19" x14ac:dyDescent="0.35">
      <c r="A525" t="s">
        <v>31</v>
      </c>
      <c r="B525">
        <v>49</v>
      </c>
      <c r="C525" t="s">
        <v>32</v>
      </c>
      <c r="D525" t="s">
        <v>32</v>
      </c>
      <c r="E525" s="1">
        <v>44979</v>
      </c>
      <c r="F525">
        <v>2023</v>
      </c>
      <c r="G525" t="s">
        <v>124</v>
      </c>
      <c r="H525" s="3">
        <v>43.129416669999998</v>
      </c>
      <c r="I525" s="3">
        <v>9.5268666670000002</v>
      </c>
      <c r="J525" t="s">
        <v>33</v>
      </c>
      <c r="K525">
        <v>1</v>
      </c>
      <c r="L525" s="2">
        <v>0.1875</v>
      </c>
      <c r="M525">
        <v>4.5</v>
      </c>
      <c r="N525" t="s">
        <v>127</v>
      </c>
      <c r="O525">
        <v>1</v>
      </c>
      <c r="P525">
        <v>20</v>
      </c>
      <c r="Q525">
        <v>147.98061480000001</v>
      </c>
      <c r="R525">
        <v>32.884581070000003</v>
      </c>
    </row>
    <row r="526" spans="1:19" x14ac:dyDescent="0.35">
      <c r="A526" t="s">
        <v>31</v>
      </c>
      <c r="B526">
        <v>48</v>
      </c>
      <c r="C526" t="s">
        <v>32</v>
      </c>
      <c r="D526" t="s">
        <v>32</v>
      </c>
      <c r="E526" s="1">
        <v>45106</v>
      </c>
      <c r="F526">
        <v>2023</v>
      </c>
      <c r="G526" t="s">
        <v>151</v>
      </c>
      <c r="H526" s="3">
        <v>42.898719999999997</v>
      </c>
      <c r="I526" s="3">
        <v>9.3056999999999999</v>
      </c>
      <c r="J526" t="s">
        <v>33</v>
      </c>
      <c r="K526">
        <v>2</v>
      </c>
      <c r="L526" s="2">
        <v>0.20833333333333334</v>
      </c>
      <c r="M526">
        <v>5</v>
      </c>
      <c r="N526" t="s">
        <v>127</v>
      </c>
      <c r="O526">
        <v>1</v>
      </c>
      <c r="P526">
        <v>30</v>
      </c>
      <c r="Q526">
        <v>497</v>
      </c>
      <c r="R526">
        <v>49.7</v>
      </c>
    </row>
    <row r="527" spans="1:19" x14ac:dyDescent="0.35">
      <c r="A527" t="s">
        <v>31</v>
      </c>
      <c r="B527">
        <v>48</v>
      </c>
      <c r="C527" t="s">
        <v>32</v>
      </c>
      <c r="D527" t="s">
        <v>32</v>
      </c>
      <c r="E527" s="1">
        <v>45163</v>
      </c>
      <c r="F527">
        <v>2023</v>
      </c>
      <c r="G527" t="s">
        <v>128</v>
      </c>
      <c r="H527" s="3">
        <v>42.77505</v>
      </c>
      <c r="I527" s="3">
        <v>9.47668</v>
      </c>
      <c r="J527" t="s">
        <v>33</v>
      </c>
      <c r="K527">
        <v>1</v>
      </c>
      <c r="L527" s="2">
        <v>0.125</v>
      </c>
      <c r="M527">
        <v>3</v>
      </c>
      <c r="N527" t="s">
        <v>127</v>
      </c>
      <c r="O527">
        <v>5</v>
      </c>
      <c r="P527">
        <v>40</v>
      </c>
      <c r="Q527">
        <v>5840</v>
      </c>
      <c r="R527">
        <v>1946.666667</v>
      </c>
    </row>
    <row r="528" spans="1:19" x14ac:dyDescent="0.35">
      <c r="A528" t="s">
        <v>31</v>
      </c>
      <c r="B528">
        <v>50</v>
      </c>
      <c r="C528" t="s">
        <v>32</v>
      </c>
      <c r="D528" t="s">
        <v>32</v>
      </c>
      <c r="E528" s="1">
        <v>45321</v>
      </c>
      <c r="F528">
        <v>2024</v>
      </c>
      <c r="G528" t="s">
        <v>262</v>
      </c>
      <c r="H528" s="3">
        <v>42.676000000000002</v>
      </c>
      <c r="I528" s="3">
        <v>9.3010000000000002</v>
      </c>
      <c r="J528" t="s">
        <v>46</v>
      </c>
      <c r="K528">
        <v>3</v>
      </c>
      <c r="L528" s="2">
        <v>3.4722222222222224E-2</v>
      </c>
      <c r="M528">
        <v>0.83333333300000001</v>
      </c>
      <c r="N528" t="s">
        <v>127</v>
      </c>
      <c r="O528">
        <v>1</v>
      </c>
      <c r="P528">
        <v>32</v>
      </c>
      <c r="Q528">
        <v>584.85964530000001</v>
      </c>
      <c r="R528">
        <v>233.94385819999999</v>
      </c>
      <c r="S528">
        <f>SUM(R528:R538)</f>
        <v>5000.4318778799998</v>
      </c>
    </row>
    <row r="529" spans="1:19" x14ac:dyDescent="0.35">
      <c r="A529" t="s">
        <v>31</v>
      </c>
      <c r="B529">
        <v>51</v>
      </c>
      <c r="C529" t="s">
        <v>32</v>
      </c>
      <c r="D529" t="s">
        <v>32</v>
      </c>
      <c r="E529" s="1">
        <v>45385</v>
      </c>
      <c r="F529">
        <v>2024</v>
      </c>
      <c r="G529" t="s">
        <v>376</v>
      </c>
      <c r="H529" s="3">
        <v>42.68</v>
      </c>
      <c r="I529" s="3">
        <v>9.3000000000000007</v>
      </c>
      <c r="J529" t="s">
        <v>46</v>
      </c>
      <c r="K529">
        <v>2</v>
      </c>
      <c r="L529" s="2">
        <v>0.10416666666666667</v>
      </c>
      <c r="M529">
        <v>2.5</v>
      </c>
      <c r="N529" t="s">
        <v>127</v>
      </c>
      <c r="O529">
        <v>1</v>
      </c>
      <c r="P529">
        <v>23</v>
      </c>
      <c r="Q529">
        <v>222.68210210000001</v>
      </c>
      <c r="R529">
        <v>44.536420419999999</v>
      </c>
      <c r="S529">
        <f>SUM(R529:R531)</f>
        <v>3631.1222787500001</v>
      </c>
    </row>
    <row r="530" spans="1:19" x14ac:dyDescent="0.35">
      <c r="A530" t="s">
        <v>31</v>
      </c>
      <c r="B530">
        <v>52</v>
      </c>
      <c r="C530" t="s">
        <v>32</v>
      </c>
      <c r="D530" t="s">
        <v>32</v>
      </c>
      <c r="E530" s="1">
        <v>44230</v>
      </c>
      <c r="F530">
        <v>2021</v>
      </c>
      <c r="G530" t="s">
        <v>67</v>
      </c>
      <c r="H530" s="3">
        <v>42.730916669999999</v>
      </c>
      <c r="I530" s="3">
        <v>9.3157333330000007</v>
      </c>
      <c r="J530" t="s">
        <v>33</v>
      </c>
      <c r="K530">
        <v>1</v>
      </c>
      <c r="L530" s="2">
        <v>0.20625000000000002</v>
      </c>
      <c r="M530">
        <v>4.95</v>
      </c>
      <c r="N530" t="s">
        <v>73</v>
      </c>
      <c r="O530">
        <v>1</v>
      </c>
      <c r="P530">
        <v>110</v>
      </c>
      <c r="Q530">
        <v>17450</v>
      </c>
      <c r="R530">
        <v>3525.2525249999999</v>
      </c>
      <c r="S530">
        <f>SUM(R530:R531)</f>
        <v>3586.5858583300001</v>
      </c>
    </row>
    <row r="531" spans="1:19" x14ac:dyDescent="0.35">
      <c r="A531" t="s">
        <v>31</v>
      </c>
      <c r="B531">
        <v>53</v>
      </c>
      <c r="C531" t="s">
        <v>32</v>
      </c>
      <c r="D531" t="s">
        <v>32</v>
      </c>
      <c r="E531" s="1">
        <v>45176</v>
      </c>
      <c r="F531">
        <v>2023</v>
      </c>
      <c r="G531" t="s">
        <v>128</v>
      </c>
      <c r="H531" s="3">
        <v>42.715910000000001</v>
      </c>
      <c r="I531" s="3">
        <v>9.3185699999999994</v>
      </c>
      <c r="J531" t="s">
        <v>33</v>
      </c>
      <c r="K531">
        <v>2</v>
      </c>
      <c r="L531" s="2">
        <v>6.25E-2</v>
      </c>
      <c r="M531">
        <v>1.5</v>
      </c>
      <c r="N531" t="s">
        <v>73</v>
      </c>
      <c r="O531">
        <v>1</v>
      </c>
      <c r="P531">
        <v>22</v>
      </c>
      <c r="Q531">
        <v>184</v>
      </c>
      <c r="R531">
        <v>61.333333330000002</v>
      </c>
      <c r="S531">
        <v>61.333333330000002</v>
      </c>
    </row>
    <row r="532" spans="1:19" x14ac:dyDescent="0.35">
      <c r="A532" t="s">
        <v>31</v>
      </c>
      <c r="B532">
        <v>53</v>
      </c>
      <c r="C532" t="s">
        <v>32</v>
      </c>
      <c r="D532" t="s">
        <v>32</v>
      </c>
      <c r="E532" s="1">
        <v>45183</v>
      </c>
      <c r="F532">
        <v>2023</v>
      </c>
      <c r="G532" t="s">
        <v>128</v>
      </c>
      <c r="H532" s="3">
        <v>42.748150000000003</v>
      </c>
      <c r="I532" s="3">
        <v>9.4650099999999995</v>
      </c>
      <c r="J532" t="s">
        <v>33</v>
      </c>
      <c r="K532">
        <v>1</v>
      </c>
      <c r="L532" s="2">
        <v>0.125</v>
      </c>
      <c r="M532">
        <v>3</v>
      </c>
      <c r="N532" t="s">
        <v>73</v>
      </c>
      <c r="O532">
        <v>1</v>
      </c>
      <c r="P532">
        <v>25</v>
      </c>
      <c r="Q532">
        <v>264</v>
      </c>
      <c r="R532">
        <v>88</v>
      </c>
      <c r="S532">
        <v>88</v>
      </c>
    </row>
    <row r="533" spans="1:19" x14ac:dyDescent="0.35">
      <c r="A533" t="s">
        <v>31</v>
      </c>
      <c r="B533">
        <v>53</v>
      </c>
      <c r="C533" t="s">
        <v>32</v>
      </c>
      <c r="D533" t="s">
        <v>32</v>
      </c>
      <c r="E533" s="1">
        <v>45211</v>
      </c>
      <c r="F533">
        <v>2023</v>
      </c>
      <c r="G533" t="s">
        <v>128</v>
      </c>
      <c r="H533" s="3">
        <v>42.698419999999999</v>
      </c>
      <c r="I533" s="3">
        <v>9.2902699999999996</v>
      </c>
      <c r="J533" t="s">
        <v>33</v>
      </c>
      <c r="K533">
        <v>1</v>
      </c>
      <c r="L533" s="2">
        <v>0.3125</v>
      </c>
      <c r="M533">
        <v>7.5</v>
      </c>
      <c r="N533" t="s">
        <v>73</v>
      </c>
      <c r="O533">
        <v>1</v>
      </c>
      <c r="P533">
        <v>35</v>
      </c>
      <c r="Q533">
        <v>682</v>
      </c>
      <c r="R533">
        <v>90.933333329999996</v>
      </c>
      <c r="S533">
        <f>SUM(R533:R535)</f>
        <v>688.54400180999994</v>
      </c>
    </row>
    <row r="534" spans="1:19" x14ac:dyDescent="0.35">
      <c r="A534" t="s">
        <v>31</v>
      </c>
      <c r="B534">
        <v>54</v>
      </c>
      <c r="C534" t="s">
        <v>32</v>
      </c>
      <c r="D534" t="s">
        <v>32</v>
      </c>
      <c r="E534" s="1">
        <v>45265</v>
      </c>
      <c r="F534">
        <v>2023</v>
      </c>
      <c r="G534" t="s">
        <v>262</v>
      </c>
      <c r="H534" s="3">
        <v>42.680500000000002</v>
      </c>
      <c r="I534" s="3">
        <v>9.2970000000000006</v>
      </c>
      <c r="J534" t="s">
        <v>46</v>
      </c>
      <c r="K534">
        <v>1</v>
      </c>
      <c r="L534" s="2">
        <v>0.125</v>
      </c>
      <c r="M534">
        <v>3</v>
      </c>
      <c r="N534" t="s">
        <v>73</v>
      </c>
      <c r="O534">
        <v>1</v>
      </c>
      <c r="P534">
        <v>50</v>
      </c>
      <c r="Q534">
        <v>1545.7886719999999</v>
      </c>
      <c r="R534">
        <v>515.26289069999996</v>
      </c>
    </row>
    <row r="535" spans="1:19" x14ac:dyDescent="0.35">
      <c r="A535" t="s">
        <v>31</v>
      </c>
      <c r="B535">
        <v>54</v>
      </c>
      <c r="C535" t="s">
        <v>32</v>
      </c>
      <c r="D535" t="s">
        <v>32</v>
      </c>
      <c r="E535" s="1">
        <v>44055</v>
      </c>
      <c r="F535">
        <v>2020</v>
      </c>
      <c r="G535" t="s">
        <v>22</v>
      </c>
      <c r="H535" s="3">
        <v>42.86686667</v>
      </c>
      <c r="I535" s="3">
        <v>9.3407166670000006</v>
      </c>
      <c r="J535" t="s">
        <v>33</v>
      </c>
      <c r="K535">
        <v>2</v>
      </c>
      <c r="L535" s="2">
        <v>0.1875</v>
      </c>
      <c r="M535">
        <v>4.5</v>
      </c>
      <c r="N535" t="s">
        <v>35</v>
      </c>
      <c r="O535">
        <v>32</v>
      </c>
      <c r="P535">
        <v>10.15</v>
      </c>
      <c r="Q535">
        <v>741.13</v>
      </c>
      <c r="R535">
        <v>82.347777780000001</v>
      </c>
    </row>
    <row r="536" spans="1:19" x14ac:dyDescent="0.35">
      <c r="A536" t="s">
        <v>31</v>
      </c>
      <c r="B536">
        <v>54</v>
      </c>
      <c r="C536" t="s">
        <v>32</v>
      </c>
      <c r="D536" t="s">
        <v>32</v>
      </c>
      <c r="E536" s="1">
        <v>44083</v>
      </c>
      <c r="F536">
        <v>2020</v>
      </c>
      <c r="G536" t="s">
        <v>22</v>
      </c>
      <c r="H536" s="3">
        <v>42.728650000000002</v>
      </c>
      <c r="I536" s="3">
        <v>9.2406166669999994</v>
      </c>
      <c r="J536" t="s">
        <v>33</v>
      </c>
      <c r="K536">
        <v>1</v>
      </c>
      <c r="L536" s="2">
        <v>7.9861111111111105E-2</v>
      </c>
      <c r="M536">
        <v>1.9166666670000001</v>
      </c>
      <c r="N536" t="s">
        <v>35</v>
      </c>
      <c r="O536">
        <v>12</v>
      </c>
      <c r="P536">
        <v>8.16</v>
      </c>
      <c r="Q536">
        <v>305.52</v>
      </c>
      <c r="R536">
        <v>159.40173909999999</v>
      </c>
      <c r="S536">
        <f>SUM(R536:R537)</f>
        <v>297.08173909999999</v>
      </c>
    </row>
    <row r="537" spans="1:19" x14ac:dyDescent="0.35">
      <c r="A537" t="s">
        <v>31</v>
      </c>
      <c r="B537">
        <v>54</v>
      </c>
      <c r="C537" t="s">
        <v>32</v>
      </c>
      <c r="D537" t="s">
        <v>32</v>
      </c>
      <c r="E537" s="1">
        <v>44084</v>
      </c>
      <c r="F537">
        <v>2020</v>
      </c>
      <c r="G537" t="s">
        <v>22</v>
      </c>
      <c r="H537" s="3">
        <v>42.963333329999998</v>
      </c>
      <c r="I537" s="3">
        <v>9.3463833330000003</v>
      </c>
      <c r="J537" t="s">
        <v>46</v>
      </c>
      <c r="K537">
        <v>1</v>
      </c>
      <c r="L537" s="2">
        <v>8.3333333333333329E-2</v>
      </c>
      <c r="M537">
        <v>2</v>
      </c>
      <c r="N537" t="s">
        <v>35</v>
      </c>
      <c r="O537">
        <v>10</v>
      </c>
      <c r="P537">
        <v>12.15</v>
      </c>
      <c r="Q537">
        <v>275.36</v>
      </c>
      <c r="R537">
        <v>137.68</v>
      </c>
      <c r="S537">
        <f>SUM(R537:R538)</f>
        <v>199.42000002</v>
      </c>
    </row>
    <row r="538" spans="1:19" x14ac:dyDescent="0.35">
      <c r="A538" t="s">
        <v>31</v>
      </c>
      <c r="B538">
        <v>54</v>
      </c>
      <c r="C538" t="s">
        <v>32</v>
      </c>
      <c r="D538" t="s">
        <v>32</v>
      </c>
      <c r="E538" s="1">
        <v>44090</v>
      </c>
      <c r="F538">
        <v>2020</v>
      </c>
      <c r="G538" t="s">
        <v>22</v>
      </c>
      <c r="H538" s="3">
        <v>42.884183329999999</v>
      </c>
      <c r="I538" s="3">
        <v>9.4756</v>
      </c>
      <c r="J538" t="s">
        <v>46</v>
      </c>
      <c r="K538">
        <v>1</v>
      </c>
      <c r="L538" s="2">
        <v>5.5555555555555552E-2</v>
      </c>
      <c r="M538">
        <v>1.3333333329999999</v>
      </c>
      <c r="N538" t="s">
        <v>35</v>
      </c>
      <c r="O538">
        <v>2</v>
      </c>
      <c r="P538">
        <v>15.16</v>
      </c>
      <c r="Q538">
        <v>82.32</v>
      </c>
      <c r="R538">
        <v>61.740000019999997</v>
      </c>
      <c r="S538">
        <f>SUM(R538:R539)</f>
        <v>125.10750003999999</v>
      </c>
    </row>
    <row r="539" spans="1:19" x14ac:dyDescent="0.35">
      <c r="A539" t="s">
        <v>31</v>
      </c>
      <c r="B539">
        <v>55</v>
      </c>
      <c r="C539" t="s">
        <v>32</v>
      </c>
      <c r="D539" t="s">
        <v>32</v>
      </c>
      <c r="E539" s="1">
        <v>44230</v>
      </c>
      <c r="F539">
        <v>2021</v>
      </c>
      <c r="G539" t="s">
        <v>67</v>
      </c>
      <c r="H539" s="3">
        <v>42.802666670000001</v>
      </c>
      <c r="I539" s="3">
        <v>9.3310833330000005</v>
      </c>
      <c r="J539" t="s">
        <v>33</v>
      </c>
      <c r="K539">
        <v>1</v>
      </c>
      <c r="L539" s="2">
        <v>5.5555555555555552E-2</v>
      </c>
      <c r="M539">
        <v>1.3333333329999999</v>
      </c>
      <c r="N539" t="s">
        <v>35</v>
      </c>
      <c r="O539">
        <v>2</v>
      </c>
      <c r="P539">
        <v>15.5</v>
      </c>
      <c r="Q539">
        <v>84.49</v>
      </c>
      <c r="R539">
        <v>63.367500020000001</v>
      </c>
      <c r="S539">
        <f>SUM(R539)</f>
        <v>63.367500020000001</v>
      </c>
    </row>
    <row r="540" spans="1:19" x14ac:dyDescent="0.35">
      <c r="A540" t="s">
        <v>31</v>
      </c>
      <c r="B540">
        <v>56</v>
      </c>
      <c r="C540" t="s">
        <v>32</v>
      </c>
      <c r="D540" t="s">
        <v>32</v>
      </c>
      <c r="E540" s="1">
        <v>44247</v>
      </c>
      <c r="F540">
        <v>2021</v>
      </c>
      <c r="G540" t="s">
        <v>67</v>
      </c>
      <c r="H540" s="3">
        <v>42.722999999999999</v>
      </c>
      <c r="I540" s="3">
        <v>9.0758333330000003</v>
      </c>
      <c r="J540" t="s">
        <v>33</v>
      </c>
      <c r="K540">
        <v>2</v>
      </c>
      <c r="L540" s="2">
        <v>6.805555555555555E-2</v>
      </c>
      <c r="M540">
        <v>1.6333333329999999</v>
      </c>
      <c r="N540" t="s">
        <v>35</v>
      </c>
      <c r="O540">
        <v>1</v>
      </c>
      <c r="P540">
        <v>19</v>
      </c>
      <c r="Q540">
        <v>76.59</v>
      </c>
      <c r="R540">
        <v>23.445918370000001</v>
      </c>
      <c r="S540">
        <f>SUM(R540:R541)</f>
        <v>56.696675949999999</v>
      </c>
    </row>
    <row r="541" spans="1:19" x14ac:dyDescent="0.35">
      <c r="A541" t="s">
        <v>31</v>
      </c>
      <c r="B541">
        <v>57</v>
      </c>
      <c r="C541" t="s">
        <v>32</v>
      </c>
      <c r="D541" t="s">
        <v>32</v>
      </c>
      <c r="E541" s="1">
        <v>44254</v>
      </c>
      <c r="F541">
        <v>2021</v>
      </c>
      <c r="G541" t="s">
        <v>67</v>
      </c>
      <c r="H541" s="3">
        <v>42.753666670000001</v>
      </c>
      <c r="I541" s="3">
        <v>9.4760000000000009</v>
      </c>
      <c r="J541" t="s">
        <v>33</v>
      </c>
      <c r="K541">
        <v>4</v>
      </c>
      <c r="L541" s="2">
        <v>0.13749999999999998</v>
      </c>
      <c r="M541">
        <v>3.3</v>
      </c>
      <c r="N541" t="s">
        <v>35</v>
      </c>
      <c r="O541">
        <v>10</v>
      </c>
      <c r="P541">
        <v>15</v>
      </c>
      <c r="Q541">
        <v>438.91</v>
      </c>
      <c r="R541">
        <v>33.250757579999998</v>
      </c>
    </row>
    <row r="542" spans="1:19" x14ac:dyDescent="0.35">
      <c r="A542" t="s">
        <v>31</v>
      </c>
      <c r="B542">
        <v>58</v>
      </c>
      <c r="C542" t="s">
        <v>32</v>
      </c>
      <c r="D542" t="s">
        <v>32</v>
      </c>
      <c r="E542" s="1">
        <v>44280</v>
      </c>
      <c r="F542">
        <v>2021</v>
      </c>
      <c r="G542" t="s">
        <v>67</v>
      </c>
      <c r="H542" s="3">
        <v>42.8155</v>
      </c>
      <c r="I542" s="3">
        <v>9.3055000000000003</v>
      </c>
      <c r="J542" t="s">
        <v>33</v>
      </c>
      <c r="K542">
        <v>2</v>
      </c>
      <c r="L542" s="2">
        <v>0.15625</v>
      </c>
      <c r="M542">
        <v>3.75</v>
      </c>
      <c r="N542" t="s">
        <v>35</v>
      </c>
      <c r="O542">
        <v>7</v>
      </c>
      <c r="P542">
        <v>14</v>
      </c>
      <c r="Q542">
        <v>700</v>
      </c>
      <c r="R542">
        <v>93.333333330000002</v>
      </c>
      <c r="S542">
        <f>SUM(R542:R544)</f>
        <v>241.09269452999999</v>
      </c>
    </row>
    <row r="543" spans="1:19" x14ac:dyDescent="0.35">
      <c r="A543" t="s">
        <v>31</v>
      </c>
      <c r="B543">
        <v>59</v>
      </c>
      <c r="C543" t="s">
        <v>32</v>
      </c>
      <c r="D543" t="s">
        <v>32</v>
      </c>
      <c r="E543" s="1">
        <v>44281</v>
      </c>
      <c r="F543">
        <v>2021</v>
      </c>
      <c r="G543" t="s">
        <v>67</v>
      </c>
      <c r="H543" s="3">
        <v>42.697316669999999</v>
      </c>
      <c r="I543" s="3">
        <v>9.2786000000000008</v>
      </c>
      <c r="J543" t="s">
        <v>33</v>
      </c>
      <c r="K543">
        <v>2</v>
      </c>
      <c r="L543" s="2">
        <v>0.17916666666666667</v>
      </c>
      <c r="M543">
        <v>4.3</v>
      </c>
      <c r="N543" t="s">
        <v>35</v>
      </c>
      <c r="O543">
        <v>7</v>
      </c>
      <c r="P543">
        <v>14</v>
      </c>
      <c r="Q543">
        <v>263.91000000000003</v>
      </c>
      <c r="R543">
        <v>30.687209299999999</v>
      </c>
      <c r="S543">
        <v>30.687209299999999</v>
      </c>
    </row>
    <row r="544" spans="1:19" x14ac:dyDescent="0.35">
      <c r="A544" t="s">
        <v>31</v>
      </c>
      <c r="B544">
        <v>60</v>
      </c>
      <c r="C544" t="s">
        <v>32</v>
      </c>
      <c r="D544" t="s">
        <v>32</v>
      </c>
      <c r="E544" s="1">
        <v>44316</v>
      </c>
      <c r="F544">
        <v>2021</v>
      </c>
      <c r="G544" t="s">
        <v>67</v>
      </c>
      <c r="H544" s="3">
        <v>42.810833330000001</v>
      </c>
      <c r="I544" s="3">
        <v>9.5084999999999997</v>
      </c>
      <c r="J544" t="s">
        <v>33</v>
      </c>
      <c r="K544">
        <v>2</v>
      </c>
      <c r="L544" s="2">
        <v>0.10972222222222222</v>
      </c>
      <c r="M544">
        <v>2.6333333329999999</v>
      </c>
      <c r="N544" t="s">
        <v>35</v>
      </c>
      <c r="O544">
        <v>12</v>
      </c>
      <c r="P544">
        <v>16.5</v>
      </c>
      <c r="Q544">
        <v>616.58000000000004</v>
      </c>
      <c r="R544">
        <v>117.07215189999999</v>
      </c>
    </row>
    <row r="545" spans="1:19" x14ac:dyDescent="0.35">
      <c r="A545" t="s">
        <v>31</v>
      </c>
      <c r="B545">
        <v>62</v>
      </c>
      <c r="C545" t="s">
        <v>32</v>
      </c>
      <c r="D545" t="s">
        <v>32</v>
      </c>
      <c r="E545" s="1">
        <v>44399</v>
      </c>
      <c r="F545">
        <v>2021</v>
      </c>
      <c r="G545" t="s">
        <v>67</v>
      </c>
      <c r="H545" s="3">
        <v>42.905333329999998</v>
      </c>
      <c r="I545" s="3">
        <v>9.3063333329999995</v>
      </c>
      <c r="J545" t="s">
        <v>33</v>
      </c>
      <c r="K545">
        <v>2</v>
      </c>
      <c r="L545" s="2">
        <v>0.1111111111111111</v>
      </c>
      <c r="M545">
        <v>2.6666666669999999</v>
      </c>
      <c r="N545" t="s">
        <v>35</v>
      </c>
      <c r="O545">
        <v>20</v>
      </c>
      <c r="P545">
        <v>17</v>
      </c>
      <c r="Q545">
        <v>992.8</v>
      </c>
      <c r="R545">
        <v>186.15</v>
      </c>
      <c r="S545">
        <v>186.15</v>
      </c>
    </row>
    <row r="546" spans="1:19" x14ac:dyDescent="0.35">
      <c r="A546" t="s">
        <v>31</v>
      </c>
      <c r="B546">
        <v>61</v>
      </c>
      <c r="C546" t="s">
        <v>32</v>
      </c>
      <c r="D546" t="s">
        <v>32</v>
      </c>
      <c r="E546" s="1">
        <v>44399</v>
      </c>
      <c r="F546">
        <v>2021</v>
      </c>
      <c r="G546" t="s">
        <v>67</v>
      </c>
      <c r="H546" s="3">
        <v>42.921833329999998</v>
      </c>
      <c r="I546" s="3">
        <v>9.3311666669999997</v>
      </c>
      <c r="J546" t="s">
        <v>33</v>
      </c>
      <c r="K546">
        <v>4</v>
      </c>
      <c r="L546" s="2">
        <v>0.11458333333333333</v>
      </c>
      <c r="M546">
        <v>2.75</v>
      </c>
      <c r="N546" t="s">
        <v>35</v>
      </c>
      <c r="O546">
        <v>2</v>
      </c>
      <c r="P546">
        <v>15.5</v>
      </c>
      <c r="Q546">
        <v>78.319999999999993</v>
      </c>
      <c r="R546">
        <v>7.12</v>
      </c>
      <c r="S546">
        <v>7.12</v>
      </c>
    </row>
    <row r="547" spans="1:19" x14ac:dyDescent="0.35">
      <c r="A547" t="s">
        <v>31</v>
      </c>
      <c r="B547">
        <v>63</v>
      </c>
      <c r="C547" t="s">
        <v>32</v>
      </c>
      <c r="D547" t="s">
        <v>32</v>
      </c>
      <c r="E547" s="1">
        <v>44400</v>
      </c>
      <c r="F547">
        <v>2021</v>
      </c>
      <c r="G547" t="s">
        <v>67</v>
      </c>
      <c r="H547" s="3">
        <v>42.811</v>
      </c>
      <c r="I547" s="3">
        <v>9.5021666669999991</v>
      </c>
      <c r="J547" t="s">
        <v>33</v>
      </c>
      <c r="K547">
        <v>4</v>
      </c>
      <c r="L547" s="2">
        <v>8.7500000000000008E-2</v>
      </c>
      <c r="M547">
        <v>2.1</v>
      </c>
      <c r="N547" t="s">
        <v>35</v>
      </c>
      <c r="O547">
        <v>6</v>
      </c>
      <c r="P547">
        <v>15.5</v>
      </c>
      <c r="Q547">
        <v>229.44</v>
      </c>
      <c r="R547">
        <v>27.31428571</v>
      </c>
      <c r="S547">
        <f>SUM(R547:R552)</f>
        <v>387.64162396999996</v>
      </c>
    </row>
    <row r="548" spans="1:19" x14ac:dyDescent="0.35">
      <c r="A548" t="s">
        <v>31</v>
      </c>
      <c r="B548">
        <v>64</v>
      </c>
      <c r="C548" t="s">
        <v>32</v>
      </c>
      <c r="D548" t="s">
        <v>32</v>
      </c>
      <c r="E548" s="1">
        <v>44400</v>
      </c>
      <c r="F548">
        <v>2021</v>
      </c>
      <c r="G548" t="s">
        <v>67</v>
      </c>
      <c r="H548" s="3">
        <v>42.878999999999998</v>
      </c>
      <c r="I548" s="3">
        <v>9.4853333329999998</v>
      </c>
      <c r="J548" t="s">
        <v>33</v>
      </c>
      <c r="K548">
        <v>1</v>
      </c>
      <c r="L548" s="2">
        <v>0.11458333333333333</v>
      </c>
      <c r="M548">
        <v>2.75</v>
      </c>
      <c r="N548" t="s">
        <v>35</v>
      </c>
      <c r="O548">
        <v>3</v>
      </c>
      <c r="P548">
        <v>15.5</v>
      </c>
      <c r="Q548">
        <v>123.25</v>
      </c>
      <c r="R548">
        <v>44.81818182</v>
      </c>
    </row>
    <row r="549" spans="1:19" x14ac:dyDescent="0.35">
      <c r="A549" t="s">
        <v>31</v>
      </c>
      <c r="B549">
        <v>64</v>
      </c>
      <c r="C549" t="s">
        <v>32</v>
      </c>
      <c r="D549" t="s">
        <v>32</v>
      </c>
      <c r="E549" s="1">
        <v>44421</v>
      </c>
      <c r="F549">
        <v>2021</v>
      </c>
      <c r="G549" t="s">
        <v>67</v>
      </c>
      <c r="H549" s="3">
        <v>42.898083329999999</v>
      </c>
      <c r="I549" s="3">
        <v>9.4731500000000004</v>
      </c>
      <c r="J549" t="s">
        <v>46</v>
      </c>
      <c r="K549">
        <v>3</v>
      </c>
      <c r="L549" s="2">
        <v>7.5694444444444439E-2</v>
      </c>
      <c r="M549">
        <v>1.816666667</v>
      </c>
      <c r="N549" t="s">
        <v>35</v>
      </c>
      <c r="O549">
        <v>4</v>
      </c>
      <c r="P549">
        <v>13.25</v>
      </c>
      <c r="Q549">
        <v>123.96</v>
      </c>
      <c r="R549">
        <v>22.744954119999999</v>
      </c>
      <c r="S549">
        <v>22.744954119999999</v>
      </c>
    </row>
    <row r="550" spans="1:19" x14ac:dyDescent="0.35">
      <c r="A550" t="s">
        <v>31</v>
      </c>
      <c r="B550">
        <v>64</v>
      </c>
      <c r="C550" t="s">
        <v>32</v>
      </c>
      <c r="D550" t="s">
        <v>32</v>
      </c>
      <c r="E550" s="1">
        <v>44579</v>
      </c>
      <c r="F550">
        <v>2022</v>
      </c>
      <c r="G550" t="s">
        <v>99</v>
      </c>
      <c r="H550" s="3">
        <v>42.719499999999996</v>
      </c>
      <c r="I550" s="3">
        <v>9.4595000000000002</v>
      </c>
      <c r="J550" t="s">
        <v>33</v>
      </c>
      <c r="K550">
        <v>2</v>
      </c>
      <c r="L550" s="2">
        <v>0.1111111111111111</v>
      </c>
      <c r="M550">
        <v>2.6666666669999999</v>
      </c>
      <c r="N550" t="s">
        <v>35</v>
      </c>
      <c r="O550">
        <v>22</v>
      </c>
      <c r="P550">
        <v>17</v>
      </c>
      <c r="Q550">
        <v>1092.08</v>
      </c>
      <c r="R550">
        <v>204.76499999999999</v>
      </c>
    </row>
    <row r="551" spans="1:19" x14ac:dyDescent="0.35">
      <c r="A551" t="s">
        <v>31</v>
      </c>
      <c r="B551">
        <v>64</v>
      </c>
      <c r="C551" t="s">
        <v>32</v>
      </c>
      <c r="D551" t="s">
        <v>32</v>
      </c>
      <c r="E551" s="1">
        <v>44580</v>
      </c>
      <c r="F551">
        <v>2022</v>
      </c>
      <c r="G551" t="s">
        <v>99</v>
      </c>
      <c r="H551" s="3">
        <v>42.741833329999999</v>
      </c>
      <c r="I551" s="3">
        <v>9.1081666670000008</v>
      </c>
      <c r="J551" t="s">
        <v>33</v>
      </c>
      <c r="K551">
        <v>3</v>
      </c>
      <c r="L551" s="2">
        <v>7.3611111111111113E-2</v>
      </c>
      <c r="M551">
        <v>1.766666667</v>
      </c>
      <c r="N551" t="s">
        <v>35</v>
      </c>
      <c r="O551">
        <v>6</v>
      </c>
      <c r="P551">
        <v>19</v>
      </c>
      <c r="Q551">
        <v>407.82</v>
      </c>
      <c r="R551">
        <v>76.947169799999998</v>
      </c>
    </row>
    <row r="552" spans="1:19" x14ac:dyDescent="0.35">
      <c r="A552" t="s">
        <v>31</v>
      </c>
      <c r="B552">
        <v>64</v>
      </c>
      <c r="C552" t="s">
        <v>32</v>
      </c>
      <c r="D552" t="s">
        <v>32</v>
      </c>
      <c r="E552" s="1">
        <v>44580</v>
      </c>
      <c r="F552">
        <v>2022</v>
      </c>
      <c r="G552" t="s">
        <v>99</v>
      </c>
      <c r="H552" s="3">
        <v>42.747500000000002</v>
      </c>
      <c r="I552" s="3">
        <v>9.241333333</v>
      </c>
      <c r="J552" t="s">
        <v>33</v>
      </c>
      <c r="K552">
        <v>3</v>
      </c>
      <c r="L552" s="2">
        <v>8.5416666666666655E-2</v>
      </c>
      <c r="M552">
        <v>2.0499999999999998</v>
      </c>
      <c r="N552" t="s">
        <v>35</v>
      </c>
      <c r="O552">
        <v>1</v>
      </c>
      <c r="P552">
        <v>19</v>
      </c>
      <c r="Q552">
        <v>67.97</v>
      </c>
      <c r="R552">
        <v>11.052032519999999</v>
      </c>
    </row>
    <row r="553" spans="1:19" x14ac:dyDescent="0.35">
      <c r="A553" t="s">
        <v>31</v>
      </c>
      <c r="B553">
        <v>65</v>
      </c>
      <c r="C553" t="s">
        <v>32</v>
      </c>
      <c r="D553" t="s">
        <v>32</v>
      </c>
      <c r="E553" s="1">
        <v>44580</v>
      </c>
      <c r="F553">
        <v>2022</v>
      </c>
      <c r="G553" t="s">
        <v>99</v>
      </c>
      <c r="H553" s="3">
        <v>42.757166669999997</v>
      </c>
      <c r="I553" s="3">
        <v>9.1425000000000001</v>
      </c>
      <c r="J553" t="s">
        <v>33</v>
      </c>
      <c r="K553">
        <v>2</v>
      </c>
      <c r="L553" s="2">
        <v>0.17986111111111111</v>
      </c>
      <c r="M553">
        <v>4.3166666669999998</v>
      </c>
      <c r="N553" t="s">
        <v>35</v>
      </c>
      <c r="O553">
        <v>3</v>
      </c>
      <c r="P553">
        <v>19</v>
      </c>
      <c r="Q553">
        <v>214.51</v>
      </c>
      <c r="R553">
        <v>24.84671814</v>
      </c>
      <c r="S553">
        <v>24.84671814</v>
      </c>
    </row>
    <row r="554" spans="1:19" x14ac:dyDescent="0.35">
      <c r="A554" t="s">
        <v>31</v>
      </c>
      <c r="B554">
        <v>65</v>
      </c>
      <c r="C554" t="s">
        <v>32</v>
      </c>
      <c r="D554" t="s">
        <v>32</v>
      </c>
      <c r="E554" s="1">
        <v>44615</v>
      </c>
      <c r="F554">
        <v>2022</v>
      </c>
      <c r="G554" t="s">
        <v>99</v>
      </c>
      <c r="H554" s="3">
        <v>42.987000000000002</v>
      </c>
      <c r="I554" s="3">
        <v>9.4743333330000006</v>
      </c>
      <c r="J554" t="s">
        <v>33</v>
      </c>
      <c r="K554">
        <v>1</v>
      </c>
      <c r="L554" s="2">
        <v>7.7777777777777779E-2</v>
      </c>
      <c r="M554">
        <v>1.8666666670000001</v>
      </c>
      <c r="N554" t="s">
        <v>35</v>
      </c>
      <c r="O554">
        <v>1</v>
      </c>
      <c r="P554">
        <v>11</v>
      </c>
      <c r="Q554">
        <v>18.53</v>
      </c>
      <c r="R554">
        <v>9.9267857129999992</v>
      </c>
    </row>
    <row r="555" spans="1:19" x14ac:dyDescent="0.35">
      <c r="A555" t="s">
        <v>31</v>
      </c>
      <c r="B555">
        <v>66</v>
      </c>
      <c r="C555" t="s">
        <v>32</v>
      </c>
      <c r="D555" t="s">
        <v>32</v>
      </c>
      <c r="E555" s="1">
        <v>44616</v>
      </c>
      <c r="F555">
        <v>2022</v>
      </c>
      <c r="G555" t="s">
        <v>99</v>
      </c>
      <c r="H555" s="3">
        <v>42.684666669999999</v>
      </c>
      <c r="I555" s="3">
        <v>9.2929999999999993</v>
      </c>
      <c r="J555" t="s">
        <v>33</v>
      </c>
      <c r="K555">
        <v>3</v>
      </c>
      <c r="L555" s="2">
        <v>0.12013888888888889</v>
      </c>
      <c r="M555">
        <v>2.8833333329999999</v>
      </c>
      <c r="N555" t="s">
        <v>35</v>
      </c>
      <c r="O555">
        <v>2</v>
      </c>
      <c r="P555">
        <v>16.5</v>
      </c>
      <c r="Q555">
        <v>136.96</v>
      </c>
      <c r="R555">
        <v>15.83352601</v>
      </c>
    </row>
    <row r="556" spans="1:19" x14ac:dyDescent="0.35">
      <c r="A556" t="s">
        <v>31</v>
      </c>
      <c r="B556">
        <v>65</v>
      </c>
      <c r="C556" t="s">
        <v>32</v>
      </c>
      <c r="D556" t="s">
        <v>32</v>
      </c>
      <c r="E556" s="1">
        <v>44616</v>
      </c>
      <c r="F556">
        <v>2022</v>
      </c>
      <c r="G556" t="s">
        <v>99</v>
      </c>
      <c r="H556" s="3">
        <v>42.773166670000002</v>
      </c>
      <c r="I556" s="3">
        <v>9.1611111100000002</v>
      </c>
      <c r="J556" t="s">
        <v>33</v>
      </c>
      <c r="K556">
        <v>2</v>
      </c>
      <c r="L556" s="2">
        <v>0.20069444444444443</v>
      </c>
      <c r="M556">
        <v>4.8166666669999998</v>
      </c>
      <c r="N556" t="s">
        <v>35</v>
      </c>
      <c r="O556">
        <v>7</v>
      </c>
      <c r="P556">
        <v>20</v>
      </c>
      <c r="Q556">
        <v>527.94000000000005</v>
      </c>
      <c r="R556">
        <v>54.803460200000004</v>
      </c>
    </row>
    <row r="557" spans="1:19" x14ac:dyDescent="0.35">
      <c r="A557" t="s">
        <v>31</v>
      </c>
      <c r="B557">
        <v>66</v>
      </c>
      <c r="C557" t="s">
        <v>32</v>
      </c>
      <c r="D557" t="s">
        <v>32</v>
      </c>
      <c r="E557" s="1">
        <v>44775</v>
      </c>
      <c r="F557">
        <v>2022</v>
      </c>
      <c r="G557" t="s">
        <v>110</v>
      </c>
      <c r="H557" s="3">
        <v>42.766833329999997</v>
      </c>
      <c r="I557" s="3">
        <v>9.2026666670000008</v>
      </c>
      <c r="J557" t="s">
        <v>33</v>
      </c>
      <c r="K557">
        <v>2</v>
      </c>
      <c r="L557" s="2">
        <v>0.125</v>
      </c>
      <c r="M557">
        <v>3</v>
      </c>
      <c r="N557" t="s">
        <v>35</v>
      </c>
      <c r="O557">
        <v>4</v>
      </c>
      <c r="P557">
        <v>15</v>
      </c>
      <c r="Q557">
        <v>400</v>
      </c>
      <c r="R557">
        <v>66.666666669999998</v>
      </c>
    </row>
    <row r="558" spans="1:19" x14ac:dyDescent="0.35">
      <c r="A558" t="s">
        <v>31</v>
      </c>
      <c r="B558">
        <v>66</v>
      </c>
      <c r="C558" t="s">
        <v>32</v>
      </c>
      <c r="D558" t="s">
        <v>32</v>
      </c>
      <c r="E558" s="1">
        <v>44778</v>
      </c>
      <c r="F558">
        <v>2022</v>
      </c>
      <c r="G558" t="s">
        <v>110</v>
      </c>
      <c r="H558" s="3">
        <v>42.8705</v>
      </c>
      <c r="I558" s="3">
        <v>9.4791666669999994</v>
      </c>
      <c r="J558" t="s">
        <v>33</v>
      </c>
      <c r="K558">
        <v>3</v>
      </c>
      <c r="L558" s="2">
        <v>7.9166666666666663E-2</v>
      </c>
      <c r="M558">
        <v>1.9</v>
      </c>
      <c r="N558" t="s">
        <v>35</v>
      </c>
      <c r="O558">
        <v>1</v>
      </c>
      <c r="P558">
        <v>15</v>
      </c>
      <c r="Q558">
        <v>40</v>
      </c>
      <c r="R558">
        <v>7.01754386</v>
      </c>
      <c r="S558">
        <f>SUM(R558:R562)</f>
        <v>294.13557482000004</v>
      </c>
    </row>
    <row r="559" spans="1:19" x14ac:dyDescent="0.35">
      <c r="A559" t="s">
        <v>31</v>
      </c>
      <c r="B559">
        <v>66</v>
      </c>
      <c r="C559" t="s">
        <v>32</v>
      </c>
      <c r="D559" t="s">
        <v>32</v>
      </c>
      <c r="E559" s="1">
        <v>44778</v>
      </c>
      <c r="F559">
        <v>2022</v>
      </c>
      <c r="G559" t="s">
        <v>110</v>
      </c>
      <c r="H559" s="3">
        <v>42.707666670000002</v>
      </c>
      <c r="I559" s="3">
        <v>9.4664999999999999</v>
      </c>
      <c r="J559" t="s">
        <v>33</v>
      </c>
      <c r="K559">
        <v>1</v>
      </c>
      <c r="L559" s="2">
        <v>8.7500000000000008E-2</v>
      </c>
      <c r="M559">
        <v>2.1</v>
      </c>
      <c r="N559" t="s">
        <v>35</v>
      </c>
      <c r="O559">
        <v>4</v>
      </c>
      <c r="P559">
        <v>15</v>
      </c>
      <c r="Q559">
        <v>400</v>
      </c>
      <c r="R559">
        <v>190.4761905</v>
      </c>
      <c r="S559">
        <f>SUM(R559:R560)</f>
        <v>242.18350757000002</v>
      </c>
    </row>
    <row r="560" spans="1:19" x14ac:dyDescent="0.35">
      <c r="A560" t="s">
        <v>31</v>
      </c>
      <c r="B560">
        <v>66</v>
      </c>
      <c r="C560" t="s">
        <v>32</v>
      </c>
      <c r="D560" t="s">
        <v>32</v>
      </c>
      <c r="E560" s="1">
        <v>44778</v>
      </c>
      <c r="F560">
        <v>2022</v>
      </c>
      <c r="G560" t="s">
        <v>110</v>
      </c>
      <c r="H560" s="3">
        <v>42.761166670000001</v>
      </c>
      <c r="I560" s="3">
        <v>9.475333333</v>
      </c>
      <c r="J560" t="s">
        <v>33</v>
      </c>
      <c r="K560">
        <v>3</v>
      </c>
      <c r="L560" s="2">
        <v>0.1423611111111111</v>
      </c>
      <c r="M560">
        <v>3.4166666669999999</v>
      </c>
      <c r="N560" t="s">
        <v>35</v>
      </c>
      <c r="O560">
        <v>6</v>
      </c>
      <c r="P560">
        <v>9</v>
      </c>
      <c r="Q560">
        <v>530</v>
      </c>
      <c r="R560">
        <v>51.707317070000002</v>
      </c>
      <c r="S560">
        <f>SUM(R560:R561)</f>
        <v>69.268292680000002</v>
      </c>
    </row>
    <row r="561" spans="1:19" x14ac:dyDescent="0.35">
      <c r="A561" t="s">
        <v>31</v>
      </c>
      <c r="B561">
        <v>67</v>
      </c>
      <c r="C561" t="s">
        <v>32</v>
      </c>
      <c r="D561" t="s">
        <v>32</v>
      </c>
      <c r="E561" s="1">
        <v>44785</v>
      </c>
      <c r="F561">
        <v>2022</v>
      </c>
      <c r="G561" t="s">
        <v>110</v>
      </c>
      <c r="H561" s="3">
        <v>43.648000000000003</v>
      </c>
      <c r="I561" s="3">
        <v>9.4456666669999994</v>
      </c>
      <c r="J561" t="s">
        <v>33</v>
      </c>
      <c r="K561">
        <v>3</v>
      </c>
      <c r="L561" s="2">
        <v>0.1423611111111111</v>
      </c>
      <c r="M561">
        <v>3.4166666669999999</v>
      </c>
      <c r="N561" t="s">
        <v>35</v>
      </c>
      <c r="O561">
        <v>3</v>
      </c>
      <c r="P561">
        <v>18.333333329999999</v>
      </c>
      <c r="Q561">
        <v>180</v>
      </c>
      <c r="R561">
        <v>17.56097561</v>
      </c>
      <c r="S561">
        <f>SUM(R561:R562)</f>
        <v>44.934523389999995</v>
      </c>
    </row>
    <row r="562" spans="1:19" x14ac:dyDescent="0.35">
      <c r="A562" t="s">
        <v>31</v>
      </c>
      <c r="B562">
        <v>67</v>
      </c>
      <c r="C562" t="s">
        <v>32</v>
      </c>
      <c r="D562" t="s">
        <v>32</v>
      </c>
      <c r="E562" s="1">
        <v>44798</v>
      </c>
      <c r="F562">
        <v>2022</v>
      </c>
      <c r="G562" t="s">
        <v>110</v>
      </c>
      <c r="H562" s="3">
        <v>43.205666669999999</v>
      </c>
      <c r="I562" s="3">
        <v>9.0226666669999993</v>
      </c>
      <c r="J562" t="s">
        <v>33</v>
      </c>
      <c r="K562">
        <v>1</v>
      </c>
      <c r="L562" s="2">
        <v>0.16944444444444443</v>
      </c>
      <c r="M562">
        <v>4.0666666669999998</v>
      </c>
      <c r="N562" t="s">
        <v>35</v>
      </c>
      <c r="O562">
        <v>3</v>
      </c>
      <c r="P562">
        <v>15</v>
      </c>
      <c r="Q562">
        <v>111.3190943</v>
      </c>
      <c r="R562">
        <v>27.373547779999999</v>
      </c>
      <c r="S562">
        <f>SUM(R562:R564)</f>
        <v>219.39161097799999</v>
      </c>
    </row>
    <row r="563" spans="1:19" x14ac:dyDescent="0.35">
      <c r="A563" t="s">
        <v>31</v>
      </c>
      <c r="B563">
        <v>67</v>
      </c>
      <c r="C563" t="s">
        <v>32</v>
      </c>
      <c r="D563" t="s">
        <v>32</v>
      </c>
      <c r="E563" s="1">
        <v>44960</v>
      </c>
      <c r="F563">
        <v>2023</v>
      </c>
      <c r="G563" t="s">
        <v>124</v>
      </c>
      <c r="H563" s="3">
        <v>42.773200000000003</v>
      </c>
      <c r="I563" s="3">
        <v>9.1411166670000004</v>
      </c>
      <c r="J563" t="s">
        <v>33</v>
      </c>
      <c r="K563">
        <v>2</v>
      </c>
      <c r="L563" s="2">
        <v>0.14583333333333334</v>
      </c>
      <c r="M563">
        <v>3.5</v>
      </c>
      <c r="N563" t="s">
        <v>35</v>
      </c>
      <c r="O563">
        <v>20</v>
      </c>
      <c r="P563">
        <v>18</v>
      </c>
      <c r="Q563">
        <v>1297.8732130000001</v>
      </c>
      <c r="R563">
        <v>185.410459</v>
      </c>
    </row>
    <row r="564" spans="1:19" x14ac:dyDescent="0.35">
      <c r="A564" t="s">
        <v>31</v>
      </c>
      <c r="B564">
        <v>67</v>
      </c>
      <c r="C564" t="s">
        <v>32</v>
      </c>
      <c r="D564" t="s">
        <v>32</v>
      </c>
      <c r="E564" s="1">
        <v>44960</v>
      </c>
      <c r="F564">
        <v>2023</v>
      </c>
      <c r="G564" t="s">
        <v>124</v>
      </c>
      <c r="H564" s="3">
        <v>42.780383329999999</v>
      </c>
      <c r="I564" s="3">
        <v>9.187016667</v>
      </c>
      <c r="J564" t="s">
        <v>33</v>
      </c>
      <c r="K564">
        <v>1</v>
      </c>
      <c r="L564" s="2">
        <v>0.23611111111111113</v>
      </c>
      <c r="M564">
        <v>5.6666666670000003</v>
      </c>
      <c r="N564" t="s">
        <v>35</v>
      </c>
      <c r="O564">
        <v>2</v>
      </c>
      <c r="P564">
        <v>12</v>
      </c>
      <c r="Q564">
        <v>37.443090460000001</v>
      </c>
      <c r="R564">
        <v>6.6076041979999998</v>
      </c>
    </row>
    <row r="565" spans="1:19" x14ac:dyDescent="0.35">
      <c r="A565" t="s">
        <v>31</v>
      </c>
      <c r="B565">
        <v>67</v>
      </c>
      <c r="C565" t="s">
        <v>32</v>
      </c>
      <c r="D565" t="s">
        <v>32</v>
      </c>
      <c r="E565" s="1">
        <v>44973</v>
      </c>
      <c r="F565">
        <v>2023</v>
      </c>
      <c r="G565" t="s">
        <v>124</v>
      </c>
      <c r="H565" s="3">
        <v>42.733483329999999</v>
      </c>
      <c r="I565" s="3">
        <v>9.4657166670000006</v>
      </c>
      <c r="J565" t="s">
        <v>33</v>
      </c>
      <c r="K565">
        <v>2</v>
      </c>
      <c r="L565" s="2">
        <v>4.027777777777778E-2</v>
      </c>
      <c r="M565">
        <v>0.96666666700000003</v>
      </c>
      <c r="N565" t="s">
        <v>35</v>
      </c>
      <c r="O565">
        <v>1</v>
      </c>
      <c r="P565">
        <v>12</v>
      </c>
      <c r="Q565">
        <v>18.72154523</v>
      </c>
      <c r="R565">
        <v>9.6835578739999999</v>
      </c>
      <c r="S565">
        <f>SUM(R565:R566)</f>
        <v>16.056016192000001</v>
      </c>
    </row>
    <row r="566" spans="1:19" x14ac:dyDescent="0.35">
      <c r="A566" t="s">
        <v>31</v>
      </c>
      <c r="B566">
        <v>67</v>
      </c>
      <c r="C566" t="s">
        <v>32</v>
      </c>
      <c r="D566" t="s">
        <v>32</v>
      </c>
      <c r="E566" s="1">
        <v>44979</v>
      </c>
      <c r="F566">
        <v>2023</v>
      </c>
      <c r="G566" t="s">
        <v>124</v>
      </c>
      <c r="H566" s="3">
        <v>43.129416669999998</v>
      </c>
      <c r="I566" s="3">
        <v>9.5268666670000002</v>
      </c>
      <c r="J566" t="s">
        <v>33</v>
      </c>
      <c r="K566">
        <v>1</v>
      </c>
      <c r="L566" s="2">
        <v>0.1875</v>
      </c>
      <c r="M566">
        <v>4.5</v>
      </c>
      <c r="N566" t="s">
        <v>35</v>
      </c>
      <c r="O566">
        <v>2</v>
      </c>
      <c r="P566">
        <v>11</v>
      </c>
      <c r="Q566">
        <v>28.676062430000002</v>
      </c>
      <c r="R566">
        <v>6.3724583179999996</v>
      </c>
    </row>
    <row r="567" spans="1:19" x14ac:dyDescent="0.35">
      <c r="A567" t="s">
        <v>31</v>
      </c>
      <c r="B567">
        <v>67</v>
      </c>
      <c r="C567" t="s">
        <v>32</v>
      </c>
      <c r="D567" t="s">
        <v>32</v>
      </c>
      <c r="E567" s="1">
        <v>45035</v>
      </c>
      <c r="F567">
        <v>2023</v>
      </c>
      <c r="G567" t="s">
        <v>124</v>
      </c>
      <c r="H567" s="3">
        <v>43.019500000000001</v>
      </c>
      <c r="I567" s="3">
        <v>9.411333333</v>
      </c>
      <c r="J567" t="s">
        <v>33</v>
      </c>
      <c r="K567">
        <v>3</v>
      </c>
      <c r="L567" s="2">
        <v>9.4444444444444442E-2</v>
      </c>
      <c r="M567">
        <v>2.266666667</v>
      </c>
      <c r="N567" t="s">
        <v>35</v>
      </c>
      <c r="O567">
        <v>50</v>
      </c>
      <c r="P567">
        <v>15</v>
      </c>
      <c r="Q567">
        <v>1855.3182380000001</v>
      </c>
      <c r="R567">
        <v>272.8409173</v>
      </c>
      <c r="S567">
        <v>272.8409173</v>
      </c>
    </row>
    <row r="568" spans="1:19" x14ac:dyDescent="0.35">
      <c r="A568" t="s">
        <v>31</v>
      </c>
      <c r="B568">
        <v>78</v>
      </c>
      <c r="C568" t="s">
        <v>32</v>
      </c>
      <c r="D568" t="s">
        <v>32</v>
      </c>
      <c r="E568" s="1">
        <v>45106</v>
      </c>
      <c r="F568">
        <v>2023</v>
      </c>
      <c r="G568" t="s">
        <v>151</v>
      </c>
      <c r="H568" s="3">
        <v>42.898719999999997</v>
      </c>
      <c r="I568" s="3">
        <v>9.3056999999999999</v>
      </c>
      <c r="J568" t="s">
        <v>33</v>
      </c>
      <c r="K568">
        <v>2</v>
      </c>
      <c r="L568" s="2">
        <v>0.20833333333333334</v>
      </c>
      <c r="M568">
        <v>5</v>
      </c>
      <c r="N568" t="s">
        <v>35</v>
      </c>
      <c r="O568">
        <v>1</v>
      </c>
      <c r="P568">
        <v>15</v>
      </c>
      <c r="Q568">
        <v>40</v>
      </c>
      <c r="R568">
        <v>4</v>
      </c>
    </row>
    <row r="569" spans="1:19" x14ac:dyDescent="0.35">
      <c r="A569" t="s">
        <v>31</v>
      </c>
      <c r="B569">
        <v>68</v>
      </c>
      <c r="C569" t="s">
        <v>32</v>
      </c>
      <c r="D569" t="s">
        <v>32</v>
      </c>
      <c r="E569" s="1">
        <v>45114</v>
      </c>
      <c r="F569">
        <v>2023</v>
      </c>
      <c r="G569" t="s">
        <v>137</v>
      </c>
      <c r="H569" s="3">
        <v>42.959350000000001</v>
      </c>
      <c r="I569" s="3">
        <v>9.4533500000000004</v>
      </c>
      <c r="J569" t="s">
        <v>33</v>
      </c>
      <c r="K569">
        <v>2</v>
      </c>
      <c r="L569" s="2">
        <v>0.16666666666666666</v>
      </c>
      <c r="M569">
        <v>4</v>
      </c>
      <c r="N569" t="s">
        <v>35</v>
      </c>
      <c r="O569">
        <v>10</v>
      </c>
      <c r="P569">
        <v>15</v>
      </c>
      <c r="Q569">
        <v>371.0636475</v>
      </c>
      <c r="R569">
        <v>46.382955940000002</v>
      </c>
    </row>
    <row r="570" spans="1:19" x14ac:dyDescent="0.35">
      <c r="A570" t="s">
        <v>31</v>
      </c>
      <c r="B570">
        <v>69</v>
      </c>
      <c r="C570" t="s">
        <v>32</v>
      </c>
      <c r="D570" t="s">
        <v>32</v>
      </c>
      <c r="E570" s="1">
        <v>45114</v>
      </c>
      <c r="F570">
        <v>2023</v>
      </c>
      <c r="G570" t="s">
        <v>168</v>
      </c>
      <c r="H570" s="3">
        <v>42.959159999999997</v>
      </c>
      <c r="I570" s="3">
        <v>9.4535300000000007</v>
      </c>
      <c r="J570" t="s">
        <v>23</v>
      </c>
      <c r="K570">
        <v>2</v>
      </c>
      <c r="L570" s="2">
        <v>0.28125</v>
      </c>
      <c r="M570">
        <v>6.75</v>
      </c>
      <c r="N570" t="s">
        <v>35</v>
      </c>
      <c r="O570">
        <v>1</v>
      </c>
      <c r="P570">
        <v>15</v>
      </c>
      <c r="Q570">
        <v>40</v>
      </c>
      <c r="R570">
        <v>2.9629629629999998</v>
      </c>
    </row>
    <row r="571" spans="1:19" x14ac:dyDescent="0.35">
      <c r="A571" t="s">
        <v>31</v>
      </c>
      <c r="B571">
        <v>79</v>
      </c>
      <c r="C571" t="s">
        <v>32</v>
      </c>
      <c r="D571" t="s">
        <v>32</v>
      </c>
      <c r="E571" s="1">
        <v>45138</v>
      </c>
      <c r="F571">
        <v>2023</v>
      </c>
      <c r="G571" t="s">
        <v>128</v>
      </c>
      <c r="H571" s="3">
        <v>42.787439999999997</v>
      </c>
      <c r="I571" s="3">
        <v>9.4868900000000007</v>
      </c>
      <c r="J571" t="s">
        <v>33</v>
      </c>
      <c r="K571">
        <v>2</v>
      </c>
      <c r="L571" s="2">
        <v>0.15625</v>
      </c>
      <c r="M571">
        <v>3.75</v>
      </c>
      <c r="N571" t="s">
        <v>35</v>
      </c>
      <c r="O571">
        <v>3</v>
      </c>
      <c r="P571">
        <v>15</v>
      </c>
      <c r="Q571">
        <v>120</v>
      </c>
      <c r="R571">
        <v>16</v>
      </c>
      <c r="S571">
        <f>SUM(R571:R579)</f>
        <v>200.948422937</v>
      </c>
    </row>
    <row r="572" spans="1:19" x14ac:dyDescent="0.35">
      <c r="A572" t="s">
        <v>31</v>
      </c>
      <c r="B572">
        <v>79</v>
      </c>
      <c r="C572" t="s">
        <v>32</v>
      </c>
      <c r="D572" t="s">
        <v>32</v>
      </c>
      <c r="E572" s="1">
        <v>45138</v>
      </c>
      <c r="F572">
        <v>2023</v>
      </c>
      <c r="G572" t="s">
        <v>128</v>
      </c>
      <c r="H572" s="3">
        <v>42.848689999999998</v>
      </c>
      <c r="I572" s="3">
        <v>9.4856300000000005</v>
      </c>
      <c r="J572" t="s">
        <v>33</v>
      </c>
      <c r="K572">
        <v>2</v>
      </c>
      <c r="L572" s="2">
        <v>0.20833333333333334</v>
      </c>
      <c r="M572">
        <v>5</v>
      </c>
      <c r="N572" t="s">
        <v>35</v>
      </c>
      <c r="O572">
        <v>1</v>
      </c>
      <c r="P572">
        <v>10</v>
      </c>
      <c r="Q572">
        <v>30</v>
      </c>
      <c r="R572">
        <v>3</v>
      </c>
    </row>
    <row r="573" spans="1:19" x14ac:dyDescent="0.35">
      <c r="A573" t="s">
        <v>31</v>
      </c>
      <c r="B573">
        <v>70</v>
      </c>
      <c r="C573" t="s">
        <v>32</v>
      </c>
      <c r="D573" t="s">
        <v>32</v>
      </c>
      <c r="E573" s="1">
        <v>45141</v>
      </c>
      <c r="F573">
        <v>2023</v>
      </c>
      <c r="G573" t="s">
        <v>137</v>
      </c>
      <c r="H573" s="3">
        <v>42.923850000000002</v>
      </c>
      <c r="I573" s="3">
        <v>9.4725300000000008</v>
      </c>
      <c r="J573" t="s">
        <v>46</v>
      </c>
      <c r="K573">
        <v>2</v>
      </c>
      <c r="L573" s="2">
        <v>7.6388888888888895E-2</v>
      </c>
      <c r="M573">
        <v>1.8333333329999999</v>
      </c>
      <c r="N573" t="s">
        <v>35</v>
      </c>
      <c r="O573">
        <v>4</v>
      </c>
      <c r="P573">
        <v>15</v>
      </c>
      <c r="Q573">
        <v>148.42545899999999</v>
      </c>
      <c r="R573">
        <v>40.479670640000002</v>
      </c>
      <c r="S573">
        <f>SUM(R573:R575)</f>
        <v>79.331861126999996</v>
      </c>
    </row>
    <row r="574" spans="1:19" x14ac:dyDescent="0.35">
      <c r="A574" t="s">
        <v>31</v>
      </c>
      <c r="B574">
        <v>71</v>
      </c>
      <c r="C574" t="s">
        <v>32</v>
      </c>
      <c r="D574" t="s">
        <v>32</v>
      </c>
      <c r="E574" s="1">
        <v>45148</v>
      </c>
      <c r="F574">
        <v>2023</v>
      </c>
      <c r="G574" t="s">
        <v>137</v>
      </c>
      <c r="H574" s="3">
        <v>42.831989999999998</v>
      </c>
      <c r="I574" s="3">
        <v>9.4853299999999994</v>
      </c>
      <c r="J574" t="s">
        <v>46</v>
      </c>
      <c r="K574">
        <v>1</v>
      </c>
      <c r="L574" s="2">
        <v>6.25E-2</v>
      </c>
      <c r="M574">
        <v>1.5</v>
      </c>
      <c r="N574" t="s">
        <v>35</v>
      </c>
      <c r="O574">
        <v>3</v>
      </c>
      <c r="P574">
        <v>12</v>
      </c>
      <c r="Q574">
        <v>56.164635689999997</v>
      </c>
      <c r="R574">
        <v>37.443090460000001</v>
      </c>
      <c r="S574">
        <v>37.443090460000001</v>
      </c>
    </row>
    <row r="575" spans="1:19" x14ac:dyDescent="0.35">
      <c r="A575" t="s">
        <v>31</v>
      </c>
      <c r="B575">
        <v>72</v>
      </c>
      <c r="C575" t="s">
        <v>32</v>
      </c>
      <c r="D575" t="s">
        <v>32</v>
      </c>
      <c r="E575" s="1">
        <v>45148</v>
      </c>
      <c r="F575">
        <v>2023</v>
      </c>
      <c r="G575" t="s">
        <v>137</v>
      </c>
      <c r="H575" s="3">
        <v>42.836280000000002</v>
      </c>
      <c r="I575" s="3">
        <v>9.4808400000000006</v>
      </c>
      <c r="J575" t="s">
        <v>46</v>
      </c>
      <c r="K575">
        <v>1</v>
      </c>
      <c r="L575" s="2">
        <v>0.22916666666666666</v>
      </c>
      <c r="M575">
        <v>5.5</v>
      </c>
      <c r="N575" t="s">
        <v>35</v>
      </c>
      <c r="O575">
        <v>1</v>
      </c>
      <c r="P575">
        <v>9</v>
      </c>
      <c r="Q575">
        <v>7.7500501499999999</v>
      </c>
      <c r="R575">
        <v>1.409100027</v>
      </c>
      <c r="S575">
        <f>SUM(R575:R576)</f>
        <v>25.409100027000001</v>
      </c>
    </row>
    <row r="576" spans="1:19" x14ac:dyDescent="0.35">
      <c r="A576" t="s">
        <v>31</v>
      </c>
      <c r="B576">
        <v>73</v>
      </c>
      <c r="C576" t="s">
        <v>32</v>
      </c>
      <c r="D576" t="s">
        <v>32</v>
      </c>
      <c r="E576" s="1">
        <v>45154</v>
      </c>
      <c r="F576">
        <v>2023</v>
      </c>
      <c r="G576" t="s">
        <v>137</v>
      </c>
      <c r="H576" s="3">
        <v>42.780299999999997</v>
      </c>
      <c r="I576" s="3">
        <v>9.4780999999999995</v>
      </c>
      <c r="J576" t="s">
        <v>46</v>
      </c>
      <c r="K576">
        <v>1</v>
      </c>
      <c r="L576" s="2">
        <v>5.2083333333333336E-2</v>
      </c>
      <c r="M576">
        <v>1.25</v>
      </c>
      <c r="N576" t="s">
        <v>35</v>
      </c>
      <c r="O576">
        <v>1</v>
      </c>
      <c r="P576">
        <v>10</v>
      </c>
      <c r="Q576">
        <v>30</v>
      </c>
      <c r="R576">
        <v>24</v>
      </c>
      <c r="S576">
        <f>SUM(R576:R581)</f>
        <v>116.04513323799999</v>
      </c>
    </row>
    <row r="577" spans="1:19" x14ac:dyDescent="0.35">
      <c r="A577" t="s">
        <v>31</v>
      </c>
      <c r="B577">
        <v>74</v>
      </c>
      <c r="C577" t="s">
        <v>32</v>
      </c>
      <c r="D577" t="s">
        <v>32</v>
      </c>
      <c r="E577" s="1">
        <v>45155</v>
      </c>
      <c r="F577">
        <v>2023</v>
      </c>
      <c r="G577" t="s">
        <v>137</v>
      </c>
      <c r="H577" s="3">
        <v>42.780270000000002</v>
      </c>
      <c r="I577" s="3">
        <v>9.47818</v>
      </c>
      <c r="J577" t="s">
        <v>46</v>
      </c>
      <c r="K577">
        <v>1</v>
      </c>
      <c r="L577" s="2">
        <v>5.2083333333333336E-2</v>
      </c>
      <c r="M577">
        <v>1.25</v>
      </c>
      <c r="N577" t="s">
        <v>35</v>
      </c>
      <c r="O577">
        <v>1</v>
      </c>
      <c r="P577">
        <v>15</v>
      </c>
      <c r="Q577">
        <v>37.106364749999997</v>
      </c>
      <c r="R577">
        <v>29.685091799999999</v>
      </c>
    </row>
    <row r="578" spans="1:19" x14ac:dyDescent="0.35">
      <c r="A578" t="s">
        <v>31</v>
      </c>
      <c r="B578">
        <v>75</v>
      </c>
      <c r="C578" t="s">
        <v>32</v>
      </c>
      <c r="D578" t="s">
        <v>32</v>
      </c>
      <c r="E578" s="1">
        <v>45155</v>
      </c>
      <c r="F578">
        <v>2023</v>
      </c>
      <c r="G578" t="s">
        <v>137</v>
      </c>
      <c r="H578" s="3">
        <v>42.829819999999998</v>
      </c>
      <c r="I578" s="3">
        <v>9.4861299999999993</v>
      </c>
      <c r="J578" t="s">
        <v>46</v>
      </c>
      <c r="K578">
        <v>2</v>
      </c>
      <c r="L578" s="2">
        <v>9.0277777777777776E-2</v>
      </c>
      <c r="M578">
        <v>2.1666666669999999</v>
      </c>
      <c r="N578" t="s">
        <v>35</v>
      </c>
      <c r="O578">
        <v>2</v>
      </c>
      <c r="P578">
        <v>15</v>
      </c>
      <c r="Q578">
        <v>74.212729510000003</v>
      </c>
      <c r="R578">
        <v>17.1260145</v>
      </c>
      <c r="S578">
        <v>17.1260145</v>
      </c>
    </row>
    <row r="579" spans="1:19" x14ac:dyDescent="0.35">
      <c r="A579" t="s">
        <v>31</v>
      </c>
      <c r="B579">
        <v>74</v>
      </c>
      <c r="C579" t="s">
        <v>32</v>
      </c>
      <c r="D579" t="s">
        <v>32</v>
      </c>
      <c r="E579" s="1">
        <v>45155</v>
      </c>
      <c r="F579">
        <v>2023</v>
      </c>
      <c r="G579" t="s">
        <v>137</v>
      </c>
      <c r="H579" s="3">
        <v>42.777169999999998</v>
      </c>
      <c r="I579" s="3">
        <v>9.4780099999999994</v>
      </c>
      <c r="J579" t="s">
        <v>46</v>
      </c>
      <c r="K579">
        <v>1</v>
      </c>
      <c r="L579" s="2">
        <v>0.14583333333333334</v>
      </c>
      <c r="M579">
        <v>3.5</v>
      </c>
      <c r="N579" t="s">
        <v>35</v>
      </c>
      <c r="O579">
        <v>3</v>
      </c>
      <c r="P579">
        <v>15</v>
      </c>
      <c r="Q579">
        <v>111.3190943</v>
      </c>
      <c r="R579">
        <v>31.805455510000002</v>
      </c>
      <c r="S579">
        <f>SUM(R579:R582)</f>
        <v>56.662598367999998</v>
      </c>
    </row>
    <row r="580" spans="1:19" x14ac:dyDescent="0.35">
      <c r="A580" t="s">
        <v>31</v>
      </c>
      <c r="B580">
        <v>79</v>
      </c>
      <c r="C580" t="s">
        <v>32</v>
      </c>
      <c r="D580" t="s">
        <v>32</v>
      </c>
      <c r="E580" s="1">
        <v>45162</v>
      </c>
      <c r="F580">
        <v>2023</v>
      </c>
      <c r="G580" t="s">
        <v>128</v>
      </c>
      <c r="H580" s="3">
        <v>42.774259999999998</v>
      </c>
      <c r="I580" s="3">
        <v>9.4764499999999998</v>
      </c>
      <c r="J580" t="s">
        <v>33</v>
      </c>
      <c r="K580">
        <v>2</v>
      </c>
      <c r="L580" s="2">
        <v>0.14583333333333334</v>
      </c>
      <c r="M580">
        <v>3.5</v>
      </c>
      <c r="N580" t="s">
        <v>35</v>
      </c>
      <c r="O580">
        <v>3</v>
      </c>
      <c r="P580">
        <v>13</v>
      </c>
      <c r="Q580">
        <v>60</v>
      </c>
      <c r="R580">
        <v>8.5714285710000002</v>
      </c>
    </row>
    <row r="581" spans="1:19" x14ac:dyDescent="0.35">
      <c r="A581" t="s">
        <v>31</v>
      </c>
      <c r="B581">
        <v>79</v>
      </c>
      <c r="C581" t="s">
        <v>32</v>
      </c>
      <c r="D581" t="s">
        <v>32</v>
      </c>
      <c r="E581" s="1">
        <v>45162</v>
      </c>
      <c r="F581">
        <v>2023</v>
      </c>
      <c r="G581" t="s">
        <v>128</v>
      </c>
      <c r="H581" s="3">
        <v>42.774259999999998</v>
      </c>
      <c r="I581" s="3">
        <v>9.4764499999999998</v>
      </c>
      <c r="J581" t="s">
        <v>33</v>
      </c>
      <c r="K581">
        <v>2</v>
      </c>
      <c r="L581" s="2">
        <v>0.14583333333333334</v>
      </c>
      <c r="M581">
        <v>3.5</v>
      </c>
      <c r="N581" t="s">
        <v>35</v>
      </c>
      <c r="O581">
        <v>1</v>
      </c>
      <c r="P581">
        <v>14</v>
      </c>
      <c r="Q581">
        <v>34</v>
      </c>
      <c r="R581">
        <v>4.8571428570000004</v>
      </c>
    </row>
    <row r="582" spans="1:19" x14ac:dyDescent="0.35">
      <c r="A582" t="s">
        <v>31</v>
      </c>
      <c r="B582">
        <v>80</v>
      </c>
      <c r="C582" t="s">
        <v>32</v>
      </c>
      <c r="D582" t="s">
        <v>32</v>
      </c>
      <c r="E582" s="1">
        <v>45162</v>
      </c>
      <c r="F582">
        <v>2023</v>
      </c>
      <c r="G582" t="s">
        <v>128</v>
      </c>
      <c r="H582" s="3">
        <v>42.774259999999998</v>
      </c>
      <c r="I582" s="3">
        <v>9.4764499999999998</v>
      </c>
      <c r="J582" t="s">
        <v>33</v>
      </c>
      <c r="K582">
        <v>2</v>
      </c>
      <c r="L582" s="2">
        <v>0.14583333333333334</v>
      </c>
      <c r="M582">
        <v>3.5</v>
      </c>
      <c r="N582" t="s">
        <v>35</v>
      </c>
      <c r="O582">
        <v>2</v>
      </c>
      <c r="P582">
        <v>15</v>
      </c>
      <c r="Q582">
        <v>80</v>
      </c>
      <c r="R582">
        <v>11.42857143</v>
      </c>
    </row>
    <row r="583" spans="1:19" x14ac:dyDescent="0.35">
      <c r="A583" t="s">
        <v>31</v>
      </c>
      <c r="B583">
        <v>79</v>
      </c>
      <c r="C583" t="s">
        <v>32</v>
      </c>
      <c r="D583" t="s">
        <v>32</v>
      </c>
      <c r="E583" s="1">
        <v>45162</v>
      </c>
      <c r="F583">
        <v>2023</v>
      </c>
      <c r="G583" t="s">
        <v>128</v>
      </c>
      <c r="H583" s="3">
        <v>42.774259999999998</v>
      </c>
      <c r="I583" s="3">
        <v>9.4764499999999998</v>
      </c>
      <c r="J583" t="s">
        <v>33</v>
      </c>
      <c r="K583">
        <v>2</v>
      </c>
      <c r="L583" s="2">
        <v>0.14583333333333334</v>
      </c>
      <c r="M583">
        <v>3.5</v>
      </c>
      <c r="N583" t="s">
        <v>35</v>
      </c>
      <c r="O583">
        <v>1</v>
      </c>
      <c r="P583">
        <v>16</v>
      </c>
      <c r="Q583">
        <v>45</v>
      </c>
      <c r="R583">
        <v>6.4285714289999998</v>
      </c>
    </row>
    <row r="584" spans="1:19" x14ac:dyDescent="0.35">
      <c r="A584" t="s">
        <v>31</v>
      </c>
      <c r="B584">
        <v>79</v>
      </c>
      <c r="C584" t="s">
        <v>32</v>
      </c>
      <c r="D584" t="s">
        <v>32</v>
      </c>
      <c r="E584" s="1">
        <v>45162</v>
      </c>
      <c r="F584">
        <v>2023</v>
      </c>
      <c r="G584" t="s">
        <v>128</v>
      </c>
      <c r="H584" s="3">
        <v>42.774259999999998</v>
      </c>
      <c r="I584" s="3">
        <v>9.4764499999999998</v>
      </c>
      <c r="J584" t="s">
        <v>33</v>
      </c>
      <c r="K584">
        <v>2</v>
      </c>
      <c r="L584" s="2">
        <v>0.14583333333333334</v>
      </c>
      <c r="M584">
        <v>3.5</v>
      </c>
      <c r="N584" t="s">
        <v>35</v>
      </c>
      <c r="O584">
        <v>5</v>
      </c>
      <c r="P584">
        <v>17</v>
      </c>
      <c r="Q584">
        <v>230</v>
      </c>
      <c r="R584">
        <v>32.857142860000003</v>
      </c>
    </row>
    <row r="585" spans="1:19" x14ac:dyDescent="0.35">
      <c r="A585" t="s">
        <v>31</v>
      </c>
      <c r="B585">
        <v>81</v>
      </c>
      <c r="C585" t="s">
        <v>32</v>
      </c>
      <c r="D585" t="s">
        <v>32</v>
      </c>
      <c r="E585" s="1">
        <v>45162</v>
      </c>
      <c r="F585">
        <v>2023</v>
      </c>
      <c r="G585" t="s">
        <v>128</v>
      </c>
      <c r="H585" s="3">
        <v>42.774259999999998</v>
      </c>
      <c r="I585" s="3">
        <v>9.4764499999999998</v>
      </c>
      <c r="J585" t="s">
        <v>33</v>
      </c>
      <c r="K585">
        <v>2</v>
      </c>
      <c r="L585" s="2">
        <v>0.14583333333333334</v>
      </c>
      <c r="M585">
        <v>3.5</v>
      </c>
      <c r="N585" t="s">
        <v>35</v>
      </c>
      <c r="O585">
        <v>1</v>
      </c>
      <c r="P585">
        <v>18</v>
      </c>
      <c r="Q585">
        <v>60</v>
      </c>
      <c r="R585">
        <v>8.5714285710000002</v>
      </c>
    </row>
    <row r="586" spans="1:19" x14ac:dyDescent="0.35">
      <c r="A586" t="s">
        <v>31</v>
      </c>
      <c r="B586">
        <v>81</v>
      </c>
      <c r="C586" t="s">
        <v>32</v>
      </c>
      <c r="D586" t="s">
        <v>32</v>
      </c>
      <c r="E586" s="1">
        <v>45162</v>
      </c>
      <c r="F586">
        <v>2023</v>
      </c>
      <c r="G586" t="s">
        <v>128</v>
      </c>
      <c r="H586" s="3">
        <v>42.774259999999998</v>
      </c>
      <c r="I586" s="3">
        <v>9.4764499999999998</v>
      </c>
      <c r="J586" t="s">
        <v>33</v>
      </c>
      <c r="K586">
        <v>2</v>
      </c>
      <c r="L586" s="2">
        <v>0.14583333333333334</v>
      </c>
      <c r="M586">
        <v>3.5</v>
      </c>
      <c r="N586" t="s">
        <v>35</v>
      </c>
      <c r="O586">
        <v>1</v>
      </c>
      <c r="P586">
        <v>19</v>
      </c>
      <c r="Q586">
        <v>65</v>
      </c>
      <c r="R586">
        <v>9.2857142859999993</v>
      </c>
    </row>
    <row r="587" spans="1:19" x14ac:dyDescent="0.35">
      <c r="A587" t="s">
        <v>31</v>
      </c>
      <c r="B587">
        <v>79</v>
      </c>
      <c r="C587" t="s">
        <v>32</v>
      </c>
      <c r="D587" t="s">
        <v>32</v>
      </c>
      <c r="E587" s="1">
        <v>45162</v>
      </c>
      <c r="F587">
        <v>2023</v>
      </c>
      <c r="G587" t="s">
        <v>128</v>
      </c>
      <c r="H587" s="3">
        <v>42.774259999999998</v>
      </c>
      <c r="I587" s="3">
        <v>9.4764499999999998</v>
      </c>
      <c r="J587" t="s">
        <v>33</v>
      </c>
      <c r="K587">
        <v>2</v>
      </c>
      <c r="L587" s="2">
        <v>0.14583333333333334</v>
      </c>
      <c r="M587">
        <v>3.5</v>
      </c>
      <c r="N587" t="s">
        <v>35</v>
      </c>
      <c r="O587">
        <v>2</v>
      </c>
      <c r="P587">
        <v>20</v>
      </c>
      <c r="Q587">
        <v>300</v>
      </c>
      <c r="R587">
        <v>42.857142860000003</v>
      </c>
    </row>
    <row r="588" spans="1:19" x14ac:dyDescent="0.35">
      <c r="A588" t="s">
        <v>31</v>
      </c>
      <c r="B588">
        <v>81</v>
      </c>
      <c r="C588" t="s">
        <v>32</v>
      </c>
      <c r="D588" t="s">
        <v>32</v>
      </c>
      <c r="E588" s="1">
        <v>45162</v>
      </c>
      <c r="F588">
        <v>2023</v>
      </c>
      <c r="G588" t="s">
        <v>128</v>
      </c>
      <c r="H588" s="3">
        <v>42.774259999999998</v>
      </c>
      <c r="I588" s="3">
        <v>9.4764499999999998</v>
      </c>
      <c r="J588" t="s">
        <v>33</v>
      </c>
      <c r="K588">
        <v>2</v>
      </c>
      <c r="L588" s="2">
        <v>0.14583333333333334</v>
      </c>
      <c r="M588">
        <v>3.5</v>
      </c>
      <c r="N588" t="s">
        <v>35</v>
      </c>
      <c r="O588">
        <v>1</v>
      </c>
      <c r="P588">
        <v>22</v>
      </c>
      <c r="Q588">
        <v>160</v>
      </c>
      <c r="R588">
        <v>22.85714286</v>
      </c>
    </row>
    <row r="589" spans="1:19" x14ac:dyDescent="0.35">
      <c r="A589" t="s">
        <v>31</v>
      </c>
      <c r="B589">
        <v>81</v>
      </c>
      <c r="C589" t="s">
        <v>32</v>
      </c>
      <c r="D589" t="s">
        <v>32</v>
      </c>
      <c r="E589" s="1">
        <v>45163</v>
      </c>
      <c r="F589">
        <v>2023</v>
      </c>
      <c r="G589" t="s">
        <v>128</v>
      </c>
      <c r="H589" s="3">
        <v>42.836190000000002</v>
      </c>
      <c r="I589" s="3">
        <v>9.4807299999999994</v>
      </c>
      <c r="J589" t="s">
        <v>33</v>
      </c>
      <c r="K589">
        <v>1</v>
      </c>
      <c r="L589" s="2">
        <v>9.375E-2</v>
      </c>
      <c r="M589">
        <v>2.25</v>
      </c>
      <c r="N589" t="s">
        <v>35</v>
      </c>
      <c r="O589">
        <v>3</v>
      </c>
      <c r="P589">
        <v>10</v>
      </c>
      <c r="Q589">
        <v>90</v>
      </c>
      <c r="R589">
        <v>40</v>
      </c>
    </row>
    <row r="590" spans="1:19" x14ac:dyDescent="0.35">
      <c r="A590" t="s">
        <v>31</v>
      </c>
      <c r="B590">
        <v>82</v>
      </c>
      <c r="C590" t="s">
        <v>32</v>
      </c>
      <c r="D590" t="s">
        <v>32</v>
      </c>
      <c r="E590" s="1">
        <v>45176</v>
      </c>
      <c r="F590">
        <v>2023</v>
      </c>
      <c r="G590" t="s">
        <v>128</v>
      </c>
      <c r="H590" s="3">
        <v>42.708199999999998</v>
      </c>
      <c r="I590" s="3">
        <v>9.3136399999999995</v>
      </c>
      <c r="J590" t="s">
        <v>33</v>
      </c>
      <c r="K590">
        <v>2</v>
      </c>
      <c r="L590" s="2">
        <v>0.10416666666666667</v>
      </c>
      <c r="M590">
        <v>2.5</v>
      </c>
      <c r="N590" t="s">
        <v>35</v>
      </c>
      <c r="O590">
        <v>2</v>
      </c>
      <c r="P590">
        <v>6</v>
      </c>
      <c r="Q590">
        <v>36</v>
      </c>
      <c r="R590">
        <v>7.2</v>
      </c>
    </row>
    <row r="591" spans="1:19" x14ac:dyDescent="0.35">
      <c r="A591" t="s">
        <v>31</v>
      </c>
      <c r="B591">
        <v>82</v>
      </c>
      <c r="C591" t="s">
        <v>32</v>
      </c>
      <c r="D591" t="s">
        <v>32</v>
      </c>
      <c r="E591" s="1">
        <v>45176</v>
      </c>
      <c r="F591">
        <v>2023</v>
      </c>
      <c r="G591" t="s">
        <v>128</v>
      </c>
      <c r="H591" s="3">
        <v>42.708199999999998</v>
      </c>
      <c r="I591" s="3">
        <v>9.3136399999999995</v>
      </c>
      <c r="J591" t="s">
        <v>33</v>
      </c>
      <c r="K591">
        <v>2</v>
      </c>
      <c r="L591" s="2">
        <v>0.10416666666666667</v>
      </c>
      <c r="M591">
        <v>2.5</v>
      </c>
      <c r="N591" t="s">
        <v>35</v>
      </c>
      <c r="O591">
        <v>1</v>
      </c>
      <c r="P591">
        <v>7</v>
      </c>
      <c r="Q591">
        <v>20</v>
      </c>
      <c r="R591">
        <v>4</v>
      </c>
    </row>
    <row r="592" spans="1:19" x14ac:dyDescent="0.35">
      <c r="A592" t="s">
        <v>31</v>
      </c>
      <c r="B592">
        <v>82</v>
      </c>
      <c r="C592" t="s">
        <v>32</v>
      </c>
      <c r="D592" t="s">
        <v>32</v>
      </c>
      <c r="E592" s="1">
        <v>45177</v>
      </c>
      <c r="F592">
        <v>2023</v>
      </c>
      <c r="G592" t="s">
        <v>128</v>
      </c>
      <c r="H592" s="3">
        <v>42.760959999999997</v>
      </c>
      <c r="I592" s="3">
        <v>9.1379000000000001</v>
      </c>
      <c r="J592" t="s">
        <v>33</v>
      </c>
      <c r="K592">
        <v>1</v>
      </c>
      <c r="L592" s="2">
        <v>0.10416666666666667</v>
      </c>
      <c r="M592">
        <v>2.5</v>
      </c>
      <c r="N592" t="s">
        <v>35</v>
      </c>
      <c r="O592">
        <v>1</v>
      </c>
      <c r="P592">
        <v>8</v>
      </c>
      <c r="Q592">
        <v>25</v>
      </c>
      <c r="R592">
        <v>10</v>
      </c>
      <c r="S592">
        <f>SUM(R592:R598)</f>
        <v>87.993293562000005</v>
      </c>
    </row>
    <row r="593" spans="1:19" x14ac:dyDescent="0.35">
      <c r="A593" t="s">
        <v>31</v>
      </c>
      <c r="B593">
        <v>83</v>
      </c>
      <c r="C593" t="s">
        <v>32</v>
      </c>
      <c r="D593" t="s">
        <v>32</v>
      </c>
      <c r="E593" s="1">
        <v>45177</v>
      </c>
      <c r="F593">
        <v>2023</v>
      </c>
      <c r="G593" t="s">
        <v>128</v>
      </c>
      <c r="H593" s="3">
        <v>42.760959999999997</v>
      </c>
      <c r="I593" s="3">
        <v>9.1379000000000001</v>
      </c>
      <c r="J593" t="s">
        <v>33</v>
      </c>
      <c r="K593">
        <v>1</v>
      </c>
      <c r="L593" s="2">
        <v>0.10416666666666667</v>
      </c>
      <c r="M593">
        <v>2.5</v>
      </c>
      <c r="N593" t="s">
        <v>35</v>
      </c>
      <c r="O593">
        <v>1</v>
      </c>
      <c r="P593">
        <v>10</v>
      </c>
      <c r="Q593">
        <v>30</v>
      </c>
      <c r="R593">
        <v>12</v>
      </c>
    </row>
    <row r="594" spans="1:19" x14ac:dyDescent="0.35">
      <c r="A594" t="s">
        <v>31</v>
      </c>
      <c r="B594">
        <v>83</v>
      </c>
      <c r="C594" t="s">
        <v>32</v>
      </c>
      <c r="D594" t="s">
        <v>32</v>
      </c>
      <c r="E594" s="1">
        <v>45177</v>
      </c>
      <c r="F594">
        <v>2023</v>
      </c>
      <c r="G594" t="s">
        <v>128</v>
      </c>
      <c r="H594" s="3">
        <v>42.760959999999997</v>
      </c>
      <c r="I594" s="3">
        <v>9.1379000000000001</v>
      </c>
      <c r="J594" t="s">
        <v>33</v>
      </c>
      <c r="K594">
        <v>1</v>
      </c>
      <c r="L594" s="2">
        <v>0.10416666666666667</v>
      </c>
      <c r="M594">
        <v>2.5</v>
      </c>
      <c r="N594" t="s">
        <v>35</v>
      </c>
      <c r="O594">
        <v>1</v>
      </c>
      <c r="P594">
        <v>12</v>
      </c>
      <c r="Q594">
        <v>56.164635689999997</v>
      </c>
      <c r="R594">
        <v>22.465854279999999</v>
      </c>
    </row>
    <row r="595" spans="1:19" x14ac:dyDescent="0.35">
      <c r="A595" t="s">
        <v>31</v>
      </c>
      <c r="B595">
        <v>83</v>
      </c>
      <c r="C595" t="s">
        <v>32</v>
      </c>
      <c r="D595" t="s">
        <v>32</v>
      </c>
      <c r="E595" s="1">
        <v>45177</v>
      </c>
      <c r="F595">
        <v>2023</v>
      </c>
      <c r="G595" t="s">
        <v>128</v>
      </c>
      <c r="H595" s="3">
        <v>42.760959999999997</v>
      </c>
      <c r="I595" s="3">
        <v>9.1379000000000001</v>
      </c>
      <c r="J595" t="s">
        <v>33</v>
      </c>
      <c r="K595">
        <v>1</v>
      </c>
      <c r="L595" s="2">
        <v>0.10416666666666667</v>
      </c>
      <c r="M595">
        <v>2.5</v>
      </c>
      <c r="N595" t="s">
        <v>35</v>
      </c>
      <c r="O595">
        <v>1</v>
      </c>
      <c r="P595">
        <v>16</v>
      </c>
      <c r="Q595">
        <v>45</v>
      </c>
      <c r="R595">
        <v>18</v>
      </c>
    </row>
    <row r="596" spans="1:19" x14ac:dyDescent="0.35">
      <c r="A596" t="s">
        <v>31</v>
      </c>
      <c r="B596">
        <v>83</v>
      </c>
      <c r="C596" t="s">
        <v>32</v>
      </c>
      <c r="D596" t="s">
        <v>32</v>
      </c>
      <c r="E596" s="1">
        <v>45183</v>
      </c>
      <c r="F596">
        <v>2023</v>
      </c>
      <c r="G596" t="s">
        <v>128</v>
      </c>
      <c r="H596" s="3">
        <v>42.96472</v>
      </c>
      <c r="I596" s="3">
        <v>9.4785900000000005</v>
      </c>
      <c r="J596" t="s">
        <v>33</v>
      </c>
      <c r="K596">
        <v>2</v>
      </c>
      <c r="L596" s="2">
        <v>0.125</v>
      </c>
      <c r="M596">
        <v>3</v>
      </c>
      <c r="N596" t="s">
        <v>35</v>
      </c>
      <c r="O596">
        <v>1</v>
      </c>
      <c r="P596">
        <v>12</v>
      </c>
      <c r="Q596">
        <v>56.164635689999997</v>
      </c>
      <c r="R596">
        <v>9.3607726150000001</v>
      </c>
      <c r="S596">
        <f>SUM(R596:R599)</f>
        <v>30.527439282000003</v>
      </c>
    </row>
    <row r="597" spans="1:19" x14ac:dyDescent="0.35">
      <c r="A597" t="s">
        <v>31</v>
      </c>
      <c r="B597">
        <v>83</v>
      </c>
      <c r="C597" t="s">
        <v>32</v>
      </c>
      <c r="D597" t="s">
        <v>32</v>
      </c>
      <c r="E597" s="1">
        <v>45184</v>
      </c>
      <c r="F597">
        <v>2023</v>
      </c>
      <c r="G597" t="s">
        <v>128</v>
      </c>
      <c r="H597" s="3">
        <v>43.003019999999999</v>
      </c>
      <c r="I597" s="3">
        <v>9.4404699999999995</v>
      </c>
      <c r="J597" t="s">
        <v>33</v>
      </c>
      <c r="K597">
        <v>2</v>
      </c>
      <c r="L597" s="2">
        <v>0.10416666666666667</v>
      </c>
      <c r="M597">
        <v>2.5</v>
      </c>
      <c r="N597" t="s">
        <v>35</v>
      </c>
      <c r="O597">
        <v>2</v>
      </c>
      <c r="P597">
        <v>10</v>
      </c>
      <c r="Q597">
        <v>60</v>
      </c>
      <c r="R597">
        <v>12</v>
      </c>
    </row>
    <row r="598" spans="1:19" x14ac:dyDescent="0.35">
      <c r="A598" t="s">
        <v>31</v>
      </c>
      <c r="B598">
        <v>83</v>
      </c>
      <c r="C598" t="s">
        <v>32</v>
      </c>
      <c r="D598" t="s">
        <v>32</v>
      </c>
      <c r="E598" s="1">
        <v>45211</v>
      </c>
      <c r="F598">
        <v>2023</v>
      </c>
      <c r="G598" t="s">
        <v>128</v>
      </c>
      <c r="H598" s="3">
        <v>42.853650000000002</v>
      </c>
      <c r="I598" s="3">
        <v>9.3259399999999992</v>
      </c>
      <c r="J598" t="s">
        <v>33</v>
      </c>
      <c r="K598">
        <v>2</v>
      </c>
      <c r="L598" s="2">
        <v>0.125</v>
      </c>
      <c r="M598">
        <v>3</v>
      </c>
      <c r="N598" t="s">
        <v>35</v>
      </c>
      <c r="O598">
        <v>1</v>
      </c>
      <c r="P598">
        <v>8</v>
      </c>
      <c r="Q598">
        <v>25</v>
      </c>
      <c r="R598">
        <v>4.1666666670000003</v>
      </c>
      <c r="S598">
        <f>SUM(R598:R610)</f>
        <v>308.83813039499995</v>
      </c>
    </row>
    <row r="599" spans="1:19" x14ac:dyDescent="0.35">
      <c r="A599" t="s">
        <v>31</v>
      </c>
      <c r="B599">
        <v>83</v>
      </c>
      <c r="C599" t="s">
        <v>32</v>
      </c>
      <c r="D599" t="s">
        <v>32</v>
      </c>
      <c r="E599" s="1">
        <v>45211</v>
      </c>
      <c r="F599">
        <v>2023</v>
      </c>
      <c r="G599" t="s">
        <v>128</v>
      </c>
      <c r="H599" s="3">
        <v>42.853650000000002</v>
      </c>
      <c r="I599" s="3">
        <v>9.3259399999999992</v>
      </c>
      <c r="J599" t="s">
        <v>33</v>
      </c>
      <c r="K599">
        <v>2</v>
      </c>
      <c r="L599" s="2">
        <v>0.125</v>
      </c>
      <c r="M599">
        <v>3</v>
      </c>
      <c r="N599" t="s">
        <v>35</v>
      </c>
      <c r="O599">
        <v>1</v>
      </c>
      <c r="P599">
        <v>10</v>
      </c>
      <c r="Q599">
        <v>30</v>
      </c>
      <c r="R599">
        <v>5</v>
      </c>
    </row>
    <row r="600" spans="1:19" x14ac:dyDescent="0.35">
      <c r="A600" t="s">
        <v>31</v>
      </c>
      <c r="B600">
        <v>83</v>
      </c>
      <c r="C600" t="s">
        <v>32</v>
      </c>
      <c r="D600" t="s">
        <v>32</v>
      </c>
      <c r="E600" s="1">
        <v>45211</v>
      </c>
      <c r="F600">
        <v>2023</v>
      </c>
      <c r="G600" t="s">
        <v>128</v>
      </c>
      <c r="H600" s="3">
        <v>42.853650000000002</v>
      </c>
      <c r="I600" s="3">
        <v>9.3259399999999992</v>
      </c>
      <c r="J600" t="s">
        <v>33</v>
      </c>
      <c r="K600">
        <v>2</v>
      </c>
      <c r="L600" s="2">
        <v>0.125</v>
      </c>
      <c r="M600">
        <v>3</v>
      </c>
      <c r="N600" t="s">
        <v>35</v>
      </c>
      <c r="O600">
        <v>1</v>
      </c>
      <c r="P600">
        <v>14</v>
      </c>
      <c r="Q600">
        <v>34</v>
      </c>
      <c r="R600">
        <v>5.6666666670000003</v>
      </c>
    </row>
    <row r="601" spans="1:19" x14ac:dyDescent="0.35">
      <c r="A601" t="s">
        <v>31</v>
      </c>
      <c r="B601">
        <v>87</v>
      </c>
      <c r="C601" t="s">
        <v>32</v>
      </c>
      <c r="D601" t="s">
        <v>32</v>
      </c>
      <c r="E601" s="1">
        <v>45212</v>
      </c>
      <c r="F601">
        <v>2023</v>
      </c>
      <c r="G601" t="s">
        <v>128</v>
      </c>
      <c r="H601" s="3">
        <v>42.745159999999998</v>
      </c>
      <c r="I601" s="3">
        <v>9.2000499999999992</v>
      </c>
      <c r="J601" t="s">
        <v>33</v>
      </c>
      <c r="K601">
        <v>4</v>
      </c>
      <c r="L601" s="2">
        <v>8.3333333333333329E-2</v>
      </c>
      <c r="M601">
        <v>2</v>
      </c>
      <c r="N601" t="s">
        <v>35</v>
      </c>
      <c r="O601">
        <v>1</v>
      </c>
      <c r="P601">
        <v>12</v>
      </c>
      <c r="Q601">
        <v>56.164635689999997</v>
      </c>
      <c r="R601">
        <v>7.0205794609999996</v>
      </c>
      <c r="S601">
        <f>SUM(R601:R605)</f>
        <v>24.795579461000003</v>
      </c>
    </row>
    <row r="602" spans="1:19" x14ac:dyDescent="0.35">
      <c r="A602" t="s">
        <v>31</v>
      </c>
      <c r="B602">
        <v>87</v>
      </c>
      <c r="C602" t="s">
        <v>32</v>
      </c>
      <c r="D602" t="s">
        <v>32</v>
      </c>
      <c r="E602" s="1">
        <v>45212</v>
      </c>
      <c r="F602">
        <v>2023</v>
      </c>
      <c r="G602" t="s">
        <v>128</v>
      </c>
      <c r="H602" s="3">
        <v>42.745159999999998</v>
      </c>
      <c r="I602" s="3">
        <v>9.2000499999999992</v>
      </c>
      <c r="J602" t="s">
        <v>33</v>
      </c>
      <c r="K602">
        <v>4</v>
      </c>
      <c r="L602" s="2">
        <v>8.3333333333333329E-2</v>
      </c>
      <c r="M602">
        <v>2</v>
      </c>
      <c r="N602" t="s">
        <v>35</v>
      </c>
      <c r="O602">
        <v>1</v>
      </c>
      <c r="P602">
        <v>13</v>
      </c>
      <c r="Q602">
        <v>30</v>
      </c>
      <c r="R602">
        <v>3.75</v>
      </c>
    </row>
    <row r="603" spans="1:19" x14ac:dyDescent="0.35">
      <c r="A603" t="s">
        <v>31</v>
      </c>
      <c r="B603">
        <v>88</v>
      </c>
      <c r="C603" t="s">
        <v>32</v>
      </c>
      <c r="D603" t="s">
        <v>32</v>
      </c>
      <c r="E603" s="1">
        <v>45212</v>
      </c>
      <c r="F603">
        <v>2023</v>
      </c>
      <c r="G603" t="s">
        <v>128</v>
      </c>
      <c r="H603" s="3">
        <v>42.745159999999998</v>
      </c>
      <c r="I603" s="3">
        <v>9.2000499999999992</v>
      </c>
      <c r="J603" t="s">
        <v>33</v>
      </c>
      <c r="K603">
        <v>4</v>
      </c>
      <c r="L603" s="2">
        <v>8.3333333333333329E-2</v>
      </c>
      <c r="M603">
        <v>2</v>
      </c>
      <c r="N603" t="s">
        <v>35</v>
      </c>
      <c r="O603">
        <v>1</v>
      </c>
      <c r="P603">
        <v>16</v>
      </c>
      <c r="Q603">
        <v>45</v>
      </c>
      <c r="R603">
        <v>5.625</v>
      </c>
    </row>
    <row r="604" spans="1:19" x14ac:dyDescent="0.35">
      <c r="A604" t="s">
        <v>31</v>
      </c>
      <c r="B604">
        <v>87</v>
      </c>
      <c r="C604" t="s">
        <v>32</v>
      </c>
      <c r="D604" t="s">
        <v>32</v>
      </c>
      <c r="E604" s="1">
        <v>45212</v>
      </c>
      <c r="F604">
        <v>2023</v>
      </c>
      <c r="G604" t="s">
        <v>128</v>
      </c>
      <c r="H604" s="3">
        <v>42.74004</v>
      </c>
      <c r="I604" s="3">
        <v>9.2215600000000002</v>
      </c>
      <c r="J604" t="s">
        <v>33</v>
      </c>
      <c r="K604">
        <v>3</v>
      </c>
      <c r="L604" s="2">
        <v>0.10416666666666667</v>
      </c>
      <c r="M604">
        <v>2.5</v>
      </c>
      <c r="N604" t="s">
        <v>35</v>
      </c>
      <c r="O604">
        <v>1</v>
      </c>
      <c r="P604">
        <v>9</v>
      </c>
      <c r="Q604">
        <v>28</v>
      </c>
      <c r="R604">
        <v>3.733333333</v>
      </c>
      <c r="S604">
        <f>SUM(R604:R629)</f>
        <v>2082.0108253829999</v>
      </c>
    </row>
    <row r="605" spans="1:19" x14ac:dyDescent="0.35">
      <c r="A605" t="s">
        <v>31</v>
      </c>
      <c r="B605">
        <v>87</v>
      </c>
      <c r="C605" t="s">
        <v>32</v>
      </c>
      <c r="D605" t="s">
        <v>32</v>
      </c>
      <c r="E605" s="1">
        <v>45212</v>
      </c>
      <c r="F605">
        <v>2023</v>
      </c>
      <c r="G605" t="s">
        <v>128</v>
      </c>
      <c r="H605" s="3">
        <v>42.74004</v>
      </c>
      <c r="I605" s="3">
        <v>9.2215600000000002</v>
      </c>
      <c r="J605" t="s">
        <v>33</v>
      </c>
      <c r="K605">
        <v>3</v>
      </c>
      <c r="L605" s="2">
        <v>0.10416666666666667</v>
      </c>
      <c r="M605">
        <v>2.5</v>
      </c>
      <c r="N605" t="s">
        <v>35</v>
      </c>
      <c r="O605">
        <v>2</v>
      </c>
      <c r="P605">
        <v>11</v>
      </c>
      <c r="Q605">
        <v>35</v>
      </c>
      <c r="R605">
        <v>4.6666666670000003</v>
      </c>
    </row>
    <row r="606" spans="1:19" x14ac:dyDescent="0.35">
      <c r="A606" t="s">
        <v>31</v>
      </c>
      <c r="B606">
        <v>76</v>
      </c>
      <c r="C606" t="s">
        <v>32</v>
      </c>
      <c r="D606" t="s">
        <v>32</v>
      </c>
      <c r="E606" s="1">
        <v>45397</v>
      </c>
      <c r="F606">
        <v>2024</v>
      </c>
      <c r="G606" t="s">
        <v>376</v>
      </c>
      <c r="H606" s="3">
        <v>43.027999999999999</v>
      </c>
      <c r="I606" s="3">
        <v>9.4589999999999996</v>
      </c>
      <c r="J606" t="s">
        <v>33</v>
      </c>
      <c r="K606">
        <v>2</v>
      </c>
      <c r="L606" s="2">
        <v>0.10416666666666667</v>
      </c>
      <c r="M606">
        <v>2.5</v>
      </c>
      <c r="N606" t="s">
        <v>35</v>
      </c>
      <c r="O606">
        <v>3</v>
      </c>
      <c r="P606">
        <v>16</v>
      </c>
      <c r="Q606">
        <v>135.67509200000001</v>
      </c>
      <c r="R606">
        <v>27.1350184</v>
      </c>
      <c r="S606">
        <f>SUM(R606:R610)</f>
        <v>269.20921759999999</v>
      </c>
    </row>
    <row r="607" spans="1:19" x14ac:dyDescent="0.35">
      <c r="A607" t="s">
        <v>31</v>
      </c>
      <c r="B607">
        <v>77</v>
      </c>
      <c r="C607" t="s">
        <v>32</v>
      </c>
      <c r="D607" t="s">
        <v>32</v>
      </c>
      <c r="E607" s="1">
        <v>45397</v>
      </c>
      <c r="F607">
        <v>2024</v>
      </c>
      <c r="G607" t="s">
        <v>376</v>
      </c>
      <c r="H607" s="3">
        <v>43.036000000000001</v>
      </c>
      <c r="I607" s="3">
        <v>9.407</v>
      </c>
      <c r="J607" t="s">
        <v>33</v>
      </c>
      <c r="K607">
        <v>3</v>
      </c>
      <c r="L607" s="2">
        <v>0.22916666666666666</v>
      </c>
      <c r="M607">
        <v>5.5</v>
      </c>
      <c r="N607" t="s">
        <v>35</v>
      </c>
      <c r="O607">
        <v>35</v>
      </c>
      <c r="P607">
        <v>17</v>
      </c>
      <c r="Q607">
        <v>1906.1899470000001</v>
      </c>
      <c r="R607">
        <v>115.5266635</v>
      </c>
    </row>
    <row r="608" spans="1:19" x14ac:dyDescent="0.35">
      <c r="A608" t="s">
        <v>31</v>
      </c>
      <c r="B608">
        <v>89</v>
      </c>
      <c r="C608" t="s">
        <v>32</v>
      </c>
      <c r="D608" t="s">
        <v>32</v>
      </c>
      <c r="E608" s="1">
        <v>44064</v>
      </c>
      <c r="F608">
        <v>2020</v>
      </c>
      <c r="G608" t="s">
        <v>22</v>
      </c>
      <c r="H608" s="3">
        <v>42.69735</v>
      </c>
      <c r="I608" s="3">
        <v>9.3230000000000004</v>
      </c>
      <c r="J608" t="s">
        <v>46</v>
      </c>
      <c r="K608">
        <v>1</v>
      </c>
      <c r="L608" s="2">
        <v>6.9444444444444434E-2</v>
      </c>
      <c r="M608">
        <v>1.6666666670000001</v>
      </c>
      <c r="N608" t="s">
        <v>47</v>
      </c>
      <c r="O608">
        <v>2</v>
      </c>
      <c r="P608">
        <v>15</v>
      </c>
      <c r="Q608">
        <v>94.62</v>
      </c>
      <c r="R608">
        <v>56.771999989999998</v>
      </c>
      <c r="S608">
        <f>SUM(R608:R610)</f>
        <v>126.5475357</v>
      </c>
    </row>
    <row r="609" spans="1:19" x14ac:dyDescent="0.35">
      <c r="A609" t="s">
        <v>31</v>
      </c>
      <c r="B609">
        <v>89</v>
      </c>
      <c r="C609" t="s">
        <v>32</v>
      </c>
      <c r="D609" t="s">
        <v>32</v>
      </c>
      <c r="E609" s="1">
        <v>44064</v>
      </c>
      <c r="F609">
        <v>2020</v>
      </c>
      <c r="G609" t="s">
        <v>22</v>
      </c>
      <c r="H609" s="3">
        <v>42.737050000000004</v>
      </c>
      <c r="I609" s="3">
        <v>9.3448333330000004</v>
      </c>
      <c r="J609" t="s">
        <v>46</v>
      </c>
      <c r="K609">
        <v>1</v>
      </c>
      <c r="L609" s="2">
        <v>0.1111111111111111</v>
      </c>
      <c r="M609">
        <v>2.6666666669999999</v>
      </c>
      <c r="N609" t="s">
        <v>47</v>
      </c>
      <c r="O609">
        <v>1</v>
      </c>
      <c r="P609">
        <v>15</v>
      </c>
      <c r="Q609">
        <v>47.31</v>
      </c>
      <c r="R609">
        <v>17.741250000000001</v>
      </c>
      <c r="S609">
        <f>SUM(R609:R611)</f>
        <v>87.498612640000005</v>
      </c>
    </row>
    <row r="610" spans="1:19" x14ac:dyDescent="0.35">
      <c r="A610" t="s">
        <v>31</v>
      </c>
      <c r="B610">
        <v>89</v>
      </c>
      <c r="C610" t="s">
        <v>32</v>
      </c>
      <c r="D610" t="s">
        <v>32</v>
      </c>
      <c r="E610" s="1">
        <v>44068</v>
      </c>
      <c r="F610">
        <v>2020</v>
      </c>
      <c r="G610" t="s">
        <v>22</v>
      </c>
      <c r="H610" s="3">
        <v>42.694433330000003</v>
      </c>
      <c r="I610" s="3">
        <v>9.2815999999999992</v>
      </c>
      <c r="J610" t="s">
        <v>33</v>
      </c>
      <c r="K610">
        <v>4</v>
      </c>
      <c r="L610" s="2">
        <v>7.2916666666666671E-2</v>
      </c>
      <c r="M610">
        <v>1.75</v>
      </c>
      <c r="N610" t="s">
        <v>47</v>
      </c>
      <c r="O610">
        <v>10</v>
      </c>
      <c r="P610">
        <v>12.15</v>
      </c>
      <c r="Q610">
        <v>364.24</v>
      </c>
      <c r="R610">
        <v>52.034285709999999</v>
      </c>
      <c r="S610">
        <f>SUM(R610:R611)</f>
        <v>69.757362639999997</v>
      </c>
    </row>
    <row r="611" spans="1:19" x14ac:dyDescent="0.35">
      <c r="A611" t="s">
        <v>31</v>
      </c>
      <c r="B611">
        <v>89</v>
      </c>
      <c r="C611" t="s">
        <v>32</v>
      </c>
      <c r="D611" t="s">
        <v>32</v>
      </c>
      <c r="E611" s="1">
        <v>44069</v>
      </c>
      <c r="F611">
        <v>2020</v>
      </c>
      <c r="G611" t="s">
        <v>22</v>
      </c>
      <c r="H611" s="3">
        <v>42.869366669999998</v>
      </c>
      <c r="I611" s="3">
        <v>9.4897666669999996</v>
      </c>
      <c r="J611" t="s">
        <v>33</v>
      </c>
      <c r="K611">
        <v>5</v>
      </c>
      <c r="L611" s="2">
        <v>4.5138888888888888E-2</v>
      </c>
      <c r="M611">
        <v>1.0833333329999999</v>
      </c>
      <c r="N611" t="s">
        <v>47</v>
      </c>
      <c r="O611">
        <v>2</v>
      </c>
      <c r="P611">
        <v>14.16</v>
      </c>
      <c r="Q611">
        <v>96</v>
      </c>
      <c r="R611">
        <v>17.723076930000001</v>
      </c>
    </row>
    <row r="612" spans="1:19" x14ac:dyDescent="0.35">
      <c r="A612" t="s">
        <v>31</v>
      </c>
      <c r="B612">
        <v>89</v>
      </c>
      <c r="C612" t="s">
        <v>32</v>
      </c>
      <c r="D612" t="s">
        <v>32</v>
      </c>
      <c r="E612" s="1">
        <v>44069</v>
      </c>
      <c r="F612">
        <v>2020</v>
      </c>
      <c r="G612" t="s">
        <v>22</v>
      </c>
      <c r="H612" s="3">
        <v>42.783549999999998</v>
      </c>
      <c r="I612" s="3">
        <v>9.4879833330000007</v>
      </c>
      <c r="J612" t="s">
        <v>33</v>
      </c>
      <c r="K612">
        <v>2</v>
      </c>
      <c r="L612" s="2">
        <v>6.25E-2</v>
      </c>
      <c r="M612">
        <v>1.5</v>
      </c>
      <c r="N612" t="s">
        <v>47</v>
      </c>
      <c r="O612">
        <v>4</v>
      </c>
      <c r="P612">
        <v>10.15</v>
      </c>
      <c r="Q612">
        <v>114.64</v>
      </c>
      <c r="R612">
        <v>38.213333329999998</v>
      </c>
      <c r="S612">
        <v>38.213333329999998</v>
      </c>
    </row>
    <row r="613" spans="1:19" x14ac:dyDescent="0.35">
      <c r="A613" t="s">
        <v>31</v>
      </c>
      <c r="B613">
        <v>89</v>
      </c>
      <c r="C613" t="s">
        <v>32</v>
      </c>
      <c r="D613" t="s">
        <v>32</v>
      </c>
      <c r="E613" s="1">
        <v>44069</v>
      </c>
      <c r="F613">
        <v>2020</v>
      </c>
      <c r="G613" t="s">
        <v>22</v>
      </c>
      <c r="H613" s="3">
        <v>42.896099999999997</v>
      </c>
      <c r="I613" s="3">
        <v>9.4826166670000003</v>
      </c>
      <c r="J613" t="s">
        <v>33</v>
      </c>
      <c r="K613">
        <v>3</v>
      </c>
      <c r="L613" s="2">
        <v>8.3333333333333329E-2</v>
      </c>
      <c r="M613">
        <v>2</v>
      </c>
      <c r="N613" t="s">
        <v>47</v>
      </c>
      <c r="O613">
        <v>11</v>
      </c>
      <c r="P613">
        <v>10.15</v>
      </c>
      <c r="Q613">
        <v>328.28</v>
      </c>
      <c r="R613">
        <v>54.713333329999998</v>
      </c>
      <c r="S613">
        <f>SUM(R613:R614)</f>
        <v>121.11754386999999</v>
      </c>
    </row>
    <row r="614" spans="1:19" x14ac:dyDescent="0.35">
      <c r="A614" t="s">
        <v>31</v>
      </c>
      <c r="B614">
        <v>89</v>
      </c>
      <c r="C614" t="s">
        <v>32</v>
      </c>
      <c r="D614" t="s">
        <v>32</v>
      </c>
      <c r="E614" s="1">
        <v>44089</v>
      </c>
      <c r="F614">
        <v>2020</v>
      </c>
      <c r="G614" t="s">
        <v>22</v>
      </c>
      <c r="H614" s="3">
        <v>42.84801667</v>
      </c>
      <c r="I614" s="3">
        <v>9.4828833330000002</v>
      </c>
      <c r="J614" t="s">
        <v>46</v>
      </c>
      <c r="K614">
        <v>1</v>
      </c>
      <c r="L614" s="2">
        <v>6.5972222222222224E-2</v>
      </c>
      <c r="M614">
        <v>1.5833333329999999</v>
      </c>
      <c r="N614" t="s">
        <v>47</v>
      </c>
      <c r="O614">
        <v>2</v>
      </c>
      <c r="P614">
        <v>15.16</v>
      </c>
      <c r="Q614">
        <v>105.14</v>
      </c>
      <c r="R614">
        <v>66.404210539999994</v>
      </c>
      <c r="S614">
        <f>SUM(R614:R615)</f>
        <v>252.16421043999998</v>
      </c>
    </row>
    <row r="615" spans="1:19" x14ac:dyDescent="0.35">
      <c r="A615" t="s">
        <v>31</v>
      </c>
      <c r="B615">
        <v>89</v>
      </c>
      <c r="C615" t="s">
        <v>32</v>
      </c>
      <c r="D615" t="s">
        <v>32</v>
      </c>
      <c r="E615" s="1">
        <v>44400</v>
      </c>
      <c r="F615">
        <v>2021</v>
      </c>
      <c r="G615" t="s">
        <v>67</v>
      </c>
      <c r="H615" s="3">
        <v>42.896166669999999</v>
      </c>
      <c r="I615" s="3">
        <v>9.4830000000000005</v>
      </c>
      <c r="J615" t="s">
        <v>33</v>
      </c>
      <c r="K615">
        <v>1</v>
      </c>
      <c r="L615" s="2">
        <v>4.8611111111111112E-2</v>
      </c>
      <c r="M615">
        <v>1.1666666670000001</v>
      </c>
      <c r="N615" t="s">
        <v>47</v>
      </c>
      <c r="O615">
        <v>3</v>
      </c>
      <c r="P615">
        <v>17.5</v>
      </c>
      <c r="Q615">
        <v>216.72</v>
      </c>
      <c r="R615">
        <v>185.7599999</v>
      </c>
      <c r="S615">
        <f>SUM(R615:R617)</f>
        <v>439.24571419</v>
      </c>
    </row>
    <row r="616" spans="1:19" x14ac:dyDescent="0.35">
      <c r="A616" t="s">
        <v>31</v>
      </c>
      <c r="B616">
        <v>89</v>
      </c>
      <c r="C616" t="s">
        <v>32</v>
      </c>
      <c r="D616" t="s">
        <v>32</v>
      </c>
      <c r="E616" s="1">
        <v>44400</v>
      </c>
      <c r="F616">
        <v>2021</v>
      </c>
      <c r="G616" t="s">
        <v>67</v>
      </c>
      <c r="H616" s="3">
        <v>42.811</v>
      </c>
      <c r="I616" s="3">
        <v>9.5021666669999991</v>
      </c>
      <c r="J616" t="s">
        <v>33</v>
      </c>
      <c r="K616">
        <v>4</v>
      </c>
      <c r="L616" s="2">
        <v>8.7500000000000008E-2</v>
      </c>
      <c r="M616">
        <v>2.1</v>
      </c>
      <c r="N616" t="s">
        <v>47</v>
      </c>
      <c r="O616">
        <v>4</v>
      </c>
      <c r="P616">
        <v>15.25</v>
      </c>
      <c r="Q616">
        <v>204</v>
      </c>
      <c r="R616">
        <v>24.285714290000001</v>
      </c>
    </row>
    <row r="617" spans="1:19" x14ac:dyDescent="0.35">
      <c r="A617" t="s">
        <v>31</v>
      </c>
      <c r="B617">
        <v>89</v>
      </c>
      <c r="C617" t="s">
        <v>32</v>
      </c>
      <c r="D617" t="s">
        <v>32</v>
      </c>
      <c r="E617" s="1">
        <v>44400</v>
      </c>
      <c r="F617">
        <v>2021</v>
      </c>
      <c r="G617" t="s">
        <v>67</v>
      </c>
      <c r="H617" s="3">
        <v>42.878999999999998</v>
      </c>
      <c r="I617" s="3">
        <v>9.4853333329999998</v>
      </c>
      <c r="J617" t="s">
        <v>33</v>
      </c>
      <c r="K617">
        <v>1</v>
      </c>
      <c r="L617" s="2">
        <v>0.11458333333333333</v>
      </c>
      <c r="M617">
        <v>2.75</v>
      </c>
      <c r="N617" t="s">
        <v>47</v>
      </c>
      <c r="O617">
        <v>10</v>
      </c>
      <c r="P617">
        <v>16.5</v>
      </c>
      <c r="Q617">
        <v>630.29999999999995</v>
      </c>
      <c r="R617">
        <v>229.2</v>
      </c>
    </row>
    <row r="618" spans="1:19" x14ac:dyDescent="0.35">
      <c r="A618" t="s">
        <v>31</v>
      </c>
      <c r="B618">
        <v>90</v>
      </c>
      <c r="C618" t="s">
        <v>32</v>
      </c>
      <c r="D618" t="s">
        <v>32</v>
      </c>
      <c r="E618" s="1">
        <v>44580</v>
      </c>
      <c r="F618">
        <v>2022</v>
      </c>
      <c r="G618" t="s">
        <v>99</v>
      </c>
      <c r="H618" s="3">
        <v>42.741833329999999</v>
      </c>
      <c r="I618" s="3">
        <v>9.1081666670000008</v>
      </c>
      <c r="J618" t="s">
        <v>33</v>
      </c>
      <c r="K618">
        <v>3</v>
      </c>
      <c r="L618" s="2">
        <v>7.3611111111111113E-2</v>
      </c>
      <c r="M618">
        <v>1.766666667</v>
      </c>
      <c r="N618" t="s">
        <v>47</v>
      </c>
      <c r="O618">
        <v>6</v>
      </c>
      <c r="P618">
        <v>14</v>
      </c>
      <c r="Q618">
        <v>239.52</v>
      </c>
      <c r="R618">
        <v>45.19245282</v>
      </c>
      <c r="S618">
        <f>SUM(R618:R620)</f>
        <v>285.49674876</v>
      </c>
    </row>
    <row r="619" spans="1:19" x14ac:dyDescent="0.35">
      <c r="A619" t="s">
        <v>31</v>
      </c>
      <c r="B619">
        <v>91</v>
      </c>
      <c r="C619" t="s">
        <v>32</v>
      </c>
      <c r="D619" t="s">
        <v>32</v>
      </c>
      <c r="E619" s="1">
        <v>44739</v>
      </c>
      <c r="F619">
        <v>2022</v>
      </c>
      <c r="G619" t="s">
        <v>110</v>
      </c>
      <c r="H619" s="3">
        <v>42.865833330000001</v>
      </c>
      <c r="I619" s="3">
        <v>10.0945</v>
      </c>
      <c r="J619" t="s">
        <v>33</v>
      </c>
      <c r="K619">
        <v>1</v>
      </c>
      <c r="L619" s="2">
        <v>0.16666666666666666</v>
      </c>
      <c r="M619">
        <v>4</v>
      </c>
      <c r="N619" t="s">
        <v>47</v>
      </c>
      <c r="O619">
        <v>15</v>
      </c>
      <c r="P619">
        <v>16.5</v>
      </c>
      <c r="Q619">
        <v>810</v>
      </c>
      <c r="R619">
        <v>202.5</v>
      </c>
    </row>
    <row r="620" spans="1:19" x14ac:dyDescent="0.35">
      <c r="A620" t="s">
        <v>31</v>
      </c>
      <c r="B620">
        <v>92</v>
      </c>
      <c r="C620" t="s">
        <v>32</v>
      </c>
      <c r="D620" t="s">
        <v>32</v>
      </c>
      <c r="E620" s="1">
        <v>44748</v>
      </c>
      <c r="F620">
        <v>2022</v>
      </c>
      <c r="G620" t="s">
        <v>110</v>
      </c>
      <c r="H620" s="3">
        <v>42.689833329999999</v>
      </c>
      <c r="I620" s="3">
        <v>9.2823333330000004</v>
      </c>
      <c r="J620" t="s">
        <v>33</v>
      </c>
      <c r="K620">
        <v>1</v>
      </c>
      <c r="L620" s="2">
        <v>0.29097222222222224</v>
      </c>
      <c r="M620">
        <v>6.983333333</v>
      </c>
      <c r="N620" t="s">
        <v>47</v>
      </c>
      <c r="O620">
        <v>12</v>
      </c>
      <c r="P620">
        <v>10</v>
      </c>
      <c r="Q620">
        <v>264</v>
      </c>
      <c r="R620">
        <v>37.804295940000003</v>
      </c>
    </row>
    <row r="621" spans="1:19" x14ac:dyDescent="0.35">
      <c r="A621" t="s">
        <v>31</v>
      </c>
      <c r="B621">
        <v>92</v>
      </c>
      <c r="C621" t="s">
        <v>32</v>
      </c>
      <c r="D621" t="s">
        <v>32</v>
      </c>
      <c r="E621" s="1">
        <v>44775</v>
      </c>
      <c r="F621">
        <v>2022</v>
      </c>
      <c r="G621" t="s">
        <v>110</v>
      </c>
      <c r="H621" s="3">
        <v>42.72133333</v>
      </c>
      <c r="I621" s="3">
        <v>9.2568333329999994</v>
      </c>
      <c r="J621" t="s">
        <v>33</v>
      </c>
      <c r="K621">
        <v>1</v>
      </c>
      <c r="L621" s="2">
        <v>6.7361111111111108E-2</v>
      </c>
      <c r="M621">
        <v>1.6166666670000001</v>
      </c>
      <c r="N621" t="s">
        <v>47</v>
      </c>
      <c r="O621">
        <v>4</v>
      </c>
      <c r="P621">
        <v>17.5</v>
      </c>
      <c r="Q621">
        <v>400</v>
      </c>
      <c r="R621">
        <v>247.42268039999999</v>
      </c>
      <c r="S621">
        <f>SUM(R621:R622)</f>
        <v>266.77751911000001</v>
      </c>
    </row>
    <row r="622" spans="1:19" x14ac:dyDescent="0.35">
      <c r="A622" t="s">
        <v>31</v>
      </c>
      <c r="B622">
        <v>92</v>
      </c>
      <c r="C622" t="s">
        <v>32</v>
      </c>
      <c r="D622" t="s">
        <v>32</v>
      </c>
      <c r="E622" s="1">
        <v>44775</v>
      </c>
      <c r="F622">
        <v>2022</v>
      </c>
      <c r="G622" t="s">
        <v>110</v>
      </c>
      <c r="H622" s="3">
        <v>42.939</v>
      </c>
      <c r="I622" s="3">
        <v>9.3056666670000006</v>
      </c>
      <c r="J622" t="s">
        <v>33</v>
      </c>
      <c r="K622">
        <v>3</v>
      </c>
      <c r="L622" s="2">
        <v>0.1076388888888889</v>
      </c>
      <c r="M622">
        <v>2.5833333330000001</v>
      </c>
      <c r="N622" t="s">
        <v>47</v>
      </c>
      <c r="O622">
        <v>1</v>
      </c>
      <c r="P622">
        <v>25</v>
      </c>
      <c r="Q622">
        <v>150</v>
      </c>
      <c r="R622">
        <v>19.354838709999999</v>
      </c>
    </row>
    <row r="623" spans="1:19" x14ac:dyDescent="0.35">
      <c r="A623" t="s">
        <v>31</v>
      </c>
      <c r="B623">
        <v>92</v>
      </c>
      <c r="C623" t="s">
        <v>32</v>
      </c>
      <c r="D623" t="s">
        <v>32</v>
      </c>
      <c r="E623" s="1">
        <v>44778</v>
      </c>
      <c r="F623">
        <v>2022</v>
      </c>
      <c r="G623" t="s">
        <v>110</v>
      </c>
      <c r="H623" s="3">
        <v>42.8705</v>
      </c>
      <c r="I623" s="3">
        <v>9.4791666669999994</v>
      </c>
      <c r="J623" t="s">
        <v>33</v>
      </c>
      <c r="K623">
        <v>3</v>
      </c>
      <c r="L623" s="2">
        <v>7.9166666666666663E-2</v>
      </c>
      <c r="M623">
        <v>1.9</v>
      </c>
      <c r="N623" t="s">
        <v>47</v>
      </c>
      <c r="O623">
        <v>1</v>
      </c>
      <c r="P623">
        <v>10</v>
      </c>
      <c r="Q623">
        <v>22</v>
      </c>
      <c r="R623">
        <v>3.8596491230000001</v>
      </c>
    </row>
    <row r="624" spans="1:19" x14ac:dyDescent="0.35">
      <c r="A624" t="s">
        <v>31</v>
      </c>
      <c r="B624">
        <v>92</v>
      </c>
      <c r="C624" t="s">
        <v>32</v>
      </c>
      <c r="D624" t="s">
        <v>32</v>
      </c>
      <c r="E624" s="1">
        <v>44778</v>
      </c>
      <c r="F624">
        <v>2022</v>
      </c>
      <c r="G624" t="s">
        <v>110</v>
      </c>
      <c r="H624" s="3">
        <v>42.761166670000001</v>
      </c>
      <c r="I624" s="3">
        <v>9.475333333</v>
      </c>
      <c r="J624" t="s">
        <v>33</v>
      </c>
      <c r="K624">
        <v>3</v>
      </c>
      <c r="L624" s="2">
        <v>0.1423611111111111</v>
      </c>
      <c r="M624">
        <v>3.4166666669999999</v>
      </c>
      <c r="N624" t="s">
        <v>47</v>
      </c>
      <c r="O624">
        <v>2</v>
      </c>
      <c r="P624">
        <v>17.5</v>
      </c>
      <c r="Q624">
        <v>200</v>
      </c>
      <c r="R624">
        <v>19.512195120000001</v>
      </c>
    </row>
    <row r="625" spans="1:19" x14ac:dyDescent="0.35">
      <c r="A625" t="s">
        <v>31</v>
      </c>
      <c r="B625">
        <v>92</v>
      </c>
      <c r="C625" t="s">
        <v>32</v>
      </c>
      <c r="D625" t="s">
        <v>32</v>
      </c>
      <c r="E625" s="1">
        <v>44778</v>
      </c>
      <c r="F625">
        <v>2022</v>
      </c>
      <c r="G625" t="s">
        <v>110</v>
      </c>
      <c r="H625" s="3">
        <v>42.898833330000002</v>
      </c>
      <c r="I625" s="3">
        <v>9.4788333330000007</v>
      </c>
      <c r="J625" t="s">
        <v>33</v>
      </c>
      <c r="K625">
        <v>2</v>
      </c>
      <c r="L625" s="2">
        <v>0.19375000000000001</v>
      </c>
      <c r="M625">
        <v>4.6500000000000004</v>
      </c>
      <c r="N625" t="s">
        <v>47</v>
      </c>
      <c r="O625">
        <v>15</v>
      </c>
      <c r="P625">
        <v>15</v>
      </c>
      <c r="Q625">
        <v>1200</v>
      </c>
      <c r="R625">
        <v>129.03225810000001</v>
      </c>
      <c r="S625">
        <f>SUM(R625:R627)</f>
        <v>418.47785235000003</v>
      </c>
    </row>
    <row r="626" spans="1:19" x14ac:dyDescent="0.35">
      <c r="A626" t="s">
        <v>31</v>
      </c>
      <c r="B626">
        <v>92</v>
      </c>
      <c r="C626" t="s">
        <v>32</v>
      </c>
      <c r="D626" t="s">
        <v>32</v>
      </c>
      <c r="E626" s="1">
        <v>44798</v>
      </c>
      <c r="F626">
        <v>2022</v>
      </c>
      <c r="G626" t="s">
        <v>110</v>
      </c>
      <c r="H626" s="3">
        <v>43.480666669999998</v>
      </c>
      <c r="I626" s="3">
        <v>9.5254999999999992</v>
      </c>
      <c r="J626" t="s">
        <v>33</v>
      </c>
      <c r="K626">
        <v>1</v>
      </c>
      <c r="L626" s="2">
        <v>0.21666666666666667</v>
      </c>
      <c r="M626">
        <v>5.2</v>
      </c>
      <c r="N626" t="s">
        <v>47</v>
      </c>
      <c r="O626">
        <v>10</v>
      </c>
      <c r="P626">
        <v>20</v>
      </c>
      <c r="Q626">
        <v>1157.782377</v>
      </c>
      <c r="R626">
        <v>222.65045710000001</v>
      </c>
      <c r="S626">
        <f>SUM(R626:R627)</f>
        <v>289.44559425</v>
      </c>
    </row>
    <row r="627" spans="1:19" x14ac:dyDescent="0.35">
      <c r="A627" t="s">
        <v>31</v>
      </c>
      <c r="B627">
        <v>92</v>
      </c>
      <c r="C627" t="s">
        <v>32</v>
      </c>
      <c r="D627" t="s">
        <v>32</v>
      </c>
      <c r="E627" s="1">
        <v>44798</v>
      </c>
      <c r="F627">
        <v>2022</v>
      </c>
      <c r="G627" t="s">
        <v>110</v>
      </c>
      <c r="H627" s="3">
        <v>43.480666669999998</v>
      </c>
      <c r="I627" s="3">
        <v>9.5254999999999992</v>
      </c>
      <c r="J627" t="s">
        <v>33</v>
      </c>
      <c r="K627">
        <v>1</v>
      </c>
      <c r="L627" s="2">
        <v>0.21666666666666667</v>
      </c>
      <c r="M627">
        <v>5.2</v>
      </c>
      <c r="N627" t="s">
        <v>47</v>
      </c>
      <c r="O627">
        <v>3</v>
      </c>
      <c r="P627">
        <v>20</v>
      </c>
      <c r="Q627">
        <v>347.33471320000001</v>
      </c>
      <c r="R627">
        <v>66.795137150000002</v>
      </c>
    </row>
    <row r="628" spans="1:19" x14ac:dyDescent="0.35">
      <c r="A628" t="s">
        <v>31</v>
      </c>
      <c r="B628">
        <v>92</v>
      </c>
      <c r="C628" t="s">
        <v>32</v>
      </c>
      <c r="D628" t="s">
        <v>32</v>
      </c>
      <c r="E628" s="1">
        <v>45104</v>
      </c>
      <c r="F628">
        <v>2023</v>
      </c>
      <c r="G628" t="s">
        <v>137</v>
      </c>
      <c r="H628" s="3">
        <v>42.958500000000001</v>
      </c>
      <c r="I628" s="3">
        <v>9.4536200000000008</v>
      </c>
      <c r="J628" t="s">
        <v>33</v>
      </c>
      <c r="K628">
        <v>2</v>
      </c>
      <c r="L628" s="2">
        <v>0.125</v>
      </c>
      <c r="M628">
        <v>3</v>
      </c>
      <c r="N628" t="s">
        <v>47</v>
      </c>
      <c r="O628">
        <v>20</v>
      </c>
      <c r="P628">
        <v>15</v>
      </c>
      <c r="Q628">
        <v>946.36784999999998</v>
      </c>
      <c r="R628">
        <v>157.72797499999999</v>
      </c>
      <c r="S628">
        <f>SUM(R628:R630)</f>
        <v>221.67028268999999</v>
      </c>
    </row>
    <row r="629" spans="1:19" x14ac:dyDescent="0.35">
      <c r="A629" t="s">
        <v>31</v>
      </c>
      <c r="B629">
        <v>100</v>
      </c>
      <c r="C629" t="s">
        <v>32</v>
      </c>
      <c r="D629" t="s">
        <v>32</v>
      </c>
      <c r="E629" s="1">
        <v>45106</v>
      </c>
      <c r="F629">
        <v>2023</v>
      </c>
      <c r="G629" t="s">
        <v>128</v>
      </c>
      <c r="H629" s="3">
        <v>42.679319999999997</v>
      </c>
      <c r="I629" s="3">
        <v>9.30227</v>
      </c>
      <c r="J629" t="s">
        <v>33</v>
      </c>
      <c r="K629">
        <v>1</v>
      </c>
      <c r="L629" s="2">
        <v>0.16666666666666666</v>
      </c>
      <c r="M629">
        <v>4</v>
      </c>
      <c r="N629" t="s">
        <v>47</v>
      </c>
      <c r="O629">
        <v>5</v>
      </c>
      <c r="P629">
        <v>13</v>
      </c>
      <c r="Q629">
        <v>145</v>
      </c>
      <c r="R629">
        <v>36.25</v>
      </c>
      <c r="S629">
        <f>SUM(R629:R630)</f>
        <v>63.94230769</v>
      </c>
    </row>
    <row r="630" spans="1:19" x14ac:dyDescent="0.35">
      <c r="A630" t="s">
        <v>31</v>
      </c>
      <c r="B630">
        <v>100</v>
      </c>
      <c r="C630" t="s">
        <v>32</v>
      </c>
      <c r="D630" t="s">
        <v>32</v>
      </c>
      <c r="E630" s="1">
        <v>45113</v>
      </c>
      <c r="F630">
        <v>2023</v>
      </c>
      <c r="G630" t="s">
        <v>128</v>
      </c>
      <c r="H630" s="3">
        <v>42.674030000000002</v>
      </c>
      <c r="I630" s="3">
        <v>9.2938500000000008</v>
      </c>
      <c r="J630" t="s">
        <v>33</v>
      </c>
      <c r="K630">
        <v>1</v>
      </c>
      <c r="L630" s="2">
        <v>0.27083333333333331</v>
      </c>
      <c r="M630">
        <v>6.5</v>
      </c>
      <c r="N630" t="s">
        <v>47</v>
      </c>
      <c r="O630">
        <v>4</v>
      </c>
      <c r="P630">
        <v>15</v>
      </c>
      <c r="Q630">
        <v>180</v>
      </c>
      <c r="R630">
        <v>27.69230769</v>
      </c>
      <c r="S630">
        <v>27.69230769</v>
      </c>
    </row>
    <row r="631" spans="1:19" x14ac:dyDescent="0.35">
      <c r="A631" t="s">
        <v>31</v>
      </c>
      <c r="B631">
        <v>93</v>
      </c>
      <c r="C631" t="s">
        <v>32</v>
      </c>
      <c r="D631" t="s">
        <v>32</v>
      </c>
      <c r="E631" s="1">
        <v>45126</v>
      </c>
      <c r="F631">
        <v>2023</v>
      </c>
      <c r="G631" t="s">
        <v>137</v>
      </c>
      <c r="H631" s="3">
        <v>42.6815</v>
      </c>
      <c r="I631" s="3">
        <v>9.2982800000000001</v>
      </c>
      <c r="J631" t="s">
        <v>46</v>
      </c>
      <c r="K631">
        <v>1</v>
      </c>
      <c r="L631" s="2">
        <v>4.1666666666666664E-2</v>
      </c>
      <c r="M631">
        <v>1</v>
      </c>
      <c r="N631" t="s">
        <v>47</v>
      </c>
      <c r="O631">
        <v>7</v>
      </c>
      <c r="P631">
        <v>12</v>
      </c>
      <c r="Q631">
        <v>165.4660155</v>
      </c>
      <c r="R631">
        <v>165.4660155</v>
      </c>
      <c r="S631">
        <v>165.4660155</v>
      </c>
    </row>
    <row r="632" spans="1:19" x14ac:dyDescent="0.35">
      <c r="A632" t="s">
        <v>31</v>
      </c>
      <c r="B632">
        <v>100</v>
      </c>
      <c r="C632" t="s">
        <v>32</v>
      </c>
      <c r="D632" t="s">
        <v>32</v>
      </c>
      <c r="E632" s="1">
        <v>45162</v>
      </c>
      <c r="F632">
        <v>2023</v>
      </c>
      <c r="G632" t="s">
        <v>128</v>
      </c>
      <c r="H632" s="3">
        <v>42.774259999999998</v>
      </c>
      <c r="I632" s="3">
        <v>9.4764499999999998</v>
      </c>
      <c r="J632" t="s">
        <v>33</v>
      </c>
      <c r="K632">
        <v>2</v>
      </c>
      <c r="L632" s="2">
        <v>0.14583333333333334</v>
      </c>
      <c r="M632">
        <v>3.5</v>
      </c>
      <c r="N632" t="s">
        <v>47</v>
      </c>
      <c r="O632">
        <v>3</v>
      </c>
      <c r="P632">
        <v>12</v>
      </c>
      <c r="Q632">
        <v>84</v>
      </c>
      <c r="R632">
        <v>12</v>
      </c>
    </row>
    <row r="633" spans="1:19" x14ac:dyDescent="0.35">
      <c r="A633" t="s">
        <v>31</v>
      </c>
      <c r="B633">
        <v>100</v>
      </c>
      <c r="C633" t="s">
        <v>32</v>
      </c>
      <c r="D633" t="s">
        <v>32</v>
      </c>
      <c r="E633" s="1">
        <v>45162</v>
      </c>
      <c r="F633">
        <v>2023</v>
      </c>
      <c r="G633" t="s">
        <v>128</v>
      </c>
      <c r="H633" s="3">
        <v>42.774259999999998</v>
      </c>
      <c r="I633" s="3">
        <v>9.4764499999999998</v>
      </c>
      <c r="J633" t="s">
        <v>33</v>
      </c>
      <c r="K633">
        <v>2</v>
      </c>
      <c r="L633" s="2">
        <v>0.14583333333333334</v>
      </c>
      <c r="M633">
        <v>3.5</v>
      </c>
      <c r="N633" t="s">
        <v>47</v>
      </c>
      <c r="O633">
        <v>1</v>
      </c>
      <c r="P633">
        <v>13</v>
      </c>
      <c r="Q633">
        <v>29</v>
      </c>
      <c r="R633">
        <v>4.1428571429999996</v>
      </c>
    </row>
    <row r="634" spans="1:19" x14ac:dyDescent="0.35">
      <c r="A634" t="s">
        <v>31</v>
      </c>
      <c r="B634">
        <v>100</v>
      </c>
      <c r="C634" t="s">
        <v>32</v>
      </c>
      <c r="D634" t="s">
        <v>32</v>
      </c>
      <c r="E634" s="1">
        <v>45162</v>
      </c>
      <c r="F634">
        <v>2023</v>
      </c>
      <c r="G634" t="s">
        <v>128</v>
      </c>
      <c r="H634" s="3">
        <v>42.774259999999998</v>
      </c>
      <c r="I634" s="3">
        <v>9.4764499999999998</v>
      </c>
      <c r="J634" t="s">
        <v>33</v>
      </c>
      <c r="K634">
        <v>2</v>
      </c>
      <c r="L634" s="2">
        <v>0.14583333333333334</v>
      </c>
      <c r="M634">
        <v>3.5</v>
      </c>
      <c r="N634" t="s">
        <v>47</v>
      </c>
      <c r="O634">
        <v>1</v>
      </c>
      <c r="P634">
        <v>15</v>
      </c>
      <c r="Q634">
        <v>45</v>
      </c>
      <c r="R634">
        <v>6.4285714289999998</v>
      </c>
    </row>
    <row r="635" spans="1:19" x14ac:dyDescent="0.35">
      <c r="A635" t="s">
        <v>31</v>
      </c>
      <c r="B635">
        <v>101</v>
      </c>
      <c r="C635" t="s">
        <v>32</v>
      </c>
      <c r="D635" t="s">
        <v>32</v>
      </c>
      <c r="E635" s="1">
        <v>45162</v>
      </c>
      <c r="F635">
        <v>2023</v>
      </c>
      <c r="G635" t="s">
        <v>128</v>
      </c>
      <c r="H635" s="3">
        <v>42.774259999999998</v>
      </c>
      <c r="I635" s="3">
        <v>9.4764499999999998</v>
      </c>
      <c r="J635" t="s">
        <v>33</v>
      </c>
      <c r="K635">
        <v>2</v>
      </c>
      <c r="L635" s="2">
        <v>0.14583333333333334</v>
      </c>
      <c r="M635">
        <v>3.5</v>
      </c>
      <c r="N635" t="s">
        <v>47</v>
      </c>
      <c r="O635">
        <v>1</v>
      </c>
      <c r="P635">
        <v>18</v>
      </c>
      <c r="Q635">
        <v>78</v>
      </c>
      <c r="R635">
        <v>11.14285714</v>
      </c>
    </row>
    <row r="636" spans="1:19" x14ac:dyDescent="0.35">
      <c r="A636" t="s">
        <v>31</v>
      </c>
      <c r="B636">
        <v>102</v>
      </c>
      <c r="C636" t="s">
        <v>32</v>
      </c>
      <c r="D636" t="s">
        <v>32</v>
      </c>
      <c r="E636" s="1">
        <v>45162</v>
      </c>
      <c r="F636">
        <v>2023</v>
      </c>
      <c r="G636" t="s">
        <v>128</v>
      </c>
      <c r="H636" s="3">
        <v>42.774259999999998</v>
      </c>
      <c r="I636" s="3">
        <v>9.4764499999999998</v>
      </c>
      <c r="J636" t="s">
        <v>33</v>
      </c>
      <c r="K636">
        <v>2</v>
      </c>
      <c r="L636" s="2">
        <v>0.14583333333333334</v>
      </c>
      <c r="M636">
        <v>3.5</v>
      </c>
      <c r="N636" t="s">
        <v>47</v>
      </c>
      <c r="O636">
        <v>1</v>
      </c>
      <c r="P636">
        <v>20</v>
      </c>
      <c r="Q636">
        <v>107</v>
      </c>
      <c r="R636">
        <v>15.28571429</v>
      </c>
    </row>
    <row r="637" spans="1:19" x14ac:dyDescent="0.35">
      <c r="A637" t="s">
        <v>31</v>
      </c>
      <c r="B637">
        <v>102</v>
      </c>
      <c r="C637" t="s">
        <v>32</v>
      </c>
      <c r="D637" t="s">
        <v>32</v>
      </c>
      <c r="E637" s="1">
        <v>45162</v>
      </c>
      <c r="F637">
        <v>2023</v>
      </c>
      <c r="G637" t="s">
        <v>128</v>
      </c>
      <c r="H637" s="3">
        <v>43.006320000000002</v>
      </c>
      <c r="I637" s="3">
        <v>9.4019700000000004</v>
      </c>
      <c r="J637" t="s">
        <v>46</v>
      </c>
      <c r="K637">
        <v>2</v>
      </c>
      <c r="L637" s="2">
        <v>0.16666666666666666</v>
      </c>
      <c r="M637">
        <v>4</v>
      </c>
      <c r="N637" t="s">
        <v>47</v>
      </c>
      <c r="O637">
        <v>1</v>
      </c>
      <c r="P637">
        <v>15</v>
      </c>
      <c r="Q637">
        <v>45</v>
      </c>
      <c r="R637">
        <v>5.625</v>
      </c>
      <c r="S637">
        <v>5.625</v>
      </c>
    </row>
    <row r="638" spans="1:19" x14ac:dyDescent="0.35">
      <c r="A638" t="s">
        <v>31</v>
      </c>
      <c r="B638">
        <v>102</v>
      </c>
      <c r="C638" t="s">
        <v>32</v>
      </c>
      <c r="D638" t="s">
        <v>32</v>
      </c>
      <c r="E638" s="1">
        <v>45163</v>
      </c>
      <c r="F638">
        <v>2023</v>
      </c>
      <c r="G638" t="s">
        <v>128</v>
      </c>
      <c r="H638" s="3">
        <v>42.836190000000002</v>
      </c>
      <c r="I638" s="3">
        <v>9.4807299999999994</v>
      </c>
      <c r="J638" t="s">
        <v>33</v>
      </c>
      <c r="K638">
        <v>1</v>
      </c>
      <c r="L638" s="2">
        <v>9.375E-2</v>
      </c>
      <c r="M638">
        <v>2.25</v>
      </c>
      <c r="N638" t="s">
        <v>47</v>
      </c>
      <c r="O638">
        <v>1</v>
      </c>
      <c r="P638">
        <v>8</v>
      </c>
      <c r="Q638">
        <v>7</v>
      </c>
      <c r="R638">
        <v>3.111111111</v>
      </c>
    </row>
    <row r="639" spans="1:19" x14ac:dyDescent="0.35">
      <c r="A639" t="s">
        <v>31</v>
      </c>
      <c r="B639">
        <v>102</v>
      </c>
      <c r="C639" t="s">
        <v>32</v>
      </c>
      <c r="D639" t="s">
        <v>32</v>
      </c>
      <c r="E639" s="1">
        <v>45163</v>
      </c>
      <c r="F639">
        <v>2023</v>
      </c>
      <c r="G639" t="s">
        <v>128</v>
      </c>
      <c r="H639" s="3">
        <v>42.836190000000002</v>
      </c>
      <c r="I639" s="3">
        <v>9.4807299999999994</v>
      </c>
      <c r="J639" t="s">
        <v>33</v>
      </c>
      <c r="K639">
        <v>1</v>
      </c>
      <c r="L639" s="2">
        <v>9.375E-2</v>
      </c>
      <c r="M639">
        <v>2.25</v>
      </c>
      <c r="N639" t="s">
        <v>47</v>
      </c>
      <c r="O639">
        <v>1</v>
      </c>
      <c r="P639">
        <v>17</v>
      </c>
      <c r="Q639">
        <v>65</v>
      </c>
      <c r="R639">
        <v>28.88888889</v>
      </c>
    </row>
    <row r="640" spans="1:19" x14ac:dyDescent="0.35">
      <c r="A640" t="s">
        <v>31</v>
      </c>
      <c r="B640">
        <v>105</v>
      </c>
      <c r="C640" t="s">
        <v>32</v>
      </c>
      <c r="D640" t="s">
        <v>32</v>
      </c>
      <c r="E640" s="1">
        <v>45176</v>
      </c>
      <c r="F640">
        <v>2023</v>
      </c>
      <c r="G640" t="s">
        <v>128</v>
      </c>
      <c r="H640" s="3">
        <v>42.708199999999998</v>
      </c>
      <c r="I640" s="3">
        <v>9.3136399999999995</v>
      </c>
      <c r="J640" t="s">
        <v>33</v>
      </c>
      <c r="K640">
        <v>2</v>
      </c>
      <c r="L640" s="2">
        <v>0.10416666666666667</v>
      </c>
      <c r="M640">
        <v>2.5</v>
      </c>
      <c r="N640" t="s">
        <v>47</v>
      </c>
      <c r="O640">
        <v>1</v>
      </c>
      <c r="P640">
        <v>6</v>
      </c>
      <c r="Q640">
        <v>3</v>
      </c>
      <c r="R640">
        <v>0.6</v>
      </c>
    </row>
    <row r="641" spans="1:18" x14ac:dyDescent="0.35">
      <c r="A641" t="s">
        <v>31</v>
      </c>
      <c r="B641">
        <v>105</v>
      </c>
      <c r="C641" t="s">
        <v>32</v>
      </c>
      <c r="D641" t="s">
        <v>32</v>
      </c>
      <c r="E641" s="1">
        <v>45176</v>
      </c>
      <c r="F641">
        <v>2023</v>
      </c>
      <c r="G641" t="s">
        <v>128</v>
      </c>
      <c r="H641" s="3">
        <v>42.708199999999998</v>
      </c>
      <c r="I641" s="3">
        <v>9.3136399999999995</v>
      </c>
      <c r="J641" t="s">
        <v>33</v>
      </c>
      <c r="K641">
        <v>2</v>
      </c>
      <c r="L641" s="2">
        <v>0.10416666666666667</v>
      </c>
      <c r="M641">
        <v>2.5</v>
      </c>
      <c r="N641" t="s">
        <v>47</v>
      </c>
      <c r="O641">
        <v>1</v>
      </c>
      <c r="P641">
        <v>8</v>
      </c>
      <c r="Q641">
        <v>7</v>
      </c>
      <c r="R641">
        <v>1.4</v>
      </c>
    </row>
    <row r="642" spans="1:18" x14ac:dyDescent="0.35">
      <c r="A642" t="s">
        <v>31</v>
      </c>
      <c r="B642">
        <v>105</v>
      </c>
      <c r="C642" t="s">
        <v>32</v>
      </c>
      <c r="D642" t="s">
        <v>32</v>
      </c>
      <c r="E642" s="1">
        <v>45176</v>
      </c>
      <c r="F642">
        <v>2023</v>
      </c>
      <c r="G642" t="s">
        <v>128</v>
      </c>
      <c r="H642" s="3">
        <v>42.708199999999998</v>
      </c>
      <c r="I642" s="3">
        <v>9.3136399999999995</v>
      </c>
      <c r="J642" t="s">
        <v>33</v>
      </c>
      <c r="K642">
        <v>2</v>
      </c>
      <c r="L642" s="2">
        <v>0.10416666666666667</v>
      </c>
      <c r="M642">
        <v>2.5</v>
      </c>
      <c r="N642" t="s">
        <v>47</v>
      </c>
      <c r="O642">
        <v>2</v>
      </c>
      <c r="P642">
        <v>10</v>
      </c>
      <c r="Q642">
        <v>44</v>
      </c>
      <c r="R642">
        <v>8.8000000000000007</v>
      </c>
    </row>
    <row r="643" spans="1:18" x14ac:dyDescent="0.35">
      <c r="A643" t="s">
        <v>31</v>
      </c>
      <c r="B643">
        <v>105</v>
      </c>
      <c r="C643" t="s">
        <v>32</v>
      </c>
      <c r="D643" t="s">
        <v>32</v>
      </c>
      <c r="E643" s="1">
        <v>45176</v>
      </c>
      <c r="F643">
        <v>2023</v>
      </c>
      <c r="G643" t="s">
        <v>128</v>
      </c>
      <c r="H643" s="3">
        <v>42.708199999999998</v>
      </c>
      <c r="I643" s="3">
        <v>9.3136399999999995</v>
      </c>
      <c r="J643" t="s">
        <v>33</v>
      </c>
      <c r="K643">
        <v>2</v>
      </c>
      <c r="L643" s="2">
        <v>0.10416666666666667</v>
      </c>
      <c r="M643">
        <v>2.5</v>
      </c>
      <c r="N643" t="s">
        <v>47</v>
      </c>
      <c r="O643">
        <v>1</v>
      </c>
      <c r="P643">
        <v>13</v>
      </c>
      <c r="Q643">
        <v>29</v>
      </c>
      <c r="R643">
        <v>5.8</v>
      </c>
    </row>
    <row r="644" spans="1:18" x14ac:dyDescent="0.35">
      <c r="A644" t="s">
        <v>31</v>
      </c>
      <c r="B644">
        <v>105</v>
      </c>
      <c r="C644" t="s">
        <v>32</v>
      </c>
      <c r="D644" t="s">
        <v>32</v>
      </c>
      <c r="E644" s="1">
        <v>45176</v>
      </c>
      <c r="F644">
        <v>2023</v>
      </c>
      <c r="G644" t="s">
        <v>128</v>
      </c>
      <c r="H644" s="3">
        <v>42.708199999999998</v>
      </c>
      <c r="I644" s="3">
        <v>9.3136399999999995</v>
      </c>
      <c r="J644" t="s">
        <v>33</v>
      </c>
      <c r="K644">
        <v>2</v>
      </c>
      <c r="L644" s="2">
        <v>0.10416666666666667</v>
      </c>
      <c r="M644">
        <v>2.5</v>
      </c>
      <c r="N644" t="s">
        <v>47</v>
      </c>
      <c r="O644">
        <v>1</v>
      </c>
      <c r="P644">
        <v>15</v>
      </c>
      <c r="Q644">
        <v>45</v>
      </c>
      <c r="R644">
        <v>9</v>
      </c>
    </row>
    <row r="645" spans="1:18" x14ac:dyDescent="0.35">
      <c r="A645" t="s">
        <v>31</v>
      </c>
      <c r="B645">
        <v>103</v>
      </c>
      <c r="C645" t="s">
        <v>32</v>
      </c>
      <c r="D645" t="s">
        <v>32</v>
      </c>
      <c r="E645" s="1">
        <v>45176</v>
      </c>
      <c r="F645">
        <v>2023</v>
      </c>
      <c r="G645" t="s">
        <v>128</v>
      </c>
      <c r="H645" s="3">
        <v>42.744439999999997</v>
      </c>
      <c r="I645" s="3">
        <v>9.1648200000000006</v>
      </c>
      <c r="J645" t="s">
        <v>33</v>
      </c>
      <c r="K645">
        <v>1</v>
      </c>
      <c r="L645" s="2">
        <v>0.10416666666666667</v>
      </c>
      <c r="M645">
        <v>2.5</v>
      </c>
      <c r="N645" t="s">
        <v>47</v>
      </c>
      <c r="O645">
        <v>3</v>
      </c>
      <c r="P645">
        <v>12</v>
      </c>
      <c r="Q645">
        <v>84</v>
      </c>
      <c r="R645">
        <v>33.6</v>
      </c>
    </row>
    <row r="646" spans="1:18" x14ac:dyDescent="0.35">
      <c r="A646" t="s">
        <v>31</v>
      </c>
      <c r="B646">
        <v>102</v>
      </c>
      <c r="C646" t="s">
        <v>32</v>
      </c>
      <c r="D646" t="s">
        <v>32</v>
      </c>
      <c r="E646" s="1">
        <v>45176</v>
      </c>
      <c r="F646">
        <v>2023</v>
      </c>
      <c r="G646" t="s">
        <v>128</v>
      </c>
      <c r="H646" s="3">
        <v>42.736510000000003</v>
      </c>
      <c r="I646" s="3">
        <v>9.2228899999999996</v>
      </c>
      <c r="J646" t="s">
        <v>33</v>
      </c>
      <c r="K646">
        <v>2</v>
      </c>
      <c r="L646" s="2">
        <v>0.10416666666666667</v>
      </c>
      <c r="M646">
        <v>2.5</v>
      </c>
      <c r="N646" t="s">
        <v>47</v>
      </c>
      <c r="O646">
        <v>1</v>
      </c>
      <c r="P646">
        <v>10</v>
      </c>
      <c r="Q646">
        <v>22</v>
      </c>
      <c r="R646">
        <v>4.4000000000000004</v>
      </c>
    </row>
    <row r="647" spans="1:18" x14ac:dyDescent="0.35">
      <c r="A647" t="s">
        <v>31</v>
      </c>
      <c r="B647">
        <v>102</v>
      </c>
      <c r="C647" t="s">
        <v>32</v>
      </c>
      <c r="D647" t="s">
        <v>32</v>
      </c>
      <c r="E647" s="1">
        <v>45176</v>
      </c>
      <c r="F647">
        <v>2023</v>
      </c>
      <c r="G647" t="s">
        <v>128</v>
      </c>
      <c r="H647" s="3">
        <v>42.736510000000003</v>
      </c>
      <c r="I647" s="3">
        <v>9.2228899999999996</v>
      </c>
      <c r="J647" t="s">
        <v>33</v>
      </c>
      <c r="K647">
        <v>2</v>
      </c>
      <c r="L647" s="2">
        <v>0.10416666666666667</v>
      </c>
      <c r="M647">
        <v>2.5</v>
      </c>
      <c r="N647" t="s">
        <v>47</v>
      </c>
      <c r="O647">
        <v>1</v>
      </c>
      <c r="P647">
        <v>13</v>
      </c>
      <c r="Q647">
        <v>29</v>
      </c>
      <c r="R647">
        <v>5.8</v>
      </c>
    </row>
    <row r="648" spans="1:18" x14ac:dyDescent="0.35">
      <c r="A648" t="s">
        <v>31</v>
      </c>
      <c r="B648">
        <v>102</v>
      </c>
      <c r="C648" t="s">
        <v>32</v>
      </c>
      <c r="D648" t="s">
        <v>32</v>
      </c>
      <c r="E648" s="1">
        <v>45176</v>
      </c>
      <c r="F648">
        <v>2023</v>
      </c>
      <c r="G648" t="s">
        <v>128</v>
      </c>
      <c r="H648" s="3">
        <v>42.736510000000003</v>
      </c>
      <c r="I648" s="3">
        <v>9.2228899999999996</v>
      </c>
      <c r="J648" t="s">
        <v>33</v>
      </c>
      <c r="K648">
        <v>2</v>
      </c>
      <c r="L648" s="2">
        <v>0.10416666666666667</v>
      </c>
      <c r="M648">
        <v>2.5</v>
      </c>
      <c r="N648" t="s">
        <v>47</v>
      </c>
      <c r="O648">
        <v>2</v>
      </c>
      <c r="P648">
        <v>15</v>
      </c>
      <c r="Q648">
        <v>90</v>
      </c>
      <c r="R648">
        <v>18</v>
      </c>
    </row>
    <row r="649" spans="1:18" x14ac:dyDescent="0.35">
      <c r="A649" t="s">
        <v>31</v>
      </c>
      <c r="B649">
        <v>105</v>
      </c>
      <c r="C649" t="s">
        <v>32</v>
      </c>
      <c r="D649" t="s">
        <v>32</v>
      </c>
      <c r="E649" s="1">
        <v>45176</v>
      </c>
      <c r="F649">
        <v>2023</v>
      </c>
      <c r="G649" t="s">
        <v>128</v>
      </c>
      <c r="H649" s="3">
        <v>42.747199999999999</v>
      </c>
      <c r="I649" s="3">
        <v>9.1477900000000005</v>
      </c>
      <c r="J649" t="s">
        <v>33</v>
      </c>
      <c r="K649">
        <v>2</v>
      </c>
      <c r="L649" s="2">
        <v>0.125</v>
      </c>
      <c r="M649">
        <v>3</v>
      </c>
      <c r="N649" t="s">
        <v>47</v>
      </c>
      <c r="O649">
        <v>1</v>
      </c>
      <c r="P649">
        <v>6</v>
      </c>
      <c r="Q649">
        <v>3</v>
      </c>
      <c r="R649">
        <v>0.5</v>
      </c>
    </row>
    <row r="650" spans="1:18" x14ac:dyDescent="0.35">
      <c r="A650" t="s">
        <v>31</v>
      </c>
      <c r="B650">
        <v>105</v>
      </c>
      <c r="C650" t="s">
        <v>32</v>
      </c>
      <c r="D650" t="s">
        <v>32</v>
      </c>
      <c r="E650" s="1">
        <v>45176</v>
      </c>
      <c r="F650">
        <v>2023</v>
      </c>
      <c r="G650" t="s">
        <v>128</v>
      </c>
      <c r="H650" s="3">
        <v>42.747199999999999</v>
      </c>
      <c r="I650" s="3">
        <v>9.1477900000000005</v>
      </c>
      <c r="J650" t="s">
        <v>33</v>
      </c>
      <c r="K650">
        <v>2</v>
      </c>
      <c r="L650" s="2">
        <v>0.125</v>
      </c>
      <c r="M650">
        <v>3</v>
      </c>
      <c r="N650" t="s">
        <v>47</v>
      </c>
      <c r="O650">
        <v>1</v>
      </c>
      <c r="P650">
        <v>8</v>
      </c>
      <c r="Q650">
        <v>7</v>
      </c>
      <c r="R650">
        <v>1.1666666670000001</v>
      </c>
    </row>
    <row r="651" spans="1:18" x14ac:dyDescent="0.35">
      <c r="A651" t="s">
        <v>31</v>
      </c>
      <c r="B651">
        <v>105</v>
      </c>
      <c r="C651" t="s">
        <v>32</v>
      </c>
      <c r="D651" t="s">
        <v>32</v>
      </c>
      <c r="E651" s="1">
        <v>45176</v>
      </c>
      <c r="F651">
        <v>2023</v>
      </c>
      <c r="G651" t="s">
        <v>128</v>
      </c>
      <c r="H651" s="3">
        <v>42.747199999999999</v>
      </c>
      <c r="I651" s="3">
        <v>9.1477900000000005</v>
      </c>
      <c r="J651" t="s">
        <v>33</v>
      </c>
      <c r="K651">
        <v>2</v>
      </c>
      <c r="L651" s="2">
        <v>0.125</v>
      </c>
      <c r="M651">
        <v>3</v>
      </c>
      <c r="N651" t="s">
        <v>47</v>
      </c>
      <c r="O651">
        <v>3</v>
      </c>
      <c r="P651">
        <v>10</v>
      </c>
      <c r="Q651">
        <v>66</v>
      </c>
      <c r="R651">
        <v>11</v>
      </c>
    </row>
    <row r="652" spans="1:18" x14ac:dyDescent="0.35">
      <c r="A652" t="s">
        <v>31</v>
      </c>
      <c r="B652">
        <v>104</v>
      </c>
      <c r="C652" t="s">
        <v>32</v>
      </c>
      <c r="D652" t="s">
        <v>32</v>
      </c>
      <c r="E652" s="1">
        <v>45176</v>
      </c>
      <c r="F652">
        <v>2023</v>
      </c>
      <c r="G652" t="s">
        <v>128</v>
      </c>
      <c r="H652" s="3">
        <v>42.747199999999999</v>
      </c>
      <c r="I652" s="3">
        <v>9.1477900000000005</v>
      </c>
      <c r="J652" t="s">
        <v>33</v>
      </c>
      <c r="K652">
        <v>2</v>
      </c>
      <c r="L652" s="2">
        <v>0.125</v>
      </c>
      <c r="M652">
        <v>3</v>
      </c>
      <c r="N652" t="s">
        <v>47</v>
      </c>
      <c r="O652">
        <v>2</v>
      </c>
      <c r="P652">
        <v>13</v>
      </c>
      <c r="Q652">
        <v>58</v>
      </c>
      <c r="R652">
        <v>9.6666666669999994</v>
      </c>
    </row>
    <row r="653" spans="1:18" x14ac:dyDescent="0.35">
      <c r="A653" t="s">
        <v>31</v>
      </c>
      <c r="B653">
        <v>105</v>
      </c>
      <c r="C653" t="s">
        <v>32</v>
      </c>
      <c r="D653" t="s">
        <v>32</v>
      </c>
      <c r="E653" s="1">
        <v>45177</v>
      </c>
      <c r="F653">
        <v>2023</v>
      </c>
      <c r="G653" t="s">
        <v>128</v>
      </c>
      <c r="H653" s="3">
        <v>42.760959999999997</v>
      </c>
      <c r="I653" s="3">
        <v>9.1379000000000001</v>
      </c>
      <c r="J653" t="s">
        <v>33</v>
      </c>
      <c r="K653">
        <v>1</v>
      </c>
      <c r="L653" s="2">
        <v>0.10416666666666667</v>
      </c>
      <c r="M653">
        <v>2.5</v>
      </c>
      <c r="N653" t="s">
        <v>47</v>
      </c>
      <c r="O653">
        <v>2</v>
      </c>
      <c r="P653">
        <v>12</v>
      </c>
      <c r="Q653">
        <v>56</v>
      </c>
      <c r="R653">
        <v>22.4</v>
      </c>
    </row>
    <row r="654" spans="1:18" x14ac:dyDescent="0.35">
      <c r="A654" t="s">
        <v>31</v>
      </c>
      <c r="B654">
        <v>105</v>
      </c>
      <c r="C654" t="s">
        <v>32</v>
      </c>
      <c r="D654" t="s">
        <v>32</v>
      </c>
      <c r="E654" s="1">
        <v>45177</v>
      </c>
      <c r="F654">
        <v>2023</v>
      </c>
      <c r="G654" t="s">
        <v>128</v>
      </c>
      <c r="H654" s="3">
        <v>42.760959999999997</v>
      </c>
      <c r="I654" s="3">
        <v>9.1379000000000001</v>
      </c>
      <c r="J654" t="s">
        <v>33</v>
      </c>
      <c r="K654">
        <v>1</v>
      </c>
      <c r="L654" s="2">
        <v>0.10416666666666667</v>
      </c>
      <c r="M654">
        <v>2.5</v>
      </c>
      <c r="N654" t="s">
        <v>47</v>
      </c>
      <c r="O654">
        <v>1</v>
      </c>
      <c r="P654">
        <v>16</v>
      </c>
      <c r="Q654">
        <v>54</v>
      </c>
      <c r="R654">
        <v>21.6</v>
      </c>
    </row>
    <row r="655" spans="1:18" x14ac:dyDescent="0.35">
      <c r="A655" t="s">
        <v>31</v>
      </c>
      <c r="B655">
        <v>106</v>
      </c>
      <c r="C655" t="s">
        <v>32</v>
      </c>
      <c r="D655" t="s">
        <v>32</v>
      </c>
      <c r="E655" s="1">
        <v>45177</v>
      </c>
      <c r="F655">
        <v>2023</v>
      </c>
      <c r="G655" t="s">
        <v>128</v>
      </c>
      <c r="H655" s="3">
        <v>42.760959999999997</v>
      </c>
      <c r="I655" s="3">
        <v>9.1379000000000001</v>
      </c>
      <c r="J655" t="s">
        <v>33</v>
      </c>
      <c r="K655">
        <v>1</v>
      </c>
      <c r="L655" s="2">
        <v>0.10416666666666667</v>
      </c>
      <c r="M655">
        <v>2.5</v>
      </c>
      <c r="N655" t="s">
        <v>47</v>
      </c>
      <c r="O655">
        <v>1</v>
      </c>
      <c r="P655">
        <v>18</v>
      </c>
      <c r="Q655">
        <v>78</v>
      </c>
      <c r="R655">
        <v>31.2</v>
      </c>
    </row>
    <row r="656" spans="1:18" x14ac:dyDescent="0.35">
      <c r="A656" t="s">
        <v>31</v>
      </c>
      <c r="B656">
        <v>106</v>
      </c>
      <c r="C656" t="s">
        <v>32</v>
      </c>
      <c r="D656" t="s">
        <v>32</v>
      </c>
      <c r="E656" s="1">
        <v>45183</v>
      </c>
      <c r="F656">
        <v>2023</v>
      </c>
      <c r="G656" t="s">
        <v>128</v>
      </c>
      <c r="H656" s="3">
        <v>42.96472</v>
      </c>
      <c r="I656" s="3">
        <v>9.4785900000000005</v>
      </c>
      <c r="J656" t="s">
        <v>33</v>
      </c>
      <c r="K656">
        <v>2</v>
      </c>
      <c r="L656" s="2">
        <v>0.125</v>
      </c>
      <c r="M656">
        <v>3</v>
      </c>
      <c r="N656" t="s">
        <v>47</v>
      </c>
      <c r="O656">
        <v>1</v>
      </c>
      <c r="P656">
        <v>15</v>
      </c>
      <c r="Q656">
        <v>45</v>
      </c>
      <c r="R656">
        <v>7.5</v>
      </c>
    </row>
    <row r="657" spans="1:19" x14ac:dyDescent="0.35">
      <c r="A657" t="s">
        <v>31</v>
      </c>
      <c r="B657">
        <v>106</v>
      </c>
      <c r="C657" t="s">
        <v>32</v>
      </c>
      <c r="D657" t="s">
        <v>32</v>
      </c>
      <c r="E657" s="1">
        <v>45183</v>
      </c>
      <c r="F657">
        <v>2023</v>
      </c>
      <c r="G657" t="s">
        <v>128</v>
      </c>
      <c r="H657" s="3">
        <v>42.718580000000003</v>
      </c>
      <c r="I657" s="3">
        <v>9.4617699999999996</v>
      </c>
      <c r="J657" t="s">
        <v>33</v>
      </c>
      <c r="K657">
        <v>1</v>
      </c>
      <c r="L657" s="2">
        <v>0.13541666666666666</v>
      </c>
      <c r="M657">
        <v>3.25</v>
      </c>
      <c r="N657" t="s">
        <v>47</v>
      </c>
      <c r="O657">
        <v>2</v>
      </c>
      <c r="P657">
        <v>15</v>
      </c>
      <c r="Q657">
        <v>90</v>
      </c>
      <c r="R657">
        <v>27.69230769</v>
      </c>
    </row>
    <row r="658" spans="1:19" x14ac:dyDescent="0.35">
      <c r="A658" t="s">
        <v>31</v>
      </c>
      <c r="B658">
        <v>106</v>
      </c>
      <c r="C658" t="s">
        <v>32</v>
      </c>
      <c r="D658" t="s">
        <v>32</v>
      </c>
      <c r="E658" s="1">
        <v>45183</v>
      </c>
      <c r="F658">
        <v>2023</v>
      </c>
      <c r="G658" t="s">
        <v>128</v>
      </c>
      <c r="H658" s="3">
        <v>42.746259999999999</v>
      </c>
      <c r="I658" s="3">
        <v>9.4672800000000006</v>
      </c>
      <c r="J658" t="s">
        <v>33</v>
      </c>
      <c r="K658">
        <v>1</v>
      </c>
      <c r="L658" s="2">
        <v>0.14583333333333334</v>
      </c>
      <c r="M658">
        <v>3.5</v>
      </c>
      <c r="N658" t="s">
        <v>47</v>
      </c>
      <c r="O658">
        <v>1</v>
      </c>
      <c r="P658">
        <v>7</v>
      </c>
      <c r="Q658">
        <v>5</v>
      </c>
      <c r="R658">
        <v>1.428571429</v>
      </c>
      <c r="S658">
        <f>SUM(R658:R664)</f>
        <v>181.500000003</v>
      </c>
    </row>
    <row r="659" spans="1:19" x14ac:dyDescent="0.35">
      <c r="A659" t="s">
        <v>31</v>
      </c>
      <c r="B659">
        <v>106</v>
      </c>
      <c r="C659" t="s">
        <v>32</v>
      </c>
      <c r="D659" t="s">
        <v>32</v>
      </c>
      <c r="E659" s="1">
        <v>45183</v>
      </c>
      <c r="F659">
        <v>2023</v>
      </c>
      <c r="G659" t="s">
        <v>128</v>
      </c>
      <c r="H659" s="3">
        <v>42.746259999999999</v>
      </c>
      <c r="I659" s="3">
        <v>9.4672800000000006</v>
      </c>
      <c r="J659" t="s">
        <v>33</v>
      </c>
      <c r="K659">
        <v>1</v>
      </c>
      <c r="L659" s="2">
        <v>0.14583333333333334</v>
      </c>
      <c r="M659">
        <v>3.5</v>
      </c>
      <c r="N659" t="s">
        <v>47</v>
      </c>
      <c r="O659">
        <v>3</v>
      </c>
      <c r="P659">
        <v>9</v>
      </c>
      <c r="Q659">
        <v>27</v>
      </c>
      <c r="R659">
        <v>7.7142857139999998</v>
      </c>
    </row>
    <row r="660" spans="1:19" x14ac:dyDescent="0.35">
      <c r="A660" t="s">
        <v>31</v>
      </c>
      <c r="B660">
        <v>106</v>
      </c>
      <c r="C660" t="s">
        <v>32</v>
      </c>
      <c r="D660" t="s">
        <v>32</v>
      </c>
      <c r="E660" s="1">
        <v>45183</v>
      </c>
      <c r="F660">
        <v>2023</v>
      </c>
      <c r="G660" t="s">
        <v>128</v>
      </c>
      <c r="H660" s="3">
        <v>42.746259999999999</v>
      </c>
      <c r="I660" s="3">
        <v>9.4672800000000006</v>
      </c>
      <c r="J660" t="s">
        <v>33</v>
      </c>
      <c r="K660">
        <v>1</v>
      </c>
      <c r="L660" s="2">
        <v>0.14583333333333334</v>
      </c>
      <c r="M660">
        <v>3.5</v>
      </c>
      <c r="N660" t="s">
        <v>47</v>
      </c>
      <c r="O660">
        <v>8</v>
      </c>
      <c r="P660">
        <v>14</v>
      </c>
      <c r="Q660">
        <v>288</v>
      </c>
      <c r="R660">
        <v>82.285714290000001</v>
      </c>
    </row>
    <row r="661" spans="1:19" x14ac:dyDescent="0.35">
      <c r="A661" t="s">
        <v>31</v>
      </c>
      <c r="B661">
        <v>106</v>
      </c>
      <c r="C661" t="s">
        <v>32</v>
      </c>
      <c r="D661" t="s">
        <v>32</v>
      </c>
      <c r="E661" s="1">
        <v>45183</v>
      </c>
      <c r="F661">
        <v>2023</v>
      </c>
      <c r="G661" t="s">
        <v>128</v>
      </c>
      <c r="H661" s="3">
        <v>42.746259999999999</v>
      </c>
      <c r="I661" s="3">
        <v>9.4672800000000006</v>
      </c>
      <c r="J661" t="s">
        <v>33</v>
      </c>
      <c r="K661">
        <v>1</v>
      </c>
      <c r="L661" s="2">
        <v>0.14583333333333334</v>
      </c>
      <c r="M661">
        <v>3.5</v>
      </c>
      <c r="N661" t="s">
        <v>47</v>
      </c>
      <c r="O661">
        <v>4</v>
      </c>
      <c r="P661">
        <v>15</v>
      </c>
      <c r="Q661">
        <v>180</v>
      </c>
      <c r="R661">
        <v>51.428571429999998</v>
      </c>
    </row>
    <row r="662" spans="1:19" x14ac:dyDescent="0.35">
      <c r="A662" t="s">
        <v>31</v>
      </c>
      <c r="B662">
        <v>106</v>
      </c>
      <c r="C662" t="s">
        <v>32</v>
      </c>
      <c r="D662" t="s">
        <v>32</v>
      </c>
      <c r="E662" s="1">
        <v>45183</v>
      </c>
      <c r="F662">
        <v>2023</v>
      </c>
      <c r="G662" t="s">
        <v>128</v>
      </c>
      <c r="H662" s="3">
        <v>42.746259999999999</v>
      </c>
      <c r="I662" s="3">
        <v>9.4672800000000006</v>
      </c>
      <c r="J662" t="s">
        <v>33</v>
      </c>
      <c r="K662">
        <v>1</v>
      </c>
      <c r="L662" s="2">
        <v>0.14583333333333334</v>
      </c>
      <c r="M662">
        <v>3.5</v>
      </c>
      <c r="N662" t="s">
        <v>47</v>
      </c>
      <c r="O662">
        <v>2</v>
      </c>
      <c r="P662">
        <v>17</v>
      </c>
      <c r="Q662">
        <v>130</v>
      </c>
      <c r="R662">
        <v>37.142857139999997</v>
      </c>
    </row>
    <row r="663" spans="1:19" x14ac:dyDescent="0.35">
      <c r="A663" t="s">
        <v>31</v>
      </c>
      <c r="B663">
        <v>106</v>
      </c>
      <c r="C663" t="s">
        <v>32</v>
      </c>
      <c r="D663" t="s">
        <v>32</v>
      </c>
      <c r="E663" s="1">
        <v>45183</v>
      </c>
      <c r="F663">
        <v>2023</v>
      </c>
      <c r="G663" t="s">
        <v>128</v>
      </c>
      <c r="H663" s="3">
        <v>42.85913</v>
      </c>
      <c r="I663" s="3">
        <v>9.4839099999999998</v>
      </c>
      <c r="J663" t="s">
        <v>33</v>
      </c>
      <c r="K663">
        <v>2</v>
      </c>
      <c r="L663" s="2">
        <v>0.16666666666666666</v>
      </c>
      <c r="M663">
        <v>4</v>
      </c>
      <c r="N663" t="s">
        <v>47</v>
      </c>
      <c r="O663">
        <v>1</v>
      </c>
      <c r="P663">
        <v>7</v>
      </c>
      <c r="Q663">
        <v>5</v>
      </c>
      <c r="R663">
        <v>0.625</v>
      </c>
      <c r="S663">
        <f>SUM(R663:R672)</f>
        <v>170.86111111000002</v>
      </c>
    </row>
    <row r="664" spans="1:19" x14ac:dyDescent="0.35">
      <c r="A664" t="s">
        <v>31</v>
      </c>
      <c r="B664">
        <v>106</v>
      </c>
      <c r="C664" t="s">
        <v>32</v>
      </c>
      <c r="D664" t="s">
        <v>32</v>
      </c>
      <c r="E664" s="1">
        <v>45183</v>
      </c>
      <c r="F664">
        <v>2023</v>
      </c>
      <c r="G664" t="s">
        <v>128</v>
      </c>
      <c r="H664" s="3">
        <v>42.85913</v>
      </c>
      <c r="I664" s="3">
        <v>9.4839099999999998</v>
      </c>
      <c r="J664" t="s">
        <v>33</v>
      </c>
      <c r="K664">
        <v>2</v>
      </c>
      <c r="L664" s="2">
        <v>0.16666666666666666</v>
      </c>
      <c r="M664">
        <v>4</v>
      </c>
      <c r="N664" t="s">
        <v>47</v>
      </c>
      <c r="O664">
        <v>1</v>
      </c>
      <c r="P664">
        <v>8</v>
      </c>
      <c r="Q664">
        <v>7</v>
      </c>
      <c r="R664">
        <v>0.875</v>
      </c>
    </row>
    <row r="665" spans="1:19" x14ac:dyDescent="0.35">
      <c r="A665" t="s">
        <v>31</v>
      </c>
      <c r="B665">
        <v>106</v>
      </c>
      <c r="C665" t="s">
        <v>32</v>
      </c>
      <c r="D665" t="s">
        <v>32</v>
      </c>
      <c r="E665" s="1">
        <v>45183</v>
      </c>
      <c r="F665">
        <v>2023</v>
      </c>
      <c r="G665" t="s">
        <v>128</v>
      </c>
      <c r="H665" s="3">
        <v>42.85913</v>
      </c>
      <c r="I665" s="3">
        <v>9.4839099999999998</v>
      </c>
      <c r="J665" t="s">
        <v>33</v>
      </c>
      <c r="K665">
        <v>2</v>
      </c>
      <c r="L665" s="2">
        <v>0.16666666666666666</v>
      </c>
      <c r="M665">
        <v>4</v>
      </c>
      <c r="N665" t="s">
        <v>47</v>
      </c>
      <c r="O665">
        <v>2</v>
      </c>
      <c r="P665">
        <v>10</v>
      </c>
      <c r="Q665">
        <v>44</v>
      </c>
      <c r="R665">
        <v>5.5</v>
      </c>
    </row>
    <row r="666" spans="1:19" x14ac:dyDescent="0.35">
      <c r="A666" t="s">
        <v>31</v>
      </c>
      <c r="B666">
        <v>106</v>
      </c>
      <c r="C666" t="s">
        <v>32</v>
      </c>
      <c r="D666" t="s">
        <v>32</v>
      </c>
      <c r="E666" s="1">
        <v>45183</v>
      </c>
      <c r="F666">
        <v>2023</v>
      </c>
      <c r="G666" t="s">
        <v>128</v>
      </c>
      <c r="H666" s="3">
        <v>42.85913</v>
      </c>
      <c r="I666" s="3">
        <v>9.4839099999999998</v>
      </c>
      <c r="J666" t="s">
        <v>33</v>
      </c>
      <c r="K666">
        <v>2</v>
      </c>
      <c r="L666" s="2">
        <v>0.16666666666666666</v>
      </c>
      <c r="M666">
        <v>4</v>
      </c>
      <c r="N666" t="s">
        <v>47</v>
      </c>
      <c r="O666">
        <v>1</v>
      </c>
      <c r="P666">
        <v>12</v>
      </c>
      <c r="Q666">
        <v>28</v>
      </c>
      <c r="R666">
        <v>3.5</v>
      </c>
    </row>
    <row r="667" spans="1:19" x14ac:dyDescent="0.35">
      <c r="A667" t="s">
        <v>31</v>
      </c>
      <c r="B667">
        <v>106</v>
      </c>
      <c r="C667" t="s">
        <v>32</v>
      </c>
      <c r="D667" t="s">
        <v>32</v>
      </c>
      <c r="E667" s="1">
        <v>45183</v>
      </c>
      <c r="F667">
        <v>2023</v>
      </c>
      <c r="G667" t="s">
        <v>128</v>
      </c>
      <c r="H667" s="3">
        <v>42.85913</v>
      </c>
      <c r="I667" s="3">
        <v>9.4839099999999998</v>
      </c>
      <c r="J667" t="s">
        <v>33</v>
      </c>
      <c r="K667">
        <v>2</v>
      </c>
      <c r="L667" s="2">
        <v>0.16666666666666666</v>
      </c>
      <c r="M667">
        <v>4</v>
      </c>
      <c r="N667" t="s">
        <v>47</v>
      </c>
      <c r="O667">
        <v>1</v>
      </c>
      <c r="P667">
        <v>13</v>
      </c>
      <c r="Q667">
        <v>29</v>
      </c>
      <c r="R667">
        <v>3.625</v>
      </c>
    </row>
    <row r="668" spans="1:19" x14ac:dyDescent="0.35">
      <c r="A668" t="s">
        <v>31</v>
      </c>
      <c r="B668">
        <v>106</v>
      </c>
      <c r="C668" t="s">
        <v>32</v>
      </c>
      <c r="D668" t="s">
        <v>32</v>
      </c>
      <c r="E668" s="1">
        <v>45183</v>
      </c>
      <c r="F668">
        <v>2023</v>
      </c>
      <c r="G668" t="s">
        <v>128</v>
      </c>
      <c r="H668" s="3">
        <v>42.85913</v>
      </c>
      <c r="I668" s="3">
        <v>9.4839099999999998</v>
      </c>
      <c r="J668" t="s">
        <v>33</v>
      </c>
      <c r="K668">
        <v>2</v>
      </c>
      <c r="L668" s="2">
        <v>0.16666666666666666</v>
      </c>
      <c r="M668">
        <v>4</v>
      </c>
      <c r="N668" t="s">
        <v>47</v>
      </c>
      <c r="O668">
        <v>3</v>
      </c>
      <c r="P668">
        <v>15</v>
      </c>
      <c r="Q668">
        <v>135</v>
      </c>
      <c r="R668">
        <v>16.875</v>
      </c>
    </row>
    <row r="669" spans="1:19" x14ac:dyDescent="0.35">
      <c r="A669" t="s">
        <v>31</v>
      </c>
      <c r="B669">
        <v>106</v>
      </c>
      <c r="C669" t="s">
        <v>32</v>
      </c>
      <c r="D669" t="s">
        <v>32</v>
      </c>
      <c r="E669" s="1">
        <v>45183</v>
      </c>
      <c r="F669">
        <v>2023</v>
      </c>
      <c r="G669" t="s">
        <v>128</v>
      </c>
      <c r="H669" s="3">
        <v>42.85913</v>
      </c>
      <c r="I669" s="3">
        <v>9.4839099999999998</v>
      </c>
      <c r="J669" t="s">
        <v>33</v>
      </c>
      <c r="K669">
        <v>2</v>
      </c>
      <c r="L669" s="2">
        <v>0.16666666666666666</v>
      </c>
      <c r="M669">
        <v>4</v>
      </c>
      <c r="N669" t="s">
        <v>47</v>
      </c>
      <c r="O669">
        <v>1</v>
      </c>
      <c r="P669">
        <v>18</v>
      </c>
      <c r="Q669">
        <v>78</v>
      </c>
      <c r="R669">
        <v>9.75</v>
      </c>
    </row>
    <row r="670" spans="1:19" x14ac:dyDescent="0.35">
      <c r="A670" t="s">
        <v>31</v>
      </c>
      <c r="B670">
        <v>106</v>
      </c>
      <c r="C670" t="s">
        <v>32</v>
      </c>
      <c r="D670" t="s">
        <v>32</v>
      </c>
      <c r="E670" s="1">
        <v>45183</v>
      </c>
      <c r="F670">
        <v>2023</v>
      </c>
      <c r="G670" t="s">
        <v>128</v>
      </c>
      <c r="H670" s="3">
        <v>42.720480000000002</v>
      </c>
      <c r="I670" s="3">
        <v>9.4613700000000005</v>
      </c>
      <c r="J670" t="s">
        <v>33</v>
      </c>
      <c r="K670">
        <v>1</v>
      </c>
      <c r="L670" s="2">
        <v>0.1875</v>
      </c>
      <c r="M670">
        <v>4.5</v>
      </c>
      <c r="N670" t="s">
        <v>47</v>
      </c>
      <c r="O670">
        <v>1</v>
      </c>
      <c r="P670">
        <v>20</v>
      </c>
      <c r="Q670">
        <v>107</v>
      </c>
      <c r="R670">
        <v>23.777777780000001</v>
      </c>
      <c r="S670">
        <f>SUM(R670:R673)</f>
        <v>159.11111111</v>
      </c>
    </row>
    <row r="671" spans="1:19" x14ac:dyDescent="0.35">
      <c r="A671" t="s">
        <v>31</v>
      </c>
      <c r="B671">
        <v>106</v>
      </c>
      <c r="C671" t="s">
        <v>32</v>
      </c>
      <c r="D671" t="s">
        <v>32</v>
      </c>
      <c r="E671" s="1">
        <v>45183</v>
      </c>
      <c r="F671">
        <v>2023</v>
      </c>
      <c r="G671" t="s">
        <v>128</v>
      </c>
      <c r="H671" s="3">
        <v>42.720480000000002</v>
      </c>
      <c r="I671" s="3">
        <v>9.4613700000000005</v>
      </c>
      <c r="J671" t="s">
        <v>33</v>
      </c>
      <c r="K671">
        <v>1</v>
      </c>
      <c r="L671" s="2">
        <v>0.1875</v>
      </c>
      <c r="M671">
        <v>4.5</v>
      </c>
      <c r="N671" t="s">
        <v>47</v>
      </c>
      <c r="O671">
        <v>3</v>
      </c>
      <c r="P671">
        <v>22</v>
      </c>
      <c r="Q671">
        <v>429</v>
      </c>
      <c r="R671">
        <v>95.333333330000002</v>
      </c>
    </row>
    <row r="672" spans="1:19" x14ac:dyDescent="0.35">
      <c r="A672" t="s">
        <v>31</v>
      </c>
      <c r="B672">
        <v>110</v>
      </c>
      <c r="C672" t="s">
        <v>32</v>
      </c>
      <c r="D672" t="s">
        <v>32</v>
      </c>
      <c r="E672" s="1">
        <v>45184</v>
      </c>
      <c r="F672">
        <v>2023</v>
      </c>
      <c r="G672" t="s">
        <v>128</v>
      </c>
      <c r="H672" s="3">
        <v>42.859000000000002</v>
      </c>
      <c r="I672" s="3">
        <v>9.4814100000000003</v>
      </c>
      <c r="J672" t="s">
        <v>33</v>
      </c>
      <c r="K672">
        <v>1</v>
      </c>
      <c r="L672" s="2">
        <v>8.3333333333333329E-2</v>
      </c>
      <c r="M672">
        <v>2</v>
      </c>
      <c r="N672" t="s">
        <v>47</v>
      </c>
      <c r="O672">
        <v>1</v>
      </c>
      <c r="P672">
        <v>10</v>
      </c>
      <c r="Q672">
        <v>22</v>
      </c>
      <c r="R672">
        <v>11</v>
      </c>
      <c r="S672">
        <f>SUM(R672:R684)</f>
        <v>362.33333333299998</v>
      </c>
    </row>
    <row r="673" spans="1:19" x14ac:dyDescent="0.35">
      <c r="A673" t="s">
        <v>31</v>
      </c>
      <c r="B673">
        <v>110</v>
      </c>
      <c r="C673" t="s">
        <v>32</v>
      </c>
      <c r="D673" t="s">
        <v>32</v>
      </c>
      <c r="E673" s="1">
        <v>45184</v>
      </c>
      <c r="F673">
        <v>2023</v>
      </c>
      <c r="G673" t="s">
        <v>128</v>
      </c>
      <c r="H673" s="3">
        <v>42.859000000000002</v>
      </c>
      <c r="I673" s="3">
        <v>9.4814100000000003</v>
      </c>
      <c r="J673" t="s">
        <v>33</v>
      </c>
      <c r="K673">
        <v>1</v>
      </c>
      <c r="L673" s="2">
        <v>8.3333333333333329E-2</v>
      </c>
      <c r="M673">
        <v>2</v>
      </c>
      <c r="N673" t="s">
        <v>47</v>
      </c>
      <c r="O673">
        <v>2</v>
      </c>
      <c r="P673">
        <v>13</v>
      </c>
      <c r="Q673">
        <v>58</v>
      </c>
      <c r="R673">
        <v>29</v>
      </c>
    </row>
    <row r="674" spans="1:19" x14ac:dyDescent="0.35">
      <c r="A674" t="s">
        <v>31</v>
      </c>
      <c r="B674">
        <v>110</v>
      </c>
      <c r="C674" t="s">
        <v>32</v>
      </c>
      <c r="D674" t="s">
        <v>32</v>
      </c>
      <c r="E674" s="1">
        <v>45184</v>
      </c>
      <c r="F674">
        <v>2023</v>
      </c>
      <c r="G674" t="s">
        <v>128</v>
      </c>
      <c r="H674" s="3">
        <v>42.859000000000002</v>
      </c>
      <c r="I674" s="3">
        <v>9.4814100000000003</v>
      </c>
      <c r="J674" t="s">
        <v>33</v>
      </c>
      <c r="K674">
        <v>1</v>
      </c>
      <c r="L674" s="2">
        <v>8.3333333333333329E-2</v>
      </c>
      <c r="M674">
        <v>2</v>
      </c>
      <c r="N674" t="s">
        <v>47</v>
      </c>
      <c r="O674">
        <v>2</v>
      </c>
      <c r="P674">
        <v>16</v>
      </c>
      <c r="Q674">
        <v>108</v>
      </c>
      <c r="R674">
        <v>54</v>
      </c>
    </row>
    <row r="675" spans="1:19" x14ac:dyDescent="0.35">
      <c r="A675" t="s">
        <v>31</v>
      </c>
      <c r="B675">
        <v>110</v>
      </c>
      <c r="C675" t="s">
        <v>32</v>
      </c>
      <c r="D675" t="s">
        <v>32</v>
      </c>
      <c r="E675" s="1">
        <v>45184</v>
      </c>
      <c r="F675">
        <v>2023</v>
      </c>
      <c r="G675" t="s">
        <v>128</v>
      </c>
      <c r="H675" s="3">
        <v>42.859000000000002</v>
      </c>
      <c r="I675" s="3">
        <v>9.4814100000000003</v>
      </c>
      <c r="J675" t="s">
        <v>33</v>
      </c>
      <c r="K675">
        <v>1</v>
      </c>
      <c r="L675" s="2">
        <v>8.3333333333333329E-2</v>
      </c>
      <c r="M675">
        <v>2</v>
      </c>
      <c r="N675" t="s">
        <v>47</v>
      </c>
      <c r="O675">
        <v>1</v>
      </c>
      <c r="P675">
        <v>20</v>
      </c>
      <c r="Q675">
        <v>108</v>
      </c>
      <c r="R675">
        <v>54</v>
      </c>
    </row>
    <row r="676" spans="1:19" x14ac:dyDescent="0.35">
      <c r="A676" t="s">
        <v>31</v>
      </c>
      <c r="B676">
        <v>120</v>
      </c>
      <c r="C676" t="s">
        <v>32</v>
      </c>
      <c r="D676" t="s">
        <v>32</v>
      </c>
      <c r="E676" s="1">
        <v>45184</v>
      </c>
      <c r="F676">
        <v>2023</v>
      </c>
      <c r="G676" t="s">
        <v>128</v>
      </c>
      <c r="H676" s="3">
        <v>43.003019999999999</v>
      </c>
      <c r="I676" s="3">
        <v>9.4404699999999995</v>
      </c>
      <c r="J676" t="s">
        <v>33</v>
      </c>
      <c r="K676">
        <v>2</v>
      </c>
      <c r="L676" s="2">
        <v>0.10416666666666667</v>
      </c>
      <c r="M676">
        <v>2.5</v>
      </c>
      <c r="N676" t="s">
        <v>47</v>
      </c>
      <c r="O676">
        <v>1</v>
      </c>
      <c r="P676">
        <v>10</v>
      </c>
      <c r="Q676">
        <v>22</v>
      </c>
      <c r="R676">
        <v>4.4000000000000004</v>
      </c>
    </row>
    <row r="677" spans="1:19" x14ac:dyDescent="0.35">
      <c r="A677" t="s">
        <v>31</v>
      </c>
      <c r="B677">
        <v>121</v>
      </c>
      <c r="C677" t="s">
        <v>32</v>
      </c>
      <c r="D677" t="s">
        <v>32</v>
      </c>
      <c r="E677" s="1">
        <v>45184</v>
      </c>
      <c r="F677">
        <v>2023</v>
      </c>
      <c r="G677" t="s">
        <v>128</v>
      </c>
      <c r="H677" s="3">
        <v>43.003019999999999</v>
      </c>
      <c r="I677" s="3">
        <v>9.4404699999999995</v>
      </c>
      <c r="J677" t="s">
        <v>33</v>
      </c>
      <c r="K677">
        <v>2</v>
      </c>
      <c r="L677" s="2">
        <v>0.10416666666666667</v>
      </c>
      <c r="M677">
        <v>2.5</v>
      </c>
      <c r="N677" t="s">
        <v>47</v>
      </c>
      <c r="O677">
        <v>5</v>
      </c>
      <c r="P677">
        <v>12</v>
      </c>
      <c r="Q677">
        <v>140</v>
      </c>
      <c r="R677">
        <v>28</v>
      </c>
    </row>
    <row r="678" spans="1:19" x14ac:dyDescent="0.35">
      <c r="A678" t="s">
        <v>31</v>
      </c>
      <c r="B678">
        <v>121</v>
      </c>
      <c r="C678" t="s">
        <v>32</v>
      </c>
      <c r="D678" t="s">
        <v>32</v>
      </c>
      <c r="E678" s="1">
        <v>45184</v>
      </c>
      <c r="F678">
        <v>2023</v>
      </c>
      <c r="G678" t="s">
        <v>128</v>
      </c>
      <c r="H678" s="3">
        <v>43.003019999999999</v>
      </c>
      <c r="I678" s="3">
        <v>9.4404699999999995</v>
      </c>
      <c r="J678" t="s">
        <v>33</v>
      </c>
      <c r="K678">
        <v>2</v>
      </c>
      <c r="L678" s="2">
        <v>0.10416666666666667</v>
      </c>
      <c r="M678">
        <v>2.5</v>
      </c>
      <c r="N678" t="s">
        <v>47</v>
      </c>
      <c r="O678">
        <v>1</v>
      </c>
      <c r="P678">
        <v>15</v>
      </c>
      <c r="Q678">
        <v>45</v>
      </c>
      <c r="R678">
        <v>9</v>
      </c>
    </row>
    <row r="679" spans="1:19" x14ac:dyDescent="0.35">
      <c r="A679" t="s">
        <v>31</v>
      </c>
      <c r="B679">
        <v>121</v>
      </c>
      <c r="C679" t="s">
        <v>32</v>
      </c>
      <c r="D679" t="s">
        <v>32</v>
      </c>
      <c r="E679" s="1">
        <v>45184</v>
      </c>
      <c r="F679">
        <v>2023</v>
      </c>
      <c r="G679" t="s">
        <v>128</v>
      </c>
      <c r="H679" s="3">
        <v>43.003019999999999</v>
      </c>
      <c r="I679" s="3">
        <v>9.4404699999999995</v>
      </c>
      <c r="J679" t="s">
        <v>33</v>
      </c>
      <c r="K679">
        <v>2</v>
      </c>
      <c r="L679" s="2">
        <v>0.10416666666666667</v>
      </c>
      <c r="M679">
        <v>2.5</v>
      </c>
      <c r="N679" t="s">
        <v>47</v>
      </c>
      <c r="O679">
        <v>1</v>
      </c>
      <c r="P679">
        <v>16</v>
      </c>
      <c r="Q679">
        <v>54</v>
      </c>
      <c r="R679">
        <v>10.8</v>
      </c>
    </row>
    <row r="680" spans="1:19" x14ac:dyDescent="0.35">
      <c r="A680" t="s">
        <v>31</v>
      </c>
      <c r="B680">
        <v>122</v>
      </c>
      <c r="C680" t="s">
        <v>32</v>
      </c>
      <c r="D680" t="s">
        <v>32</v>
      </c>
      <c r="E680" s="1">
        <v>45184</v>
      </c>
      <c r="F680">
        <v>2023</v>
      </c>
      <c r="G680" t="s">
        <v>128</v>
      </c>
      <c r="H680" s="3">
        <v>43.003019999999999</v>
      </c>
      <c r="I680" s="3">
        <v>9.4404699999999995</v>
      </c>
      <c r="J680" t="s">
        <v>33</v>
      </c>
      <c r="K680">
        <v>2</v>
      </c>
      <c r="L680" s="2">
        <v>0.10416666666666667</v>
      </c>
      <c r="M680">
        <v>2.5</v>
      </c>
      <c r="N680" t="s">
        <v>47</v>
      </c>
      <c r="O680">
        <v>2</v>
      </c>
      <c r="P680">
        <v>17</v>
      </c>
      <c r="Q680">
        <v>130</v>
      </c>
      <c r="R680">
        <v>26</v>
      </c>
    </row>
    <row r="681" spans="1:19" x14ac:dyDescent="0.35">
      <c r="A681" t="s">
        <v>31</v>
      </c>
      <c r="B681">
        <v>123</v>
      </c>
      <c r="C681" t="s">
        <v>32</v>
      </c>
      <c r="D681" t="s">
        <v>32</v>
      </c>
      <c r="E681" s="1">
        <v>45184</v>
      </c>
      <c r="F681">
        <v>2023</v>
      </c>
      <c r="G681" t="s">
        <v>128</v>
      </c>
      <c r="H681" s="3">
        <v>43.003019999999999</v>
      </c>
      <c r="I681" s="3">
        <v>9.4404699999999995</v>
      </c>
      <c r="J681" t="s">
        <v>33</v>
      </c>
      <c r="K681">
        <v>2</v>
      </c>
      <c r="L681" s="2">
        <v>0.10416666666666667</v>
      </c>
      <c r="M681">
        <v>2.5</v>
      </c>
      <c r="N681" t="s">
        <v>47</v>
      </c>
      <c r="O681">
        <v>1</v>
      </c>
      <c r="P681">
        <v>23</v>
      </c>
      <c r="Q681">
        <v>164</v>
      </c>
      <c r="R681">
        <v>32.799999999999997</v>
      </c>
    </row>
    <row r="682" spans="1:19" x14ac:dyDescent="0.35">
      <c r="A682" t="s">
        <v>31</v>
      </c>
      <c r="B682">
        <v>109</v>
      </c>
      <c r="C682" t="s">
        <v>32</v>
      </c>
      <c r="D682" t="s">
        <v>32</v>
      </c>
      <c r="E682" s="1">
        <v>45184</v>
      </c>
      <c r="F682">
        <v>2023</v>
      </c>
      <c r="G682" t="s">
        <v>128</v>
      </c>
      <c r="H682" s="3">
        <v>42.832140000000003</v>
      </c>
      <c r="I682" s="3">
        <v>9.4899100000000001</v>
      </c>
      <c r="J682" t="s">
        <v>33</v>
      </c>
      <c r="K682">
        <v>1</v>
      </c>
      <c r="L682" s="2">
        <v>0.10416666666666667</v>
      </c>
      <c r="M682">
        <v>2.5</v>
      </c>
      <c r="N682" t="s">
        <v>47</v>
      </c>
      <c r="O682">
        <v>4</v>
      </c>
      <c r="P682">
        <v>15</v>
      </c>
      <c r="Q682">
        <v>180</v>
      </c>
      <c r="R682">
        <v>72</v>
      </c>
      <c r="S682">
        <v>72</v>
      </c>
    </row>
    <row r="683" spans="1:19" x14ac:dyDescent="0.35">
      <c r="A683" t="s">
        <v>31</v>
      </c>
      <c r="B683">
        <v>111</v>
      </c>
      <c r="C683" t="s">
        <v>32</v>
      </c>
      <c r="D683" t="s">
        <v>32</v>
      </c>
      <c r="E683" s="1">
        <v>45184</v>
      </c>
      <c r="F683">
        <v>2023</v>
      </c>
      <c r="G683" t="s">
        <v>128</v>
      </c>
      <c r="H683" s="3">
        <v>42.960140000000003</v>
      </c>
      <c r="I683" s="3">
        <v>9.4704200000000007</v>
      </c>
      <c r="J683" t="s">
        <v>33</v>
      </c>
      <c r="K683">
        <v>1</v>
      </c>
      <c r="L683" s="2">
        <v>0.125</v>
      </c>
      <c r="M683">
        <v>3</v>
      </c>
      <c r="N683" t="s">
        <v>47</v>
      </c>
      <c r="O683">
        <v>1</v>
      </c>
      <c r="P683">
        <v>10</v>
      </c>
      <c r="Q683">
        <v>22</v>
      </c>
      <c r="R683">
        <v>7.3333333329999997</v>
      </c>
      <c r="S683">
        <f>SUM(R683:R689)</f>
        <v>125.57142857299999</v>
      </c>
    </row>
    <row r="684" spans="1:19" x14ac:dyDescent="0.35">
      <c r="A684" t="s">
        <v>31</v>
      </c>
      <c r="B684">
        <v>111</v>
      </c>
      <c r="C684" t="s">
        <v>32</v>
      </c>
      <c r="D684" t="s">
        <v>32</v>
      </c>
      <c r="E684" s="1">
        <v>45184</v>
      </c>
      <c r="F684">
        <v>2023</v>
      </c>
      <c r="G684" t="s">
        <v>128</v>
      </c>
      <c r="H684" s="3">
        <v>42.960140000000003</v>
      </c>
      <c r="I684" s="3">
        <v>9.4704200000000007</v>
      </c>
      <c r="J684" t="s">
        <v>33</v>
      </c>
      <c r="K684">
        <v>1</v>
      </c>
      <c r="L684" s="2">
        <v>0.125</v>
      </c>
      <c r="M684">
        <v>3</v>
      </c>
      <c r="N684" t="s">
        <v>47</v>
      </c>
      <c r="O684">
        <v>2</v>
      </c>
      <c r="P684">
        <v>14</v>
      </c>
      <c r="Q684">
        <v>72</v>
      </c>
      <c r="R684">
        <v>24</v>
      </c>
    </row>
    <row r="685" spans="1:19" x14ac:dyDescent="0.35">
      <c r="A685" t="s">
        <v>31</v>
      </c>
      <c r="B685">
        <v>112</v>
      </c>
      <c r="C685" t="s">
        <v>32</v>
      </c>
      <c r="D685" t="s">
        <v>32</v>
      </c>
      <c r="E685" s="1">
        <v>45184</v>
      </c>
      <c r="F685">
        <v>2023</v>
      </c>
      <c r="G685" t="s">
        <v>128</v>
      </c>
      <c r="H685" s="3">
        <v>42.960140000000003</v>
      </c>
      <c r="I685" s="3">
        <v>9.4704200000000007</v>
      </c>
      <c r="J685" t="s">
        <v>33</v>
      </c>
      <c r="K685">
        <v>1</v>
      </c>
      <c r="L685" s="2">
        <v>0.125</v>
      </c>
      <c r="M685">
        <v>3</v>
      </c>
      <c r="N685" t="s">
        <v>47</v>
      </c>
      <c r="O685">
        <v>1</v>
      </c>
      <c r="P685">
        <v>15</v>
      </c>
      <c r="Q685">
        <v>45</v>
      </c>
      <c r="R685">
        <v>15</v>
      </c>
    </row>
    <row r="686" spans="1:19" x14ac:dyDescent="0.35">
      <c r="A686" t="s">
        <v>31</v>
      </c>
      <c r="B686">
        <v>113</v>
      </c>
      <c r="C686" t="s">
        <v>32</v>
      </c>
      <c r="D686" t="s">
        <v>32</v>
      </c>
      <c r="E686" s="1">
        <v>45184</v>
      </c>
      <c r="F686">
        <v>2023</v>
      </c>
      <c r="G686" t="s">
        <v>128</v>
      </c>
      <c r="H686" s="3">
        <v>42.960140000000003</v>
      </c>
      <c r="I686" s="3">
        <v>9.4704200000000007</v>
      </c>
      <c r="J686" t="s">
        <v>33</v>
      </c>
      <c r="K686">
        <v>1</v>
      </c>
      <c r="L686" s="2">
        <v>0.125</v>
      </c>
      <c r="M686">
        <v>3</v>
      </c>
      <c r="N686" t="s">
        <v>47</v>
      </c>
      <c r="O686">
        <v>1</v>
      </c>
      <c r="P686">
        <v>17</v>
      </c>
      <c r="Q686">
        <v>65</v>
      </c>
      <c r="R686">
        <v>21.666666670000001</v>
      </c>
    </row>
    <row r="687" spans="1:19" x14ac:dyDescent="0.35">
      <c r="A687" t="s">
        <v>31</v>
      </c>
      <c r="B687">
        <v>114</v>
      </c>
      <c r="C687" t="s">
        <v>32</v>
      </c>
      <c r="D687" t="s">
        <v>32</v>
      </c>
      <c r="E687" s="1">
        <v>45184</v>
      </c>
      <c r="F687">
        <v>2023</v>
      </c>
      <c r="G687" t="s">
        <v>128</v>
      </c>
      <c r="H687" s="3">
        <v>42.997860000000003</v>
      </c>
      <c r="I687" s="3">
        <v>9.4428800000000006</v>
      </c>
      <c r="J687" t="s">
        <v>33</v>
      </c>
      <c r="K687">
        <v>2</v>
      </c>
      <c r="L687" s="2">
        <v>0.14583333333333334</v>
      </c>
      <c r="M687">
        <v>3.5</v>
      </c>
      <c r="N687" t="s">
        <v>47</v>
      </c>
      <c r="O687">
        <v>4</v>
      </c>
      <c r="P687">
        <v>10</v>
      </c>
      <c r="Q687">
        <v>88</v>
      </c>
      <c r="R687">
        <v>12.57142857</v>
      </c>
      <c r="S687">
        <f>SUM(R687:R696)</f>
        <v>264.42857142599996</v>
      </c>
    </row>
    <row r="688" spans="1:19" x14ac:dyDescent="0.35">
      <c r="A688" t="s">
        <v>31</v>
      </c>
      <c r="B688">
        <v>115</v>
      </c>
      <c r="C688" t="s">
        <v>32</v>
      </c>
      <c r="D688" t="s">
        <v>32</v>
      </c>
      <c r="E688" s="1">
        <v>45184</v>
      </c>
      <c r="F688">
        <v>2023</v>
      </c>
      <c r="G688" t="s">
        <v>128</v>
      </c>
      <c r="H688" s="3">
        <v>42.997860000000003</v>
      </c>
      <c r="I688" s="3">
        <v>9.4428800000000006</v>
      </c>
      <c r="J688" t="s">
        <v>33</v>
      </c>
      <c r="K688">
        <v>2</v>
      </c>
      <c r="L688" s="2">
        <v>0.14583333333333334</v>
      </c>
      <c r="M688">
        <v>3.5</v>
      </c>
      <c r="N688" t="s">
        <v>47</v>
      </c>
      <c r="O688">
        <v>4</v>
      </c>
      <c r="P688">
        <v>12</v>
      </c>
      <c r="Q688">
        <v>112</v>
      </c>
      <c r="R688">
        <v>16</v>
      </c>
    </row>
    <row r="689" spans="1:19" x14ac:dyDescent="0.35">
      <c r="A689" t="s">
        <v>31</v>
      </c>
      <c r="B689">
        <v>116</v>
      </c>
      <c r="C689" t="s">
        <v>32</v>
      </c>
      <c r="D689" t="s">
        <v>32</v>
      </c>
      <c r="E689" s="1">
        <v>45184</v>
      </c>
      <c r="F689">
        <v>2023</v>
      </c>
      <c r="G689" t="s">
        <v>128</v>
      </c>
      <c r="H689" s="3">
        <v>42.997860000000003</v>
      </c>
      <c r="I689" s="3">
        <v>9.4428800000000006</v>
      </c>
      <c r="J689" t="s">
        <v>33</v>
      </c>
      <c r="K689">
        <v>2</v>
      </c>
      <c r="L689" s="2">
        <v>0.14583333333333334</v>
      </c>
      <c r="M689">
        <v>3.5</v>
      </c>
      <c r="N689" t="s">
        <v>47</v>
      </c>
      <c r="O689">
        <v>7</v>
      </c>
      <c r="P689">
        <v>13</v>
      </c>
      <c r="Q689">
        <v>203</v>
      </c>
      <c r="R689">
        <v>29</v>
      </c>
    </row>
    <row r="690" spans="1:19" x14ac:dyDescent="0.35">
      <c r="A690" t="s">
        <v>31</v>
      </c>
      <c r="B690">
        <v>117</v>
      </c>
      <c r="C690" t="s">
        <v>32</v>
      </c>
      <c r="D690" t="s">
        <v>32</v>
      </c>
      <c r="E690" s="1">
        <v>45184</v>
      </c>
      <c r="F690">
        <v>2023</v>
      </c>
      <c r="G690" t="s">
        <v>128</v>
      </c>
      <c r="H690" s="3">
        <v>42.997860000000003</v>
      </c>
      <c r="I690" s="3">
        <v>9.4428800000000006</v>
      </c>
      <c r="J690" t="s">
        <v>33</v>
      </c>
      <c r="K690">
        <v>2</v>
      </c>
      <c r="L690" s="2">
        <v>0.14583333333333334</v>
      </c>
      <c r="M690">
        <v>3.5</v>
      </c>
      <c r="N690" t="s">
        <v>47</v>
      </c>
      <c r="O690">
        <v>13</v>
      </c>
      <c r="P690">
        <v>15</v>
      </c>
      <c r="Q690">
        <v>585</v>
      </c>
      <c r="R690">
        <v>83.571428569999995</v>
      </c>
    </row>
    <row r="691" spans="1:19" x14ac:dyDescent="0.35">
      <c r="A691" t="s">
        <v>31</v>
      </c>
      <c r="B691">
        <v>118</v>
      </c>
      <c r="C691" t="s">
        <v>32</v>
      </c>
      <c r="D691" t="s">
        <v>32</v>
      </c>
      <c r="E691" s="1">
        <v>45184</v>
      </c>
      <c r="F691">
        <v>2023</v>
      </c>
      <c r="G691" t="s">
        <v>128</v>
      </c>
      <c r="H691" s="3">
        <v>42.997860000000003</v>
      </c>
      <c r="I691" s="3">
        <v>9.4428800000000006</v>
      </c>
      <c r="J691" t="s">
        <v>33</v>
      </c>
      <c r="K691">
        <v>2</v>
      </c>
      <c r="L691" s="2">
        <v>0.14583333333333334</v>
      </c>
      <c r="M691">
        <v>3.5</v>
      </c>
      <c r="N691" t="s">
        <v>47</v>
      </c>
      <c r="O691">
        <v>5</v>
      </c>
      <c r="P691">
        <v>16</v>
      </c>
      <c r="Q691">
        <v>270</v>
      </c>
      <c r="R691">
        <v>38.571428570000002</v>
      </c>
    </row>
    <row r="692" spans="1:19" x14ac:dyDescent="0.35">
      <c r="A692" t="s">
        <v>31</v>
      </c>
      <c r="B692">
        <v>119</v>
      </c>
      <c r="C692" t="s">
        <v>32</v>
      </c>
      <c r="D692" t="s">
        <v>32</v>
      </c>
      <c r="E692" s="1">
        <v>45184</v>
      </c>
      <c r="F692">
        <v>2023</v>
      </c>
      <c r="G692" t="s">
        <v>128</v>
      </c>
      <c r="H692" s="3">
        <v>42.997860000000003</v>
      </c>
      <c r="I692" s="3">
        <v>9.4428800000000006</v>
      </c>
      <c r="J692" t="s">
        <v>33</v>
      </c>
      <c r="K692">
        <v>2</v>
      </c>
      <c r="L692" s="2">
        <v>0.14583333333333334</v>
      </c>
      <c r="M692">
        <v>3.5</v>
      </c>
      <c r="N692" t="s">
        <v>47</v>
      </c>
      <c r="O692">
        <v>1</v>
      </c>
      <c r="P692">
        <v>17</v>
      </c>
      <c r="Q692">
        <v>65</v>
      </c>
      <c r="R692">
        <v>9.2857142859999993</v>
      </c>
    </row>
    <row r="693" spans="1:19" x14ac:dyDescent="0.35">
      <c r="A693" t="s">
        <v>31</v>
      </c>
      <c r="B693">
        <v>120</v>
      </c>
      <c r="C693" t="s">
        <v>32</v>
      </c>
      <c r="D693" t="s">
        <v>32</v>
      </c>
      <c r="E693" s="1">
        <v>45184</v>
      </c>
      <c r="F693">
        <v>2023</v>
      </c>
      <c r="G693" t="s">
        <v>128</v>
      </c>
      <c r="H693" s="3">
        <v>42.997860000000003</v>
      </c>
      <c r="I693" s="3">
        <v>9.4428800000000006</v>
      </c>
      <c r="J693" t="s">
        <v>33</v>
      </c>
      <c r="K693">
        <v>2</v>
      </c>
      <c r="L693" s="2">
        <v>0.14583333333333334</v>
      </c>
      <c r="M693">
        <v>3.5</v>
      </c>
      <c r="N693" t="s">
        <v>47</v>
      </c>
      <c r="O693">
        <v>1</v>
      </c>
      <c r="P693">
        <v>23</v>
      </c>
      <c r="Q693">
        <v>164</v>
      </c>
      <c r="R693">
        <v>23.428571430000002</v>
      </c>
    </row>
    <row r="694" spans="1:19" x14ac:dyDescent="0.35">
      <c r="A694" t="s">
        <v>31</v>
      </c>
      <c r="B694">
        <v>106</v>
      </c>
      <c r="C694" t="s">
        <v>32</v>
      </c>
      <c r="D694" t="s">
        <v>32</v>
      </c>
      <c r="E694" s="1">
        <v>45184</v>
      </c>
      <c r="F694">
        <v>2023</v>
      </c>
      <c r="G694" t="s">
        <v>128</v>
      </c>
      <c r="H694" s="3">
        <v>42.713769999999997</v>
      </c>
      <c r="I694" s="3">
        <v>9.4587900000000005</v>
      </c>
      <c r="J694" t="s">
        <v>33</v>
      </c>
      <c r="K694">
        <v>1</v>
      </c>
      <c r="L694" s="2">
        <v>0.16666666666666666</v>
      </c>
      <c r="M694">
        <v>4</v>
      </c>
      <c r="N694" t="s">
        <v>47</v>
      </c>
      <c r="O694">
        <v>2</v>
      </c>
      <c r="P694">
        <v>10</v>
      </c>
      <c r="Q694">
        <v>44</v>
      </c>
      <c r="R694">
        <v>11</v>
      </c>
    </row>
    <row r="695" spans="1:19" x14ac:dyDescent="0.35">
      <c r="A695" t="s">
        <v>31</v>
      </c>
      <c r="B695">
        <v>107</v>
      </c>
      <c r="C695" t="s">
        <v>32</v>
      </c>
      <c r="D695" t="s">
        <v>32</v>
      </c>
      <c r="E695" s="1">
        <v>45184</v>
      </c>
      <c r="F695">
        <v>2023</v>
      </c>
      <c r="G695" t="s">
        <v>128</v>
      </c>
      <c r="H695" s="3">
        <v>42.713769999999997</v>
      </c>
      <c r="I695" s="3">
        <v>9.4587900000000005</v>
      </c>
      <c r="J695" t="s">
        <v>33</v>
      </c>
      <c r="K695">
        <v>1</v>
      </c>
      <c r="L695" s="2">
        <v>0.16666666666666666</v>
      </c>
      <c r="M695">
        <v>4</v>
      </c>
      <c r="N695" t="s">
        <v>47</v>
      </c>
      <c r="O695">
        <v>1</v>
      </c>
      <c r="P695">
        <v>13</v>
      </c>
      <c r="Q695">
        <v>29</v>
      </c>
      <c r="R695">
        <v>7.25</v>
      </c>
    </row>
    <row r="696" spans="1:19" x14ac:dyDescent="0.35">
      <c r="A696" t="s">
        <v>31</v>
      </c>
      <c r="B696">
        <v>108</v>
      </c>
      <c r="C696" t="s">
        <v>32</v>
      </c>
      <c r="D696" t="s">
        <v>32</v>
      </c>
      <c r="E696" s="1">
        <v>45184</v>
      </c>
      <c r="F696">
        <v>2023</v>
      </c>
      <c r="G696" t="s">
        <v>128</v>
      </c>
      <c r="H696" s="3">
        <v>42.713769999999997</v>
      </c>
      <c r="I696" s="3">
        <v>9.4587900000000005</v>
      </c>
      <c r="J696" t="s">
        <v>33</v>
      </c>
      <c r="K696">
        <v>1</v>
      </c>
      <c r="L696" s="2">
        <v>0.16666666666666666</v>
      </c>
      <c r="M696">
        <v>4</v>
      </c>
      <c r="N696" t="s">
        <v>47</v>
      </c>
      <c r="O696">
        <v>3</v>
      </c>
      <c r="P696">
        <v>15</v>
      </c>
      <c r="Q696">
        <v>135</v>
      </c>
      <c r="R696">
        <v>33.75</v>
      </c>
    </row>
    <row r="697" spans="1:19" x14ac:dyDescent="0.35">
      <c r="A697" t="s">
        <v>31</v>
      </c>
      <c r="B697">
        <v>123</v>
      </c>
      <c r="C697" t="s">
        <v>32</v>
      </c>
      <c r="D697" t="s">
        <v>32</v>
      </c>
      <c r="E697" s="1">
        <v>45190</v>
      </c>
      <c r="F697">
        <v>2023</v>
      </c>
      <c r="G697" t="s">
        <v>128</v>
      </c>
      <c r="H697" s="3">
        <v>42.678980000000003</v>
      </c>
      <c r="I697" s="3">
        <v>9.3019999999999996</v>
      </c>
      <c r="J697" t="s">
        <v>33</v>
      </c>
      <c r="K697">
        <v>2</v>
      </c>
      <c r="L697" s="2">
        <v>8.3333333333333329E-2</v>
      </c>
      <c r="M697">
        <v>2</v>
      </c>
      <c r="N697" t="s">
        <v>47</v>
      </c>
      <c r="O697">
        <v>5</v>
      </c>
      <c r="P697">
        <v>10</v>
      </c>
      <c r="Q697">
        <v>110</v>
      </c>
      <c r="R697">
        <v>27.5</v>
      </c>
      <c r="S697">
        <f>SUM(R697:R698)</f>
        <v>291.25</v>
      </c>
    </row>
    <row r="698" spans="1:19" x14ac:dyDescent="0.35">
      <c r="A698" t="s">
        <v>31</v>
      </c>
      <c r="B698">
        <v>123</v>
      </c>
      <c r="C698" t="s">
        <v>32</v>
      </c>
      <c r="D698" t="s">
        <v>32</v>
      </c>
      <c r="E698" s="1">
        <v>45190</v>
      </c>
      <c r="F698">
        <v>2023</v>
      </c>
      <c r="G698" t="s">
        <v>128</v>
      </c>
      <c r="H698" s="3">
        <v>42.678980000000003</v>
      </c>
      <c r="I698" s="3">
        <v>9.3019999999999996</v>
      </c>
      <c r="J698" t="s">
        <v>33</v>
      </c>
      <c r="K698">
        <v>2</v>
      </c>
      <c r="L698" s="2">
        <v>8.3333333333333329E-2</v>
      </c>
      <c r="M698">
        <v>2</v>
      </c>
      <c r="N698" t="s">
        <v>47</v>
      </c>
      <c r="O698">
        <v>5</v>
      </c>
      <c r="P698">
        <v>25</v>
      </c>
      <c r="Q698">
        <v>1055</v>
      </c>
      <c r="R698">
        <v>263.75</v>
      </c>
    </row>
    <row r="699" spans="1:19" x14ac:dyDescent="0.35">
      <c r="A699" t="s">
        <v>31</v>
      </c>
      <c r="B699">
        <v>93</v>
      </c>
      <c r="C699" t="s">
        <v>32</v>
      </c>
      <c r="D699" t="s">
        <v>32</v>
      </c>
      <c r="E699" s="1">
        <v>45197</v>
      </c>
      <c r="F699">
        <v>2023</v>
      </c>
      <c r="G699" t="s">
        <v>262</v>
      </c>
      <c r="H699" s="3">
        <v>42.682839999999999</v>
      </c>
      <c r="I699" s="3">
        <v>9.2997499999999995</v>
      </c>
      <c r="J699" t="s">
        <v>46</v>
      </c>
      <c r="K699">
        <v>1</v>
      </c>
      <c r="L699" s="2">
        <v>0.3125</v>
      </c>
      <c r="M699">
        <v>7.5</v>
      </c>
      <c r="N699" t="s">
        <v>47</v>
      </c>
      <c r="O699">
        <v>2</v>
      </c>
      <c r="P699">
        <v>12</v>
      </c>
      <c r="Q699">
        <v>47.27600442</v>
      </c>
      <c r="R699">
        <v>6.3034672560000002</v>
      </c>
      <c r="S699">
        <f>SUM(R699:R702)</f>
        <v>152.07211356600001</v>
      </c>
    </row>
    <row r="700" spans="1:19" x14ac:dyDescent="0.35">
      <c r="A700" t="s">
        <v>31</v>
      </c>
      <c r="B700">
        <v>93</v>
      </c>
      <c r="C700" t="s">
        <v>32</v>
      </c>
      <c r="D700" t="s">
        <v>32</v>
      </c>
      <c r="E700" s="1">
        <v>45198</v>
      </c>
      <c r="F700">
        <v>2023</v>
      </c>
      <c r="G700" t="s">
        <v>262</v>
      </c>
      <c r="H700" s="3">
        <v>42.793480000000002</v>
      </c>
      <c r="I700" s="3">
        <v>9.4897399999999994</v>
      </c>
      <c r="J700" t="s">
        <v>46</v>
      </c>
      <c r="K700">
        <v>1</v>
      </c>
      <c r="L700" s="2">
        <v>0.10416666666666667</v>
      </c>
      <c r="M700">
        <v>2.5</v>
      </c>
      <c r="N700" t="s">
        <v>47</v>
      </c>
      <c r="O700">
        <v>2</v>
      </c>
      <c r="P700">
        <v>18</v>
      </c>
      <c r="Q700">
        <v>166.85430160000001</v>
      </c>
      <c r="R700">
        <v>66.741720639999997</v>
      </c>
      <c r="S700">
        <f>SUM(R700:R702)</f>
        <v>145.76864631000001</v>
      </c>
    </row>
    <row r="701" spans="1:19" x14ac:dyDescent="0.35">
      <c r="A701" t="s">
        <v>31</v>
      </c>
      <c r="B701">
        <v>94</v>
      </c>
      <c r="C701" t="s">
        <v>32</v>
      </c>
      <c r="D701" t="s">
        <v>32</v>
      </c>
      <c r="E701" s="1">
        <v>45201</v>
      </c>
      <c r="F701">
        <v>2023</v>
      </c>
      <c r="G701" t="s">
        <v>262</v>
      </c>
      <c r="H701" s="3">
        <v>42.884</v>
      </c>
      <c r="I701" s="3">
        <v>9.4753000000000007</v>
      </c>
      <c r="J701" t="s">
        <v>23</v>
      </c>
      <c r="K701">
        <v>1</v>
      </c>
      <c r="L701" s="2">
        <v>0.20833333333333334</v>
      </c>
      <c r="M701">
        <v>5</v>
      </c>
      <c r="N701" t="s">
        <v>47</v>
      </c>
      <c r="O701">
        <v>1</v>
      </c>
      <c r="P701">
        <v>20</v>
      </c>
      <c r="Q701">
        <v>115.77823770000001</v>
      </c>
      <c r="R701">
        <v>23.15564754</v>
      </c>
      <c r="S701">
        <f>SUM(R701:R708)</f>
        <v>348.65153117</v>
      </c>
    </row>
    <row r="702" spans="1:19" x14ac:dyDescent="0.35">
      <c r="A702" t="s">
        <v>31</v>
      </c>
      <c r="B702">
        <v>93</v>
      </c>
      <c r="C702" t="s">
        <v>32</v>
      </c>
      <c r="D702" t="s">
        <v>32</v>
      </c>
      <c r="E702" s="1">
        <v>45201</v>
      </c>
      <c r="F702">
        <v>2023</v>
      </c>
      <c r="G702" t="s">
        <v>262</v>
      </c>
      <c r="H702" s="3">
        <v>42.884</v>
      </c>
      <c r="I702" s="3">
        <v>9.4753000000000007</v>
      </c>
      <c r="J702" t="s">
        <v>33</v>
      </c>
      <c r="K702">
        <v>3</v>
      </c>
      <c r="L702" s="2">
        <v>0.3125</v>
      </c>
      <c r="M702">
        <v>7.5</v>
      </c>
      <c r="N702" t="s">
        <v>47</v>
      </c>
      <c r="O702">
        <v>18</v>
      </c>
      <c r="P702">
        <v>17</v>
      </c>
      <c r="Q702">
        <v>1257.103758</v>
      </c>
      <c r="R702">
        <v>55.87127813</v>
      </c>
    </row>
    <row r="703" spans="1:19" x14ac:dyDescent="0.35">
      <c r="A703" t="s">
        <v>31</v>
      </c>
      <c r="B703">
        <v>123</v>
      </c>
      <c r="C703" t="s">
        <v>32</v>
      </c>
      <c r="D703" t="s">
        <v>32</v>
      </c>
      <c r="E703" s="1">
        <v>45205</v>
      </c>
      <c r="F703">
        <v>2023</v>
      </c>
      <c r="G703" t="s">
        <v>128</v>
      </c>
      <c r="H703" s="3">
        <v>42.88785</v>
      </c>
      <c r="I703" s="3">
        <v>9.4746900000000007</v>
      </c>
      <c r="J703" t="s">
        <v>33</v>
      </c>
      <c r="K703">
        <v>2</v>
      </c>
      <c r="L703" s="2">
        <v>0.125</v>
      </c>
      <c r="M703">
        <v>3</v>
      </c>
      <c r="N703" t="s">
        <v>47</v>
      </c>
      <c r="O703">
        <v>2</v>
      </c>
      <c r="P703">
        <v>16</v>
      </c>
      <c r="Q703">
        <v>108</v>
      </c>
      <c r="R703">
        <v>18</v>
      </c>
      <c r="S703">
        <f>SUM(R703:R707)</f>
        <v>255.1246055</v>
      </c>
    </row>
    <row r="704" spans="1:19" x14ac:dyDescent="0.35">
      <c r="A704" t="s">
        <v>31</v>
      </c>
      <c r="B704">
        <v>123</v>
      </c>
      <c r="C704" t="s">
        <v>32</v>
      </c>
      <c r="D704" t="s">
        <v>32</v>
      </c>
      <c r="E704" s="1">
        <v>45205</v>
      </c>
      <c r="F704">
        <v>2023</v>
      </c>
      <c r="G704" t="s">
        <v>128</v>
      </c>
      <c r="H704" s="3">
        <v>42.88785</v>
      </c>
      <c r="I704" s="3">
        <v>9.4746900000000007</v>
      </c>
      <c r="J704" t="s">
        <v>33</v>
      </c>
      <c r="K704">
        <v>2</v>
      </c>
      <c r="L704" s="2">
        <v>0.125</v>
      </c>
      <c r="M704">
        <v>3</v>
      </c>
      <c r="N704" t="s">
        <v>47</v>
      </c>
      <c r="O704">
        <v>2</v>
      </c>
      <c r="P704">
        <v>17</v>
      </c>
      <c r="Q704">
        <v>130</v>
      </c>
      <c r="R704">
        <v>21.666666670000001</v>
      </c>
    </row>
    <row r="705" spans="1:19" x14ac:dyDescent="0.35">
      <c r="A705" t="s">
        <v>31</v>
      </c>
      <c r="B705">
        <v>123</v>
      </c>
      <c r="C705" t="s">
        <v>32</v>
      </c>
      <c r="D705" t="s">
        <v>32</v>
      </c>
      <c r="E705" s="1">
        <v>45205</v>
      </c>
      <c r="F705">
        <v>2023</v>
      </c>
      <c r="G705" t="s">
        <v>128</v>
      </c>
      <c r="H705" s="3">
        <v>42.88785</v>
      </c>
      <c r="I705" s="3">
        <v>9.4746900000000007</v>
      </c>
      <c r="J705" t="s">
        <v>33</v>
      </c>
      <c r="K705">
        <v>2</v>
      </c>
      <c r="L705" s="2">
        <v>0.125</v>
      </c>
      <c r="M705">
        <v>3</v>
      </c>
      <c r="N705" t="s">
        <v>47</v>
      </c>
      <c r="O705">
        <v>2</v>
      </c>
      <c r="P705">
        <v>18</v>
      </c>
      <c r="Q705">
        <v>234</v>
      </c>
      <c r="R705">
        <v>39</v>
      </c>
    </row>
    <row r="706" spans="1:19" x14ac:dyDescent="0.35">
      <c r="A706" t="s">
        <v>31</v>
      </c>
      <c r="B706">
        <v>123</v>
      </c>
      <c r="C706" t="s">
        <v>32</v>
      </c>
      <c r="D706" t="s">
        <v>32</v>
      </c>
      <c r="E706" s="1">
        <v>45205</v>
      </c>
      <c r="F706">
        <v>2023</v>
      </c>
      <c r="G706" t="s">
        <v>128</v>
      </c>
      <c r="H706" s="3">
        <v>42.88785</v>
      </c>
      <c r="I706" s="3">
        <v>9.4746900000000007</v>
      </c>
      <c r="J706" t="s">
        <v>33</v>
      </c>
      <c r="K706">
        <v>2</v>
      </c>
      <c r="L706" s="2">
        <v>0.125</v>
      </c>
      <c r="M706">
        <v>3</v>
      </c>
      <c r="N706" t="s">
        <v>47</v>
      </c>
      <c r="O706">
        <v>1</v>
      </c>
      <c r="P706">
        <v>20</v>
      </c>
      <c r="Q706">
        <v>107</v>
      </c>
      <c r="R706">
        <v>17.833333329999999</v>
      </c>
    </row>
    <row r="707" spans="1:19" x14ac:dyDescent="0.35">
      <c r="A707" t="s">
        <v>31</v>
      </c>
      <c r="B707">
        <v>94</v>
      </c>
      <c r="C707" t="s">
        <v>32</v>
      </c>
      <c r="D707" t="s">
        <v>32</v>
      </c>
      <c r="E707" s="1">
        <v>45209</v>
      </c>
      <c r="F707">
        <v>2023</v>
      </c>
      <c r="G707" t="s">
        <v>262</v>
      </c>
      <c r="H707" s="3">
        <v>42.843299999999999</v>
      </c>
      <c r="I707" s="3">
        <v>9.4835999999999991</v>
      </c>
      <c r="J707" t="s">
        <v>46</v>
      </c>
      <c r="K707">
        <v>1</v>
      </c>
      <c r="L707" s="2">
        <v>7.2916666666666671E-2</v>
      </c>
      <c r="M707">
        <v>1.75</v>
      </c>
      <c r="N707" t="s">
        <v>47</v>
      </c>
      <c r="O707">
        <v>10</v>
      </c>
      <c r="P707">
        <v>12.636363640000001</v>
      </c>
      <c r="Q707">
        <v>277.59305970000003</v>
      </c>
      <c r="R707">
        <v>158.6246055</v>
      </c>
      <c r="S707">
        <f>SUM(R707:R710)</f>
        <v>242.1246055</v>
      </c>
    </row>
    <row r="708" spans="1:19" x14ac:dyDescent="0.35">
      <c r="A708" t="s">
        <v>31</v>
      </c>
      <c r="B708">
        <v>132</v>
      </c>
      <c r="C708" t="s">
        <v>32</v>
      </c>
      <c r="D708" t="s">
        <v>32</v>
      </c>
      <c r="E708" s="1">
        <v>45211</v>
      </c>
      <c r="F708">
        <v>2023</v>
      </c>
      <c r="G708" t="s">
        <v>128</v>
      </c>
      <c r="H708" s="3">
        <v>42.853650000000002</v>
      </c>
      <c r="I708" s="3">
        <v>9.3259399999999992</v>
      </c>
      <c r="J708" t="s">
        <v>33</v>
      </c>
      <c r="K708">
        <v>2</v>
      </c>
      <c r="L708" s="2">
        <v>0.125</v>
      </c>
      <c r="M708">
        <v>3</v>
      </c>
      <c r="N708" t="s">
        <v>47</v>
      </c>
      <c r="O708">
        <v>3</v>
      </c>
      <c r="P708">
        <v>13</v>
      </c>
      <c r="Q708">
        <v>87</v>
      </c>
      <c r="R708">
        <v>14.5</v>
      </c>
    </row>
    <row r="709" spans="1:19" x14ac:dyDescent="0.35">
      <c r="A709" t="s">
        <v>31</v>
      </c>
      <c r="B709">
        <v>133</v>
      </c>
      <c r="C709" t="s">
        <v>32</v>
      </c>
      <c r="D709" t="s">
        <v>32</v>
      </c>
      <c r="E709" s="1">
        <v>45211</v>
      </c>
      <c r="F709">
        <v>2023</v>
      </c>
      <c r="G709" t="s">
        <v>128</v>
      </c>
      <c r="H709" s="3">
        <v>42.853650000000002</v>
      </c>
      <c r="I709" s="3">
        <v>9.3259399999999992</v>
      </c>
      <c r="J709" t="s">
        <v>33</v>
      </c>
      <c r="K709">
        <v>2</v>
      </c>
      <c r="L709" s="2">
        <v>0.125</v>
      </c>
      <c r="M709">
        <v>3</v>
      </c>
      <c r="N709" t="s">
        <v>47</v>
      </c>
      <c r="O709">
        <v>2</v>
      </c>
      <c r="P709">
        <v>15</v>
      </c>
      <c r="Q709">
        <v>90</v>
      </c>
      <c r="R709">
        <v>15</v>
      </c>
    </row>
    <row r="710" spans="1:19" x14ac:dyDescent="0.35">
      <c r="A710" t="s">
        <v>31</v>
      </c>
      <c r="B710">
        <v>134</v>
      </c>
      <c r="C710" t="s">
        <v>32</v>
      </c>
      <c r="D710" t="s">
        <v>32</v>
      </c>
      <c r="E710" s="1">
        <v>45211</v>
      </c>
      <c r="F710">
        <v>2023</v>
      </c>
      <c r="G710" t="s">
        <v>128</v>
      </c>
      <c r="H710" s="3">
        <v>42.853650000000002</v>
      </c>
      <c r="I710" s="3">
        <v>9.3259399999999992</v>
      </c>
      <c r="J710" t="s">
        <v>33</v>
      </c>
      <c r="K710">
        <v>2</v>
      </c>
      <c r="L710" s="2">
        <v>0.125</v>
      </c>
      <c r="M710">
        <v>3</v>
      </c>
      <c r="N710" t="s">
        <v>47</v>
      </c>
      <c r="O710">
        <v>6</v>
      </c>
      <c r="P710">
        <v>16</v>
      </c>
      <c r="Q710">
        <v>324</v>
      </c>
      <c r="R710">
        <v>54</v>
      </c>
    </row>
    <row r="711" spans="1:19" x14ac:dyDescent="0.35">
      <c r="A711" t="s">
        <v>31</v>
      </c>
      <c r="B711">
        <v>135</v>
      </c>
      <c r="C711" t="s">
        <v>32</v>
      </c>
      <c r="D711" t="s">
        <v>32</v>
      </c>
      <c r="E711" s="1">
        <v>45211</v>
      </c>
      <c r="F711">
        <v>2023</v>
      </c>
      <c r="G711" t="s">
        <v>128</v>
      </c>
      <c r="H711" s="3">
        <v>42.853650000000002</v>
      </c>
      <c r="I711" s="3">
        <v>9.3259399999999992</v>
      </c>
      <c r="J711" t="s">
        <v>33</v>
      </c>
      <c r="K711">
        <v>2</v>
      </c>
      <c r="L711" s="2">
        <v>0.125</v>
      </c>
      <c r="M711">
        <v>3</v>
      </c>
      <c r="N711" t="s">
        <v>47</v>
      </c>
      <c r="O711">
        <v>2</v>
      </c>
      <c r="P711">
        <v>17</v>
      </c>
      <c r="Q711">
        <v>130</v>
      </c>
      <c r="R711">
        <v>21.666666670000001</v>
      </c>
    </row>
    <row r="712" spans="1:19" x14ac:dyDescent="0.35">
      <c r="A712" t="s">
        <v>31</v>
      </c>
      <c r="B712">
        <v>136</v>
      </c>
      <c r="C712" t="s">
        <v>32</v>
      </c>
      <c r="D712" t="s">
        <v>32</v>
      </c>
      <c r="E712" s="1">
        <v>45211</v>
      </c>
      <c r="F712">
        <v>2023</v>
      </c>
      <c r="G712" t="s">
        <v>128</v>
      </c>
      <c r="H712" s="3">
        <v>42.853650000000002</v>
      </c>
      <c r="I712" s="3">
        <v>9.3259399999999992</v>
      </c>
      <c r="J712" t="s">
        <v>33</v>
      </c>
      <c r="K712">
        <v>2</v>
      </c>
      <c r="L712" s="2">
        <v>0.125</v>
      </c>
      <c r="M712">
        <v>3</v>
      </c>
      <c r="N712" t="s">
        <v>47</v>
      </c>
      <c r="O712">
        <v>2</v>
      </c>
      <c r="P712">
        <v>19</v>
      </c>
      <c r="Q712">
        <v>92</v>
      </c>
      <c r="R712">
        <v>15.33333333</v>
      </c>
    </row>
    <row r="713" spans="1:19" x14ac:dyDescent="0.35">
      <c r="A713" t="s">
        <v>31</v>
      </c>
      <c r="B713">
        <v>136</v>
      </c>
      <c r="C713" t="s">
        <v>32</v>
      </c>
      <c r="D713" t="s">
        <v>32</v>
      </c>
      <c r="E713" s="1">
        <v>45211</v>
      </c>
      <c r="F713">
        <v>2023</v>
      </c>
      <c r="G713" t="s">
        <v>128</v>
      </c>
      <c r="H713" s="3">
        <v>42.853650000000002</v>
      </c>
      <c r="I713" s="3">
        <v>9.3259399999999992</v>
      </c>
      <c r="J713" t="s">
        <v>33</v>
      </c>
      <c r="K713">
        <v>2</v>
      </c>
      <c r="L713" s="2">
        <v>0.125</v>
      </c>
      <c r="M713">
        <v>3</v>
      </c>
      <c r="N713" t="s">
        <v>47</v>
      </c>
      <c r="O713">
        <v>3</v>
      </c>
      <c r="P713">
        <v>20</v>
      </c>
      <c r="Q713">
        <v>321</v>
      </c>
      <c r="R713">
        <v>53.5</v>
      </c>
    </row>
    <row r="714" spans="1:19" x14ac:dyDescent="0.35">
      <c r="A714" t="s">
        <v>31</v>
      </c>
      <c r="B714">
        <v>137</v>
      </c>
      <c r="C714" t="s">
        <v>32</v>
      </c>
      <c r="D714" t="s">
        <v>32</v>
      </c>
      <c r="E714" s="1">
        <v>45211</v>
      </c>
      <c r="F714">
        <v>2023</v>
      </c>
      <c r="G714" t="s">
        <v>128</v>
      </c>
      <c r="H714" s="3">
        <v>42.853650000000002</v>
      </c>
      <c r="I714" s="3">
        <v>9.3259399999999992</v>
      </c>
      <c r="J714" t="s">
        <v>33</v>
      </c>
      <c r="K714">
        <v>2</v>
      </c>
      <c r="L714" s="2">
        <v>0.125</v>
      </c>
      <c r="M714">
        <v>3</v>
      </c>
      <c r="N714" t="s">
        <v>47</v>
      </c>
      <c r="O714">
        <v>3</v>
      </c>
      <c r="P714">
        <v>23</v>
      </c>
      <c r="Q714">
        <v>492</v>
      </c>
      <c r="R714">
        <v>82</v>
      </c>
    </row>
    <row r="715" spans="1:19" x14ac:dyDescent="0.35">
      <c r="A715" t="s">
        <v>31</v>
      </c>
      <c r="B715">
        <v>128</v>
      </c>
      <c r="C715" t="s">
        <v>32</v>
      </c>
      <c r="D715" t="s">
        <v>32</v>
      </c>
      <c r="E715" s="1">
        <v>45211</v>
      </c>
      <c r="F715">
        <v>2023</v>
      </c>
      <c r="G715" t="s">
        <v>128</v>
      </c>
      <c r="H715" s="3">
        <v>42.742690000000003</v>
      </c>
      <c r="I715" s="3">
        <v>9.2123500000000007</v>
      </c>
      <c r="J715" t="s">
        <v>33</v>
      </c>
      <c r="K715">
        <v>2</v>
      </c>
      <c r="L715" s="2">
        <v>0.16666666666666666</v>
      </c>
      <c r="M715">
        <v>4</v>
      </c>
      <c r="N715" t="s">
        <v>47</v>
      </c>
      <c r="O715">
        <v>2</v>
      </c>
      <c r="P715">
        <v>18</v>
      </c>
      <c r="Q715">
        <v>156</v>
      </c>
      <c r="R715">
        <v>19.5</v>
      </c>
    </row>
    <row r="716" spans="1:19" x14ac:dyDescent="0.35">
      <c r="A716" t="s">
        <v>31</v>
      </c>
      <c r="B716">
        <v>129</v>
      </c>
      <c r="C716" t="s">
        <v>32</v>
      </c>
      <c r="D716" t="s">
        <v>32</v>
      </c>
      <c r="E716" s="1">
        <v>45211</v>
      </c>
      <c r="F716">
        <v>2023</v>
      </c>
      <c r="G716" t="s">
        <v>128</v>
      </c>
      <c r="H716" s="3">
        <v>42.742690000000003</v>
      </c>
      <c r="I716" s="3">
        <v>9.2123500000000007</v>
      </c>
      <c r="J716" t="s">
        <v>33</v>
      </c>
      <c r="K716">
        <v>2</v>
      </c>
      <c r="L716" s="2">
        <v>0.16666666666666666</v>
      </c>
      <c r="M716">
        <v>4</v>
      </c>
      <c r="N716" t="s">
        <v>47</v>
      </c>
      <c r="O716">
        <v>2</v>
      </c>
      <c r="P716">
        <v>20</v>
      </c>
      <c r="Q716">
        <v>214</v>
      </c>
      <c r="R716">
        <v>26.75</v>
      </c>
    </row>
    <row r="717" spans="1:19" x14ac:dyDescent="0.35">
      <c r="A717" t="s">
        <v>31</v>
      </c>
      <c r="B717">
        <v>125</v>
      </c>
      <c r="C717" t="s">
        <v>32</v>
      </c>
      <c r="D717" t="s">
        <v>32</v>
      </c>
      <c r="E717" s="1">
        <v>45211</v>
      </c>
      <c r="F717">
        <v>2023</v>
      </c>
      <c r="G717" t="s">
        <v>128</v>
      </c>
      <c r="H717" s="3">
        <v>42.742690000000003</v>
      </c>
      <c r="I717" s="3">
        <v>9.2123500000000007</v>
      </c>
      <c r="J717" t="s">
        <v>33</v>
      </c>
      <c r="K717">
        <v>2</v>
      </c>
      <c r="L717" s="2">
        <v>0.16666666666666666</v>
      </c>
      <c r="M717">
        <v>4</v>
      </c>
      <c r="N717" t="s">
        <v>47</v>
      </c>
      <c r="O717">
        <v>3</v>
      </c>
      <c r="P717">
        <v>12</v>
      </c>
      <c r="Q717">
        <v>66</v>
      </c>
      <c r="R717">
        <v>8.25</v>
      </c>
    </row>
    <row r="718" spans="1:19" x14ac:dyDescent="0.35">
      <c r="A718" t="s">
        <v>31</v>
      </c>
      <c r="B718">
        <v>126</v>
      </c>
      <c r="C718" t="s">
        <v>32</v>
      </c>
      <c r="D718" t="s">
        <v>32</v>
      </c>
      <c r="E718" s="1">
        <v>45211</v>
      </c>
      <c r="F718">
        <v>2023</v>
      </c>
      <c r="G718" t="s">
        <v>128</v>
      </c>
      <c r="H718" s="3">
        <v>42.742690000000003</v>
      </c>
      <c r="I718" s="3">
        <v>9.2123500000000007</v>
      </c>
      <c r="J718" t="s">
        <v>33</v>
      </c>
      <c r="K718">
        <v>2</v>
      </c>
      <c r="L718" s="2">
        <v>0.16666666666666666</v>
      </c>
      <c r="M718">
        <v>4</v>
      </c>
      <c r="N718" t="s">
        <v>47</v>
      </c>
      <c r="O718">
        <v>3</v>
      </c>
      <c r="P718">
        <v>14</v>
      </c>
      <c r="Q718">
        <v>108</v>
      </c>
      <c r="R718">
        <v>13.5</v>
      </c>
    </row>
    <row r="719" spans="1:19" x14ac:dyDescent="0.35">
      <c r="A719" t="s">
        <v>31</v>
      </c>
      <c r="B719">
        <v>127</v>
      </c>
      <c r="C719" t="s">
        <v>32</v>
      </c>
      <c r="D719" t="s">
        <v>32</v>
      </c>
      <c r="E719" s="1">
        <v>45211</v>
      </c>
      <c r="F719">
        <v>2023</v>
      </c>
      <c r="G719" t="s">
        <v>128</v>
      </c>
      <c r="H719" s="3">
        <v>42.742690000000003</v>
      </c>
      <c r="I719" s="3">
        <v>9.2123500000000007</v>
      </c>
      <c r="J719" t="s">
        <v>33</v>
      </c>
      <c r="K719">
        <v>2</v>
      </c>
      <c r="L719" s="2">
        <v>0.16666666666666666</v>
      </c>
      <c r="M719">
        <v>4</v>
      </c>
      <c r="N719" t="s">
        <v>47</v>
      </c>
      <c r="O719">
        <v>3</v>
      </c>
      <c r="P719">
        <v>16</v>
      </c>
      <c r="Q719">
        <v>162</v>
      </c>
      <c r="R719">
        <v>20.25</v>
      </c>
    </row>
    <row r="720" spans="1:19" x14ac:dyDescent="0.35">
      <c r="A720" t="s">
        <v>31</v>
      </c>
      <c r="B720">
        <v>127</v>
      </c>
      <c r="C720" t="s">
        <v>32</v>
      </c>
      <c r="D720" t="s">
        <v>32</v>
      </c>
      <c r="E720" s="1">
        <v>45211</v>
      </c>
      <c r="F720">
        <v>2023</v>
      </c>
      <c r="G720" t="s">
        <v>128</v>
      </c>
      <c r="H720" s="3">
        <v>42.742690000000003</v>
      </c>
      <c r="I720" s="3">
        <v>9.2123500000000007</v>
      </c>
      <c r="J720" t="s">
        <v>33</v>
      </c>
      <c r="K720">
        <v>2</v>
      </c>
      <c r="L720" s="2">
        <v>0.16666666666666666</v>
      </c>
      <c r="M720">
        <v>4</v>
      </c>
      <c r="N720" t="s">
        <v>47</v>
      </c>
      <c r="O720">
        <v>15</v>
      </c>
      <c r="P720">
        <v>6</v>
      </c>
      <c r="Q720">
        <v>45</v>
      </c>
      <c r="R720">
        <v>5.625</v>
      </c>
    </row>
    <row r="721" spans="1:19" x14ac:dyDescent="0.35">
      <c r="A721" t="s">
        <v>31</v>
      </c>
      <c r="B721">
        <v>137</v>
      </c>
      <c r="C721" t="s">
        <v>32</v>
      </c>
      <c r="D721" t="s">
        <v>32</v>
      </c>
      <c r="E721" s="1">
        <v>45211</v>
      </c>
      <c r="F721">
        <v>2023</v>
      </c>
      <c r="G721" t="s">
        <v>128</v>
      </c>
      <c r="H721" s="3">
        <v>42.694110000000002</v>
      </c>
      <c r="I721" s="3">
        <v>9.2853600000000007</v>
      </c>
      <c r="J721" t="s">
        <v>33</v>
      </c>
      <c r="K721">
        <v>1</v>
      </c>
      <c r="L721" s="2">
        <v>0.16666666666666666</v>
      </c>
      <c r="M721">
        <v>4</v>
      </c>
      <c r="N721" t="s">
        <v>47</v>
      </c>
      <c r="O721">
        <v>1</v>
      </c>
      <c r="P721">
        <v>12</v>
      </c>
      <c r="Q721">
        <v>28</v>
      </c>
      <c r="R721">
        <v>7</v>
      </c>
      <c r="S721">
        <f>SUM(R721:R722)</f>
        <v>40.75</v>
      </c>
    </row>
    <row r="722" spans="1:19" x14ac:dyDescent="0.35">
      <c r="A722" t="s">
        <v>31</v>
      </c>
      <c r="B722">
        <v>137</v>
      </c>
      <c r="C722" t="s">
        <v>32</v>
      </c>
      <c r="D722" t="s">
        <v>32</v>
      </c>
      <c r="E722" s="1">
        <v>45211</v>
      </c>
      <c r="F722">
        <v>2023</v>
      </c>
      <c r="G722" t="s">
        <v>128</v>
      </c>
      <c r="H722" s="3">
        <v>42.694110000000002</v>
      </c>
      <c r="I722" s="3">
        <v>9.2853600000000007</v>
      </c>
      <c r="J722" t="s">
        <v>33</v>
      </c>
      <c r="K722">
        <v>1</v>
      </c>
      <c r="L722" s="2">
        <v>0.16666666666666666</v>
      </c>
      <c r="M722">
        <v>4</v>
      </c>
      <c r="N722" t="s">
        <v>47</v>
      </c>
      <c r="O722">
        <v>3</v>
      </c>
      <c r="P722">
        <v>15</v>
      </c>
      <c r="Q722">
        <v>135</v>
      </c>
      <c r="R722">
        <v>33.75</v>
      </c>
    </row>
    <row r="723" spans="1:19" x14ac:dyDescent="0.35">
      <c r="A723" t="s">
        <v>31</v>
      </c>
      <c r="B723">
        <v>130</v>
      </c>
      <c r="C723" t="s">
        <v>32</v>
      </c>
      <c r="D723" t="s">
        <v>32</v>
      </c>
      <c r="E723" s="1">
        <v>45211</v>
      </c>
      <c r="F723">
        <v>2023</v>
      </c>
      <c r="G723" t="s">
        <v>128</v>
      </c>
      <c r="H723" s="3">
        <v>42.744349999999997</v>
      </c>
      <c r="I723" s="3">
        <v>9.1783900000000003</v>
      </c>
      <c r="J723" t="s">
        <v>33</v>
      </c>
      <c r="K723">
        <v>3</v>
      </c>
      <c r="L723" s="2">
        <v>0.27083333333333331</v>
      </c>
      <c r="M723">
        <v>6.5</v>
      </c>
      <c r="N723" t="s">
        <v>47</v>
      </c>
      <c r="O723">
        <v>5</v>
      </c>
      <c r="P723">
        <v>15</v>
      </c>
      <c r="Q723">
        <v>225</v>
      </c>
      <c r="R723">
        <v>11.53846154</v>
      </c>
      <c r="S723">
        <f>SUM(R723:R724)</f>
        <v>38.974358980000005</v>
      </c>
    </row>
    <row r="724" spans="1:19" x14ac:dyDescent="0.35">
      <c r="A724" t="s">
        <v>31</v>
      </c>
      <c r="B724">
        <v>131</v>
      </c>
      <c r="C724" t="s">
        <v>32</v>
      </c>
      <c r="D724" t="s">
        <v>32</v>
      </c>
      <c r="E724" s="1">
        <v>45211</v>
      </c>
      <c r="F724">
        <v>2023</v>
      </c>
      <c r="G724" t="s">
        <v>128</v>
      </c>
      <c r="H724" s="3">
        <v>42.744349999999997</v>
      </c>
      <c r="I724" s="3">
        <v>9.1783900000000003</v>
      </c>
      <c r="J724" t="s">
        <v>33</v>
      </c>
      <c r="K724">
        <v>3</v>
      </c>
      <c r="L724" s="2">
        <v>0.27083333333333331</v>
      </c>
      <c r="M724">
        <v>6.5</v>
      </c>
      <c r="N724" t="s">
        <v>47</v>
      </c>
      <c r="O724">
        <v>5</v>
      </c>
      <c r="P724">
        <v>20</v>
      </c>
      <c r="Q724">
        <v>535</v>
      </c>
      <c r="R724">
        <v>27.435897440000002</v>
      </c>
    </row>
    <row r="725" spans="1:19" x14ac:dyDescent="0.35">
      <c r="A725" t="s">
        <v>31</v>
      </c>
      <c r="B725">
        <v>123</v>
      </c>
      <c r="C725" t="s">
        <v>32</v>
      </c>
      <c r="D725" t="s">
        <v>32</v>
      </c>
      <c r="E725" s="1">
        <v>45211</v>
      </c>
      <c r="F725">
        <v>2023</v>
      </c>
      <c r="G725" t="s">
        <v>128</v>
      </c>
      <c r="H725" s="3">
        <v>42.698419999999999</v>
      </c>
      <c r="I725" s="3">
        <v>9.2902699999999996</v>
      </c>
      <c r="J725" t="s">
        <v>33</v>
      </c>
      <c r="K725">
        <v>1</v>
      </c>
      <c r="L725" s="2">
        <v>0.3125</v>
      </c>
      <c r="M725">
        <v>7.5</v>
      </c>
      <c r="N725" t="s">
        <v>47</v>
      </c>
      <c r="O725">
        <v>5</v>
      </c>
      <c r="P725">
        <v>15</v>
      </c>
      <c r="Q725">
        <v>222</v>
      </c>
      <c r="R725">
        <v>29.6</v>
      </c>
    </row>
    <row r="726" spans="1:19" x14ac:dyDescent="0.35">
      <c r="A726" t="s">
        <v>31</v>
      </c>
      <c r="B726">
        <v>123</v>
      </c>
      <c r="C726" t="s">
        <v>32</v>
      </c>
      <c r="D726" t="s">
        <v>32</v>
      </c>
      <c r="E726" s="1">
        <v>45211</v>
      </c>
      <c r="F726">
        <v>2023</v>
      </c>
      <c r="G726" t="s">
        <v>128</v>
      </c>
      <c r="H726" s="3">
        <v>42.698419999999999</v>
      </c>
      <c r="I726" s="3">
        <v>9.2902699999999996</v>
      </c>
      <c r="J726" t="s">
        <v>33</v>
      </c>
      <c r="K726">
        <v>1</v>
      </c>
      <c r="L726" s="2">
        <v>0.3125</v>
      </c>
      <c r="M726">
        <v>7.5</v>
      </c>
      <c r="N726" t="s">
        <v>47</v>
      </c>
      <c r="O726">
        <v>2</v>
      </c>
      <c r="P726">
        <v>20</v>
      </c>
      <c r="Q726">
        <v>214</v>
      </c>
      <c r="R726">
        <v>28.533333330000001</v>
      </c>
    </row>
    <row r="727" spans="1:19" x14ac:dyDescent="0.35">
      <c r="A727" t="s">
        <v>31</v>
      </c>
      <c r="B727">
        <v>124</v>
      </c>
      <c r="C727" t="s">
        <v>32</v>
      </c>
      <c r="D727" t="s">
        <v>32</v>
      </c>
      <c r="E727" s="1">
        <v>45211</v>
      </c>
      <c r="F727">
        <v>2023</v>
      </c>
      <c r="G727" t="s">
        <v>128</v>
      </c>
      <c r="H727" s="3">
        <v>42.698590000000003</v>
      </c>
      <c r="I727" s="3">
        <v>9.2901500000000006</v>
      </c>
      <c r="J727" t="s">
        <v>33</v>
      </c>
      <c r="K727">
        <v>1</v>
      </c>
      <c r="L727" s="2">
        <v>0.3125</v>
      </c>
      <c r="M727">
        <v>7.5</v>
      </c>
      <c r="N727" t="s">
        <v>47</v>
      </c>
      <c r="O727">
        <v>3</v>
      </c>
      <c r="P727">
        <v>15</v>
      </c>
      <c r="Q727">
        <v>135</v>
      </c>
      <c r="R727">
        <v>18</v>
      </c>
      <c r="S727">
        <v>18</v>
      </c>
    </row>
    <row r="728" spans="1:19" x14ac:dyDescent="0.35">
      <c r="A728" t="s">
        <v>31</v>
      </c>
      <c r="B728">
        <v>123</v>
      </c>
      <c r="C728" t="s">
        <v>32</v>
      </c>
      <c r="D728" t="s">
        <v>32</v>
      </c>
      <c r="E728" s="1">
        <v>45211</v>
      </c>
      <c r="F728">
        <v>2023</v>
      </c>
      <c r="G728" t="s">
        <v>128</v>
      </c>
      <c r="H728" s="3">
        <v>42.697929999999999</v>
      </c>
      <c r="I728" s="3">
        <v>9.2900500000000008</v>
      </c>
      <c r="J728" t="s">
        <v>33</v>
      </c>
      <c r="K728">
        <v>1</v>
      </c>
      <c r="L728" s="2">
        <v>0.3125</v>
      </c>
      <c r="M728">
        <v>7.5</v>
      </c>
      <c r="N728" t="s">
        <v>47</v>
      </c>
      <c r="O728">
        <v>1</v>
      </c>
      <c r="P728">
        <v>20</v>
      </c>
      <c r="Q728">
        <v>107</v>
      </c>
      <c r="R728">
        <v>14.266666669999999</v>
      </c>
      <c r="S728">
        <v>14.266666669999999</v>
      </c>
    </row>
    <row r="729" spans="1:19" x14ac:dyDescent="0.35">
      <c r="A729" t="s">
        <v>31</v>
      </c>
      <c r="B729">
        <v>144</v>
      </c>
      <c r="C729" t="s">
        <v>32</v>
      </c>
      <c r="D729" t="s">
        <v>32</v>
      </c>
      <c r="E729" s="1">
        <v>45212</v>
      </c>
      <c r="F729">
        <v>2023</v>
      </c>
      <c r="G729" t="s">
        <v>128</v>
      </c>
      <c r="H729" s="3">
        <v>42.745159999999998</v>
      </c>
      <c r="I729" s="3">
        <v>9.2000499999999992</v>
      </c>
      <c r="J729" t="s">
        <v>33</v>
      </c>
      <c r="K729">
        <v>4</v>
      </c>
      <c r="L729" s="2">
        <v>8.3333333333333329E-2</v>
      </c>
      <c r="M729">
        <v>2</v>
      </c>
      <c r="N729" t="s">
        <v>47</v>
      </c>
      <c r="O729">
        <v>1</v>
      </c>
      <c r="P729">
        <v>15</v>
      </c>
      <c r="Q729">
        <v>45</v>
      </c>
      <c r="R729">
        <v>5.625</v>
      </c>
    </row>
    <row r="730" spans="1:19" x14ac:dyDescent="0.35">
      <c r="A730" t="s">
        <v>31</v>
      </c>
      <c r="B730">
        <v>145</v>
      </c>
      <c r="C730" t="s">
        <v>32</v>
      </c>
      <c r="D730" t="s">
        <v>32</v>
      </c>
      <c r="E730" s="1">
        <v>45212</v>
      </c>
      <c r="F730">
        <v>2023</v>
      </c>
      <c r="G730" t="s">
        <v>128</v>
      </c>
      <c r="H730" s="3">
        <v>42.745159999999998</v>
      </c>
      <c r="I730" s="3">
        <v>9.2000499999999992</v>
      </c>
      <c r="J730" t="s">
        <v>33</v>
      </c>
      <c r="K730">
        <v>4</v>
      </c>
      <c r="L730" s="2">
        <v>8.3333333333333329E-2</v>
      </c>
      <c r="M730">
        <v>2</v>
      </c>
      <c r="N730" t="s">
        <v>47</v>
      </c>
      <c r="O730">
        <v>1</v>
      </c>
      <c r="P730">
        <v>17</v>
      </c>
      <c r="Q730">
        <v>65</v>
      </c>
      <c r="R730">
        <v>8.125</v>
      </c>
    </row>
    <row r="731" spans="1:19" x14ac:dyDescent="0.35">
      <c r="A731" t="s">
        <v>31</v>
      </c>
      <c r="B731">
        <v>143</v>
      </c>
      <c r="C731" t="s">
        <v>32</v>
      </c>
      <c r="D731" t="s">
        <v>32</v>
      </c>
      <c r="E731" s="1">
        <v>45212</v>
      </c>
      <c r="F731">
        <v>2023</v>
      </c>
      <c r="G731" t="s">
        <v>128</v>
      </c>
      <c r="H731" s="3">
        <v>42.74004</v>
      </c>
      <c r="I731" s="3">
        <v>9.2215600000000002</v>
      </c>
      <c r="J731" t="s">
        <v>33</v>
      </c>
      <c r="K731">
        <v>3</v>
      </c>
      <c r="L731" s="2">
        <v>0.10416666666666667</v>
      </c>
      <c r="M731">
        <v>2.5</v>
      </c>
      <c r="N731" t="s">
        <v>47</v>
      </c>
      <c r="O731">
        <v>2</v>
      </c>
      <c r="P731">
        <v>11</v>
      </c>
      <c r="Q731">
        <v>56</v>
      </c>
      <c r="R731">
        <v>7.4666666670000001</v>
      </c>
    </row>
    <row r="732" spans="1:19" x14ac:dyDescent="0.35">
      <c r="A732" t="s">
        <v>31</v>
      </c>
      <c r="B732">
        <v>143</v>
      </c>
      <c r="C732" t="s">
        <v>32</v>
      </c>
      <c r="D732" t="s">
        <v>32</v>
      </c>
      <c r="E732" s="1">
        <v>45212</v>
      </c>
      <c r="F732">
        <v>2023</v>
      </c>
      <c r="G732" t="s">
        <v>128</v>
      </c>
      <c r="H732" s="3">
        <v>42.74004</v>
      </c>
      <c r="I732" s="3">
        <v>9.2215600000000002</v>
      </c>
      <c r="J732" t="s">
        <v>33</v>
      </c>
      <c r="K732">
        <v>3</v>
      </c>
      <c r="L732" s="2">
        <v>0.10416666666666667</v>
      </c>
      <c r="M732">
        <v>2.5</v>
      </c>
      <c r="N732" t="s">
        <v>47</v>
      </c>
      <c r="O732">
        <v>2</v>
      </c>
      <c r="P732">
        <v>12</v>
      </c>
      <c r="Q732">
        <v>56</v>
      </c>
      <c r="R732">
        <v>7.4666666670000001</v>
      </c>
    </row>
    <row r="733" spans="1:19" x14ac:dyDescent="0.35">
      <c r="A733" t="s">
        <v>31</v>
      </c>
      <c r="B733">
        <v>143</v>
      </c>
      <c r="C733" t="s">
        <v>32</v>
      </c>
      <c r="D733" t="s">
        <v>32</v>
      </c>
      <c r="E733" s="1">
        <v>45212</v>
      </c>
      <c r="F733">
        <v>2023</v>
      </c>
      <c r="G733" t="s">
        <v>128</v>
      </c>
      <c r="H733" s="3">
        <v>42.74004</v>
      </c>
      <c r="I733" s="3">
        <v>9.2215600000000002</v>
      </c>
      <c r="J733" t="s">
        <v>33</v>
      </c>
      <c r="K733">
        <v>3</v>
      </c>
      <c r="L733" s="2">
        <v>0.10416666666666667</v>
      </c>
      <c r="M733">
        <v>2.5</v>
      </c>
      <c r="N733" t="s">
        <v>47</v>
      </c>
      <c r="O733">
        <v>1</v>
      </c>
      <c r="P733">
        <v>15</v>
      </c>
      <c r="Q733">
        <v>45</v>
      </c>
      <c r="R733">
        <v>6</v>
      </c>
    </row>
    <row r="734" spans="1:19" x14ac:dyDescent="0.35">
      <c r="A734" t="s">
        <v>31</v>
      </c>
      <c r="B734">
        <v>138</v>
      </c>
      <c r="C734" t="s">
        <v>32</v>
      </c>
      <c r="D734" t="s">
        <v>32</v>
      </c>
      <c r="E734" s="1">
        <v>45212</v>
      </c>
      <c r="F734">
        <v>2023</v>
      </c>
      <c r="G734" t="s">
        <v>128</v>
      </c>
      <c r="H734" s="3">
        <v>42.71705</v>
      </c>
      <c r="I734" s="3">
        <v>9.2609399999999997</v>
      </c>
      <c r="J734" t="s">
        <v>33</v>
      </c>
      <c r="K734">
        <v>3</v>
      </c>
      <c r="L734" s="2">
        <v>0.27083333333333331</v>
      </c>
      <c r="M734">
        <v>6.5</v>
      </c>
      <c r="N734" t="s">
        <v>47</v>
      </c>
      <c r="O734">
        <v>1</v>
      </c>
      <c r="P734">
        <v>10</v>
      </c>
      <c r="Q734">
        <v>22</v>
      </c>
      <c r="R734">
        <v>1.1282051280000001</v>
      </c>
      <c r="S734">
        <f>SUM(R734:R747)</f>
        <v>329.92720163900003</v>
      </c>
    </row>
    <row r="735" spans="1:19" x14ac:dyDescent="0.35">
      <c r="A735" t="s">
        <v>31</v>
      </c>
      <c r="B735">
        <v>139</v>
      </c>
      <c r="C735" t="s">
        <v>32</v>
      </c>
      <c r="D735" t="s">
        <v>32</v>
      </c>
      <c r="E735" s="1">
        <v>45212</v>
      </c>
      <c r="F735">
        <v>2023</v>
      </c>
      <c r="G735" t="s">
        <v>128</v>
      </c>
      <c r="H735" s="3">
        <v>42.71705</v>
      </c>
      <c r="I735" s="3">
        <v>9.2609399999999997</v>
      </c>
      <c r="J735" t="s">
        <v>33</v>
      </c>
      <c r="K735">
        <v>3</v>
      </c>
      <c r="L735" s="2">
        <v>0.27083333333333331</v>
      </c>
      <c r="M735">
        <v>6.5</v>
      </c>
      <c r="N735" t="s">
        <v>47</v>
      </c>
      <c r="O735">
        <v>1</v>
      </c>
      <c r="P735">
        <v>11</v>
      </c>
      <c r="Q735">
        <v>28</v>
      </c>
      <c r="R735">
        <v>1.4358974360000001</v>
      </c>
    </row>
    <row r="736" spans="1:19" x14ac:dyDescent="0.35">
      <c r="A736" t="s">
        <v>31</v>
      </c>
      <c r="B736">
        <v>140</v>
      </c>
      <c r="C736" t="s">
        <v>32</v>
      </c>
      <c r="D736" t="s">
        <v>32</v>
      </c>
      <c r="E736" s="1">
        <v>45212</v>
      </c>
      <c r="F736">
        <v>2023</v>
      </c>
      <c r="G736" t="s">
        <v>128</v>
      </c>
      <c r="H736" s="3">
        <v>42.71705</v>
      </c>
      <c r="I736" s="3">
        <v>9.2609399999999997</v>
      </c>
      <c r="J736" t="s">
        <v>33</v>
      </c>
      <c r="K736">
        <v>3</v>
      </c>
      <c r="L736" s="2">
        <v>0.27083333333333331</v>
      </c>
      <c r="M736">
        <v>6.5</v>
      </c>
      <c r="N736" t="s">
        <v>47</v>
      </c>
      <c r="O736">
        <v>1</v>
      </c>
      <c r="P736">
        <v>12</v>
      </c>
      <c r="Q736">
        <v>28</v>
      </c>
      <c r="R736">
        <v>1.4358974360000001</v>
      </c>
    </row>
    <row r="737" spans="1:19" x14ac:dyDescent="0.35">
      <c r="A737" t="s">
        <v>31</v>
      </c>
      <c r="B737">
        <v>141</v>
      </c>
      <c r="C737" t="s">
        <v>32</v>
      </c>
      <c r="D737" t="s">
        <v>32</v>
      </c>
      <c r="E737" s="1">
        <v>45212</v>
      </c>
      <c r="F737">
        <v>2023</v>
      </c>
      <c r="G737" t="s">
        <v>128</v>
      </c>
      <c r="H737" s="3">
        <v>42.71705</v>
      </c>
      <c r="I737" s="3">
        <v>9.2609399999999997</v>
      </c>
      <c r="J737" t="s">
        <v>33</v>
      </c>
      <c r="K737">
        <v>3</v>
      </c>
      <c r="L737" s="2">
        <v>0.27083333333333331</v>
      </c>
      <c r="M737">
        <v>6.5</v>
      </c>
      <c r="N737" t="s">
        <v>47</v>
      </c>
      <c r="O737">
        <v>2</v>
      </c>
      <c r="P737">
        <v>13</v>
      </c>
      <c r="Q737">
        <v>58</v>
      </c>
      <c r="R737">
        <v>2.9743589739999998</v>
      </c>
    </row>
    <row r="738" spans="1:19" x14ac:dyDescent="0.35">
      <c r="A738" t="s">
        <v>31</v>
      </c>
      <c r="B738">
        <v>142</v>
      </c>
      <c r="C738" t="s">
        <v>32</v>
      </c>
      <c r="D738" t="s">
        <v>32</v>
      </c>
      <c r="E738" s="1">
        <v>45212</v>
      </c>
      <c r="F738">
        <v>2023</v>
      </c>
      <c r="G738" t="s">
        <v>128</v>
      </c>
      <c r="H738" s="3">
        <v>42.71705</v>
      </c>
      <c r="I738" s="3">
        <v>9.2609399999999997</v>
      </c>
      <c r="J738" t="s">
        <v>33</v>
      </c>
      <c r="K738">
        <v>3</v>
      </c>
      <c r="L738" s="2">
        <v>0.27083333333333331</v>
      </c>
      <c r="M738">
        <v>6.5</v>
      </c>
      <c r="N738" t="s">
        <v>47</v>
      </c>
      <c r="O738">
        <v>2</v>
      </c>
      <c r="P738">
        <v>14</v>
      </c>
      <c r="Q738">
        <v>72</v>
      </c>
      <c r="R738">
        <v>3.692307692</v>
      </c>
    </row>
    <row r="739" spans="1:19" x14ac:dyDescent="0.35">
      <c r="A739" t="s">
        <v>31</v>
      </c>
      <c r="B739">
        <v>142</v>
      </c>
      <c r="C739" t="s">
        <v>32</v>
      </c>
      <c r="D739" t="s">
        <v>32</v>
      </c>
      <c r="E739" s="1">
        <v>45212</v>
      </c>
      <c r="F739">
        <v>2023</v>
      </c>
      <c r="G739" t="s">
        <v>128</v>
      </c>
      <c r="H739" s="3">
        <v>42.71705</v>
      </c>
      <c r="I739" s="3">
        <v>9.2609399999999997</v>
      </c>
      <c r="J739" t="s">
        <v>33</v>
      </c>
      <c r="K739">
        <v>3</v>
      </c>
      <c r="L739" s="2">
        <v>0.27083333333333331</v>
      </c>
      <c r="M739">
        <v>6.5</v>
      </c>
      <c r="N739" t="s">
        <v>47</v>
      </c>
      <c r="O739">
        <v>1</v>
      </c>
      <c r="P739">
        <v>22</v>
      </c>
      <c r="Q739">
        <v>143</v>
      </c>
      <c r="R739">
        <v>7.3333333329999997</v>
      </c>
    </row>
    <row r="740" spans="1:19" x14ac:dyDescent="0.35">
      <c r="A740" t="s">
        <v>31</v>
      </c>
      <c r="B740">
        <v>145</v>
      </c>
      <c r="C740" t="s">
        <v>32</v>
      </c>
      <c r="D740" t="s">
        <v>32</v>
      </c>
      <c r="E740" s="1">
        <v>45215</v>
      </c>
      <c r="F740">
        <v>2023</v>
      </c>
      <c r="G740" t="s">
        <v>128</v>
      </c>
      <c r="H740" s="3">
        <v>42.830829999999999</v>
      </c>
      <c r="I740" s="3">
        <v>9.4856200000000008</v>
      </c>
      <c r="J740" t="s">
        <v>46</v>
      </c>
      <c r="K740">
        <v>1</v>
      </c>
      <c r="L740" s="2">
        <v>0.125</v>
      </c>
      <c r="M740">
        <v>3</v>
      </c>
      <c r="N740" t="s">
        <v>47</v>
      </c>
      <c r="O740">
        <v>1</v>
      </c>
      <c r="P740">
        <v>14</v>
      </c>
      <c r="Q740">
        <v>36</v>
      </c>
      <c r="R740">
        <v>12</v>
      </c>
      <c r="S740">
        <f>SUM(R740:R741)</f>
        <v>30</v>
      </c>
    </row>
    <row r="741" spans="1:19" x14ac:dyDescent="0.35">
      <c r="A741" t="s">
        <v>31</v>
      </c>
      <c r="B741">
        <v>146</v>
      </c>
      <c r="C741" t="s">
        <v>32</v>
      </c>
      <c r="D741" t="s">
        <v>32</v>
      </c>
      <c r="E741" s="1">
        <v>45215</v>
      </c>
      <c r="F741">
        <v>2023</v>
      </c>
      <c r="G741" t="s">
        <v>128</v>
      </c>
      <c r="H741" s="3">
        <v>42.830829999999999</v>
      </c>
      <c r="I741" s="3">
        <v>9.4856200000000008</v>
      </c>
      <c r="J741" t="s">
        <v>46</v>
      </c>
      <c r="K741">
        <v>1</v>
      </c>
      <c r="L741" s="2">
        <v>0.125</v>
      </c>
      <c r="M741">
        <v>3</v>
      </c>
      <c r="N741" t="s">
        <v>47</v>
      </c>
      <c r="O741">
        <v>1</v>
      </c>
      <c r="P741">
        <v>16</v>
      </c>
      <c r="Q741">
        <v>54</v>
      </c>
      <c r="R741">
        <v>18</v>
      </c>
    </row>
    <row r="742" spans="1:19" x14ac:dyDescent="0.35">
      <c r="A742" t="s">
        <v>31</v>
      </c>
      <c r="B742">
        <v>94</v>
      </c>
      <c r="C742" t="s">
        <v>32</v>
      </c>
      <c r="D742" t="s">
        <v>32</v>
      </c>
      <c r="E742" s="1">
        <v>45218</v>
      </c>
      <c r="F742">
        <v>2023</v>
      </c>
      <c r="G742" t="s">
        <v>262</v>
      </c>
      <c r="H742" s="3">
        <v>42.725999999999999</v>
      </c>
      <c r="I742" s="3">
        <v>9.3339999999999996</v>
      </c>
      <c r="J742" t="s">
        <v>46</v>
      </c>
      <c r="K742">
        <v>1</v>
      </c>
      <c r="L742" s="2">
        <v>0</v>
      </c>
      <c r="M742">
        <v>0</v>
      </c>
      <c r="N742" t="s">
        <v>47</v>
      </c>
      <c r="O742">
        <v>1</v>
      </c>
      <c r="P742">
        <v>12</v>
      </c>
      <c r="Q742">
        <v>23.63800221</v>
      </c>
      <c r="R742">
        <f>(Q742/O742/K742)</f>
        <v>23.63800221</v>
      </c>
      <c r="S742">
        <f>SUM(R742:R743)</f>
        <v>26.65433741</v>
      </c>
    </row>
    <row r="743" spans="1:19" x14ac:dyDescent="0.35">
      <c r="A743" t="s">
        <v>31</v>
      </c>
      <c r="B743">
        <v>94</v>
      </c>
      <c r="C743" t="s">
        <v>32</v>
      </c>
      <c r="D743" t="s">
        <v>32</v>
      </c>
      <c r="E743" s="1">
        <v>45224</v>
      </c>
      <c r="F743">
        <v>2023</v>
      </c>
      <c r="G743" t="s">
        <v>262</v>
      </c>
      <c r="H743" s="3">
        <v>42.68</v>
      </c>
      <c r="I743" s="3">
        <v>9.2970000000000006</v>
      </c>
      <c r="J743" t="s">
        <v>46</v>
      </c>
      <c r="K743">
        <v>6</v>
      </c>
      <c r="L743" s="2">
        <v>8.3333333333333329E-2</v>
      </c>
      <c r="M743">
        <v>2</v>
      </c>
      <c r="N743" t="s">
        <v>47</v>
      </c>
      <c r="O743">
        <v>3</v>
      </c>
      <c r="P743">
        <v>9.6666666669999994</v>
      </c>
      <c r="Q743">
        <v>36.196022399999997</v>
      </c>
      <c r="R743">
        <v>3.0163351999999999</v>
      </c>
      <c r="S743">
        <f>SUM(R743:R749)</f>
        <v>581.50765361999993</v>
      </c>
    </row>
    <row r="744" spans="1:19" x14ac:dyDescent="0.35">
      <c r="A744" t="s">
        <v>31</v>
      </c>
      <c r="B744">
        <v>98</v>
      </c>
      <c r="C744" t="s">
        <v>32</v>
      </c>
      <c r="D744" t="s">
        <v>32</v>
      </c>
      <c r="E744" s="1">
        <v>45312</v>
      </c>
      <c r="F744">
        <v>2024</v>
      </c>
      <c r="G744" t="s">
        <v>376</v>
      </c>
      <c r="H744" s="3">
        <v>42.68</v>
      </c>
      <c r="I744" s="3">
        <v>9.27</v>
      </c>
      <c r="J744" t="s">
        <v>46</v>
      </c>
      <c r="K744">
        <v>1</v>
      </c>
      <c r="L744" s="2">
        <v>4.1666666666666664E-2</v>
      </c>
      <c r="M744">
        <v>1</v>
      </c>
      <c r="N744" t="s">
        <v>47</v>
      </c>
      <c r="O744">
        <v>3</v>
      </c>
      <c r="P744">
        <v>15</v>
      </c>
      <c r="Q744">
        <v>141.95517749999999</v>
      </c>
      <c r="R744">
        <v>141.95517749999999</v>
      </c>
    </row>
    <row r="745" spans="1:19" x14ac:dyDescent="0.35">
      <c r="A745" t="s">
        <v>31</v>
      </c>
      <c r="B745">
        <v>96</v>
      </c>
      <c r="C745" t="s">
        <v>32</v>
      </c>
      <c r="D745" t="s">
        <v>32</v>
      </c>
      <c r="E745" s="1">
        <v>45321</v>
      </c>
      <c r="F745">
        <v>2024</v>
      </c>
      <c r="G745" t="s">
        <v>262</v>
      </c>
      <c r="H745" s="3">
        <v>42.676000000000002</v>
      </c>
      <c r="I745" s="3">
        <v>9.3010000000000002</v>
      </c>
      <c r="J745" t="s">
        <v>46</v>
      </c>
      <c r="K745">
        <v>3</v>
      </c>
      <c r="L745" s="2">
        <v>3.4722222222222224E-2</v>
      </c>
      <c r="M745">
        <v>0.83333333300000001</v>
      </c>
      <c r="N745" t="s">
        <v>47</v>
      </c>
      <c r="O745">
        <v>4</v>
      </c>
      <c r="P745">
        <v>12.5</v>
      </c>
      <c r="Q745">
        <v>107.35259430000001</v>
      </c>
      <c r="R745">
        <v>42.941037739999999</v>
      </c>
    </row>
    <row r="746" spans="1:19" x14ac:dyDescent="0.35">
      <c r="A746" t="s">
        <v>31</v>
      </c>
      <c r="B746">
        <v>95</v>
      </c>
      <c r="C746" t="s">
        <v>32</v>
      </c>
      <c r="D746" t="s">
        <v>32</v>
      </c>
      <c r="E746" s="1">
        <v>45321</v>
      </c>
      <c r="F746">
        <v>2024</v>
      </c>
      <c r="G746" t="s">
        <v>262</v>
      </c>
      <c r="H746" s="3">
        <v>42.676000000000002</v>
      </c>
      <c r="I746" s="3">
        <v>9.3010000000000002</v>
      </c>
      <c r="J746" t="s">
        <v>46</v>
      </c>
      <c r="K746">
        <v>2</v>
      </c>
      <c r="L746" s="2">
        <v>0.34027777777777773</v>
      </c>
      <c r="M746">
        <v>8.1666666669999994</v>
      </c>
      <c r="N746" t="s">
        <v>47</v>
      </c>
      <c r="O746">
        <v>8</v>
      </c>
      <c r="P746">
        <v>13.5</v>
      </c>
      <c r="Q746">
        <v>272.77241350000003</v>
      </c>
      <c r="R746">
        <v>16.700351850000001</v>
      </c>
    </row>
    <row r="747" spans="1:19" x14ac:dyDescent="0.35">
      <c r="A747" t="s">
        <v>31</v>
      </c>
      <c r="B747">
        <v>97</v>
      </c>
      <c r="C747" t="s">
        <v>32</v>
      </c>
      <c r="D747" t="s">
        <v>32</v>
      </c>
      <c r="E747" s="1">
        <v>45342</v>
      </c>
      <c r="F747">
        <v>2024</v>
      </c>
      <c r="G747" t="s">
        <v>376</v>
      </c>
      <c r="H747" s="3">
        <v>42.83</v>
      </c>
      <c r="I747" s="3">
        <v>9.58</v>
      </c>
      <c r="J747" t="s">
        <v>46</v>
      </c>
      <c r="K747">
        <v>1</v>
      </c>
      <c r="L747" s="2">
        <v>4.1666666666666664E-2</v>
      </c>
      <c r="M747">
        <v>1</v>
      </c>
      <c r="N747" t="s">
        <v>47</v>
      </c>
      <c r="O747">
        <v>2</v>
      </c>
      <c r="P747">
        <v>12.5</v>
      </c>
      <c r="Q747">
        <v>53.676297140000003</v>
      </c>
      <c r="R747">
        <v>53.676297140000003</v>
      </c>
    </row>
    <row r="748" spans="1:19" x14ac:dyDescent="0.35">
      <c r="A748" t="s">
        <v>31</v>
      </c>
      <c r="B748">
        <v>99</v>
      </c>
      <c r="C748" t="s">
        <v>32</v>
      </c>
      <c r="D748" t="s">
        <v>32</v>
      </c>
      <c r="E748" s="1">
        <v>45355</v>
      </c>
      <c r="F748">
        <v>2024</v>
      </c>
      <c r="G748" t="s">
        <v>376</v>
      </c>
      <c r="H748" s="3">
        <v>42.85</v>
      </c>
      <c r="I748" s="3">
        <v>9.48</v>
      </c>
      <c r="J748" t="s">
        <v>46</v>
      </c>
      <c r="K748">
        <v>3</v>
      </c>
      <c r="L748" s="2">
        <v>3.4722222222222224E-2</v>
      </c>
      <c r="M748">
        <v>0.83333333300000001</v>
      </c>
      <c r="N748" t="s">
        <v>47</v>
      </c>
      <c r="O748">
        <v>3</v>
      </c>
      <c r="P748">
        <v>16</v>
      </c>
      <c r="Q748">
        <v>173.51178440000001</v>
      </c>
      <c r="R748">
        <v>69.404713790000002</v>
      </c>
      <c r="S748">
        <f>SUM(R748:R749)</f>
        <v>323.21845418999999</v>
      </c>
    </row>
    <row r="749" spans="1:19" x14ac:dyDescent="0.35">
      <c r="A749" t="s">
        <v>31</v>
      </c>
      <c r="B749">
        <v>100</v>
      </c>
      <c r="C749" t="s">
        <v>32</v>
      </c>
      <c r="D749" t="s">
        <v>32</v>
      </c>
      <c r="E749" s="1">
        <v>45359</v>
      </c>
      <c r="F749">
        <v>2024</v>
      </c>
      <c r="G749" t="s">
        <v>376</v>
      </c>
      <c r="H749" s="3">
        <v>42.68</v>
      </c>
      <c r="I749" s="3">
        <v>9.3000000000000007</v>
      </c>
      <c r="J749" t="s">
        <v>46</v>
      </c>
      <c r="K749">
        <v>1</v>
      </c>
      <c r="L749" s="2">
        <v>4.8611111111111112E-2</v>
      </c>
      <c r="M749">
        <v>1.1666666670000001</v>
      </c>
      <c r="N749" t="s">
        <v>47</v>
      </c>
      <c r="O749">
        <v>3</v>
      </c>
      <c r="P749">
        <v>19</v>
      </c>
      <c r="Q749">
        <v>296.11603059999999</v>
      </c>
      <c r="R749">
        <v>253.8137404</v>
      </c>
      <c r="S749">
        <f>SUM(R749:R750)</f>
        <v>403.98261200000002</v>
      </c>
    </row>
    <row r="750" spans="1:19" x14ac:dyDescent="0.35">
      <c r="A750" t="s">
        <v>31</v>
      </c>
      <c r="B750">
        <v>100</v>
      </c>
      <c r="C750" t="s">
        <v>32</v>
      </c>
      <c r="D750" t="s">
        <v>32</v>
      </c>
      <c r="E750" s="1">
        <v>45364</v>
      </c>
      <c r="F750">
        <v>2024</v>
      </c>
      <c r="G750" t="s">
        <v>376</v>
      </c>
      <c r="H750" s="3">
        <v>42.67</v>
      </c>
      <c r="I750" s="3">
        <v>9.2899999999999991</v>
      </c>
      <c r="J750" t="s">
        <v>46</v>
      </c>
      <c r="K750">
        <v>2</v>
      </c>
      <c r="L750" s="2">
        <v>3.4722222222222224E-2</v>
      </c>
      <c r="M750">
        <v>0.83333333300000001</v>
      </c>
      <c r="N750" t="s">
        <v>47</v>
      </c>
      <c r="O750">
        <v>3</v>
      </c>
      <c r="P750">
        <v>18</v>
      </c>
      <c r="Q750">
        <v>250.2814525</v>
      </c>
      <c r="R750">
        <v>150.16887159999999</v>
      </c>
      <c r="S750">
        <f>SUM(R750:R752)</f>
        <v>589.90562209999996</v>
      </c>
    </row>
    <row r="751" spans="1:19" x14ac:dyDescent="0.35">
      <c r="A751" t="s">
        <v>31</v>
      </c>
      <c r="B751">
        <v>100</v>
      </c>
      <c r="C751" t="s">
        <v>32</v>
      </c>
      <c r="D751" t="s">
        <v>32</v>
      </c>
      <c r="E751" s="1">
        <v>45371</v>
      </c>
      <c r="F751">
        <v>2024</v>
      </c>
      <c r="G751" t="s">
        <v>376</v>
      </c>
      <c r="H751" s="3">
        <v>42.67</v>
      </c>
      <c r="I751" s="3">
        <v>9.3000000000000007</v>
      </c>
      <c r="J751" t="s">
        <v>46</v>
      </c>
      <c r="K751">
        <v>2</v>
      </c>
      <c r="L751" s="2">
        <v>3.8194444444444441E-2</v>
      </c>
      <c r="M751">
        <v>0.91666666699999999</v>
      </c>
      <c r="N751" t="s">
        <v>47</v>
      </c>
      <c r="O751">
        <v>3</v>
      </c>
      <c r="P751">
        <v>20</v>
      </c>
      <c r="Q751">
        <v>347.33471320000001</v>
      </c>
      <c r="R751">
        <v>189.455298</v>
      </c>
      <c r="S751">
        <f>SUM(R751:R752)</f>
        <v>439.73675049999997</v>
      </c>
    </row>
    <row r="752" spans="1:19" x14ac:dyDescent="0.35">
      <c r="A752" t="s">
        <v>31</v>
      </c>
      <c r="B752">
        <v>100</v>
      </c>
      <c r="C752" t="s">
        <v>32</v>
      </c>
      <c r="D752" t="s">
        <v>32</v>
      </c>
      <c r="E752" s="1">
        <v>45371</v>
      </c>
      <c r="F752">
        <v>2024</v>
      </c>
      <c r="G752" t="s">
        <v>376</v>
      </c>
      <c r="H752" s="3">
        <v>42.68</v>
      </c>
      <c r="I752" s="3">
        <v>9.2899999999999991</v>
      </c>
      <c r="J752" t="s">
        <v>46</v>
      </c>
      <c r="K752">
        <v>1</v>
      </c>
      <c r="L752" s="2">
        <v>4.1666666666666664E-2</v>
      </c>
      <c r="M752">
        <v>1</v>
      </c>
      <c r="N752" t="s">
        <v>47</v>
      </c>
      <c r="O752">
        <v>3</v>
      </c>
      <c r="P752">
        <v>18</v>
      </c>
      <c r="Q752">
        <v>250.2814525</v>
      </c>
      <c r="R752">
        <v>250.2814525</v>
      </c>
      <c r="S752">
        <f>SUM(R752:R757)</f>
        <v>1334.46543849</v>
      </c>
    </row>
    <row r="753" spans="1:19" x14ac:dyDescent="0.35">
      <c r="A753" t="s">
        <v>31</v>
      </c>
      <c r="B753">
        <v>100</v>
      </c>
      <c r="C753" t="s">
        <v>32</v>
      </c>
      <c r="D753" t="s">
        <v>32</v>
      </c>
      <c r="E753" s="1">
        <v>45385</v>
      </c>
      <c r="F753">
        <v>2024</v>
      </c>
      <c r="G753" t="s">
        <v>376</v>
      </c>
      <c r="H753" s="3">
        <v>42.68</v>
      </c>
      <c r="I753" s="3">
        <v>9.3000000000000007</v>
      </c>
      <c r="J753" t="s">
        <v>46</v>
      </c>
      <c r="K753">
        <v>2</v>
      </c>
      <c r="L753" s="2">
        <v>0.10416666666666667</v>
      </c>
      <c r="M753">
        <v>2.5</v>
      </c>
      <c r="N753" t="s">
        <v>47</v>
      </c>
      <c r="O753">
        <v>2</v>
      </c>
      <c r="P753">
        <v>19</v>
      </c>
      <c r="Q753">
        <v>197.41068709999999</v>
      </c>
      <c r="R753">
        <v>39.482137420000001</v>
      </c>
    </row>
    <row r="754" spans="1:19" x14ac:dyDescent="0.35">
      <c r="A754" t="s">
        <v>31</v>
      </c>
      <c r="B754">
        <v>100</v>
      </c>
      <c r="C754" t="s">
        <v>32</v>
      </c>
      <c r="D754" t="s">
        <v>32</v>
      </c>
      <c r="E754" s="1">
        <v>45397</v>
      </c>
      <c r="F754">
        <v>2024</v>
      </c>
      <c r="G754" t="s">
        <v>376</v>
      </c>
      <c r="H754" s="3">
        <v>42.898000000000003</v>
      </c>
      <c r="I754" s="3">
        <v>9.4700000000000006</v>
      </c>
      <c r="J754" t="s">
        <v>33</v>
      </c>
      <c r="K754">
        <v>1</v>
      </c>
      <c r="L754" s="2">
        <v>2.7777777777777776E-2</v>
      </c>
      <c r="M754">
        <v>0.66666666699999999</v>
      </c>
      <c r="N754" t="s">
        <v>47</v>
      </c>
      <c r="O754">
        <v>4</v>
      </c>
      <c r="P754">
        <v>15</v>
      </c>
      <c r="Q754">
        <v>189.27357000000001</v>
      </c>
      <c r="R754">
        <v>283.91035490000002</v>
      </c>
      <c r="S754">
        <f>SUM(R754:R756)</f>
        <v>501.42997377000006</v>
      </c>
    </row>
    <row r="755" spans="1:19" x14ac:dyDescent="0.35">
      <c r="A755" t="s">
        <v>31</v>
      </c>
      <c r="B755">
        <v>100</v>
      </c>
      <c r="C755" t="s">
        <v>32</v>
      </c>
      <c r="D755" t="s">
        <v>32</v>
      </c>
      <c r="E755" s="1">
        <v>45397</v>
      </c>
      <c r="F755">
        <v>2024</v>
      </c>
      <c r="G755" t="s">
        <v>376</v>
      </c>
      <c r="H755" s="3">
        <v>43.027999999999999</v>
      </c>
      <c r="I755" s="3">
        <v>9.4589999999999996</v>
      </c>
      <c r="J755" t="s">
        <v>33</v>
      </c>
      <c r="K755">
        <v>2</v>
      </c>
      <c r="L755" s="2">
        <v>0.10416666666666667</v>
      </c>
      <c r="M755">
        <v>2.5</v>
      </c>
      <c r="N755" t="s">
        <v>47</v>
      </c>
      <c r="O755">
        <v>2</v>
      </c>
      <c r="P755">
        <v>14</v>
      </c>
      <c r="Q755">
        <v>76.359902349999999</v>
      </c>
      <c r="R755">
        <v>15.271980470000001</v>
      </c>
    </row>
    <row r="756" spans="1:19" x14ac:dyDescent="0.35">
      <c r="A756" t="s">
        <v>31</v>
      </c>
      <c r="B756">
        <v>100</v>
      </c>
      <c r="C756" t="s">
        <v>32</v>
      </c>
      <c r="D756" t="s">
        <v>32</v>
      </c>
      <c r="E756" s="1">
        <v>45397</v>
      </c>
      <c r="F756">
        <v>2024</v>
      </c>
      <c r="G756" t="s">
        <v>376</v>
      </c>
      <c r="H756" s="3">
        <v>43.036000000000001</v>
      </c>
      <c r="I756" s="3">
        <v>9.407</v>
      </c>
      <c r="J756" t="s">
        <v>33</v>
      </c>
      <c r="K756">
        <v>3</v>
      </c>
      <c r="L756" s="2">
        <v>0.22916666666666666</v>
      </c>
      <c r="M756">
        <v>5.5</v>
      </c>
      <c r="N756" t="s">
        <v>47</v>
      </c>
      <c r="O756">
        <v>40</v>
      </c>
      <c r="P756">
        <v>18</v>
      </c>
      <c r="Q756">
        <v>3337.086033</v>
      </c>
      <c r="R756">
        <v>202.2476384</v>
      </c>
    </row>
    <row r="757" spans="1:19" x14ac:dyDescent="0.35">
      <c r="A757" t="s">
        <v>31</v>
      </c>
      <c r="B757">
        <v>147</v>
      </c>
      <c r="C757" t="s">
        <v>32</v>
      </c>
      <c r="D757" t="s">
        <v>32</v>
      </c>
      <c r="E757" s="1">
        <v>44421</v>
      </c>
      <c r="F757">
        <v>2021</v>
      </c>
      <c r="G757" t="s">
        <v>67</v>
      </c>
      <c r="H757" s="3">
        <v>42.744250000000001</v>
      </c>
      <c r="I757" s="3">
        <v>9.462916667</v>
      </c>
      <c r="J757" t="s">
        <v>46</v>
      </c>
      <c r="K757">
        <v>1</v>
      </c>
      <c r="L757" s="2">
        <v>4.4444444444444446E-2</v>
      </c>
      <c r="M757">
        <v>1.066666667</v>
      </c>
      <c r="N757" t="s">
        <v>98</v>
      </c>
      <c r="O757">
        <v>1</v>
      </c>
      <c r="P757">
        <v>32</v>
      </c>
      <c r="Q757">
        <v>579.49</v>
      </c>
      <c r="R757">
        <v>543.27187479999998</v>
      </c>
      <c r="S757">
        <f>SUM(R757:R758)</f>
        <v>784.49611719999996</v>
      </c>
    </row>
    <row r="758" spans="1:19" x14ac:dyDescent="0.35">
      <c r="A758" t="s">
        <v>31</v>
      </c>
      <c r="B758">
        <v>148</v>
      </c>
      <c r="C758" t="s">
        <v>32</v>
      </c>
      <c r="D758" t="s">
        <v>32</v>
      </c>
      <c r="E758" s="1">
        <v>44642</v>
      </c>
      <c r="F758">
        <v>2022</v>
      </c>
      <c r="G758" t="s">
        <v>99</v>
      </c>
      <c r="H758" s="3">
        <v>42.674333330000003</v>
      </c>
      <c r="I758" s="3">
        <v>9.2931666669999995</v>
      </c>
      <c r="J758" t="s">
        <v>46</v>
      </c>
      <c r="K758">
        <v>1</v>
      </c>
      <c r="L758" s="2">
        <v>6.8749999999999992E-2</v>
      </c>
      <c r="M758">
        <v>1.65</v>
      </c>
      <c r="N758" t="s">
        <v>98</v>
      </c>
      <c r="O758">
        <v>1</v>
      </c>
      <c r="P758">
        <v>32</v>
      </c>
      <c r="Q758">
        <v>398.02</v>
      </c>
      <c r="R758">
        <v>241.22424240000001</v>
      </c>
      <c r="S758">
        <v>241.22424240000001</v>
      </c>
    </row>
    <row r="759" spans="1:19" x14ac:dyDescent="0.35">
      <c r="A759" t="s">
        <v>31</v>
      </c>
      <c r="B759">
        <v>148</v>
      </c>
      <c r="C759" t="s">
        <v>32</v>
      </c>
      <c r="D759" t="s">
        <v>32</v>
      </c>
      <c r="E759" s="1">
        <v>44778</v>
      </c>
      <c r="F759">
        <v>2022</v>
      </c>
      <c r="G759" t="s">
        <v>110</v>
      </c>
      <c r="H759" s="3">
        <v>42.898833330000002</v>
      </c>
      <c r="I759" s="3">
        <v>9.4788333330000007</v>
      </c>
      <c r="J759" t="s">
        <v>33</v>
      </c>
      <c r="K759">
        <v>2</v>
      </c>
      <c r="L759" s="2">
        <v>0.19375000000000001</v>
      </c>
      <c r="M759">
        <v>4.6500000000000004</v>
      </c>
      <c r="N759" t="s">
        <v>98</v>
      </c>
      <c r="O759">
        <v>3</v>
      </c>
      <c r="P759">
        <v>10</v>
      </c>
      <c r="Q759">
        <v>300</v>
      </c>
      <c r="R759">
        <v>32.258064519999998</v>
      </c>
    </row>
    <row r="760" spans="1:19" x14ac:dyDescent="0.35">
      <c r="A760" t="s">
        <v>31</v>
      </c>
      <c r="B760">
        <v>148</v>
      </c>
      <c r="C760" t="s">
        <v>32</v>
      </c>
      <c r="D760" t="s">
        <v>32</v>
      </c>
      <c r="E760" s="1">
        <v>44798</v>
      </c>
      <c r="F760">
        <v>2022</v>
      </c>
      <c r="G760" t="s">
        <v>110</v>
      </c>
      <c r="H760" s="3">
        <v>43.205666669999999</v>
      </c>
      <c r="I760" s="3">
        <v>9.0226666669999993</v>
      </c>
      <c r="J760" t="s">
        <v>33</v>
      </c>
      <c r="K760">
        <v>1</v>
      </c>
      <c r="L760" s="2">
        <v>0.16944444444444443</v>
      </c>
      <c r="M760">
        <v>4.0666666669999998</v>
      </c>
      <c r="N760" t="s">
        <v>98</v>
      </c>
      <c r="O760">
        <v>1</v>
      </c>
      <c r="P760">
        <v>30</v>
      </c>
      <c r="Q760">
        <v>364.38231930000001</v>
      </c>
      <c r="R760">
        <v>89.60220966</v>
      </c>
    </row>
    <row r="761" spans="1:19" x14ac:dyDescent="0.35">
      <c r="A761" t="s">
        <v>31</v>
      </c>
      <c r="B761">
        <v>152</v>
      </c>
      <c r="C761" t="s">
        <v>32</v>
      </c>
      <c r="D761" t="s">
        <v>32</v>
      </c>
      <c r="E761" s="1">
        <v>45106</v>
      </c>
      <c r="F761">
        <v>2023</v>
      </c>
      <c r="G761" t="s">
        <v>151</v>
      </c>
      <c r="H761" s="3">
        <v>42.680250000000001</v>
      </c>
      <c r="I761" s="3">
        <v>9.2990300000000001</v>
      </c>
      <c r="J761" t="s">
        <v>46</v>
      </c>
      <c r="K761">
        <v>1</v>
      </c>
      <c r="L761" s="2">
        <v>0.20833333333333334</v>
      </c>
      <c r="M761">
        <v>5</v>
      </c>
      <c r="N761" t="s">
        <v>98</v>
      </c>
      <c r="O761">
        <v>1</v>
      </c>
      <c r="P761">
        <v>20</v>
      </c>
      <c r="Q761">
        <v>116</v>
      </c>
      <c r="R761">
        <v>23.2</v>
      </c>
    </row>
    <row r="762" spans="1:19" x14ac:dyDescent="0.35">
      <c r="A762" t="s">
        <v>31</v>
      </c>
      <c r="B762">
        <v>148</v>
      </c>
      <c r="C762" t="s">
        <v>32</v>
      </c>
      <c r="D762" t="s">
        <v>32</v>
      </c>
      <c r="E762" s="1">
        <v>45114</v>
      </c>
      <c r="F762">
        <v>2023</v>
      </c>
      <c r="G762" t="s">
        <v>168</v>
      </c>
      <c r="H762" s="3">
        <v>42.959159999999997</v>
      </c>
      <c r="I762" s="3">
        <v>9.4535300000000007</v>
      </c>
      <c r="J762" t="s">
        <v>23</v>
      </c>
      <c r="K762">
        <v>2</v>
      </c>
      <c r="L762" s="2">
        <v>0.28125</v>
      </c>
      <c r="M762">
        <v>6.75</v>
      </c>
      <c r="N762" t="s">
        <v>98</v>
      </c>
      <c r="O762">
        <v>2</v>
      </c>
      <c r="P762">
        <v>15</v>
      </c>
      <c r="Q762">
        <v>99.685319210000003</v>
      </c>
      <c r="R762">
        <v>7.3840977189999997</v>
      </c>
    </row>
    <row r="763" spans="1:19" x14ac:dyDescent="0.35">
      <c r="A763" t="s">
        <v>31</v>
      </c>
      <c r="B763">
        <v>148</v>
      </c>
      <c r="C763" t="s">
        <v>32</v>
      </c>
      <c r="D763" t="s">
        <v>32</v>
      </c>
      <c r="E763" s="1">
        <v>45120</v>
      </c>
      <c r="F763">
        <v>2023</v>
      </c>
      <c r="G763" t="s">
        <v>137</v>
      </c>
      <c r="H763" s="3">
        <v>42.793280000000003</v>
      </c>
      <c r="I763" s="3">
        <v>9.4890600000000003</v>
      </c>
      <c r="J763" t="s">
        <v>23</v>
      </c>
      <c r="K763">
        <v>1</v>
      </c>
      <c r="L763" s="2">
        <v>0.14583333333333334</v>
      </c>
      <c r="M763">
        <v>3.5</v>
      </c>
      <c r="N763" t="s">
        <v>98</v>
      </c>
      <c r="O763">
        <v>1</v>
      </c>
      <c r="P763">
        <v>26</v>
      </c>
      <c r="Q763">
        <v>241.6533407</v>
      </c>
      <c r="R763">
        <v>69.043811629999993</v>
      </c>
      <c r="S763">
        <f>SUM(R763:R764)</f>
        <v>69.697168848999993</v>
      </c>
    </row>
    <row r="764" spans="1:19" x14ac:dyDescent="0.35">
      <c r="A764" t="s">
        <v>31</v>
      </c>
      <c r="B764">
        <v>148</v>
      </c>
      <c r="C764" t="s">
        <v>32</v>
      </c>
      <c r="D764" t="s">
        <v>32</v>
      </c>
      <c r="E764" s="1">
        <v>45148</v>
      </c>
      <c r="F764">
        <v>2023</v>
      </c>
      <c r="G764" t="s">
        <v>137</v>
      </c>
      <c r="H764" s="3">
        <v>42.836280000000002</v>
      </c>
      <c r="I764" s="3">
        <v>9.4808400000000006</v>
      </c>
      <c r="J764" t="s">
        <v>46</v>
      </c>
      <c r="K764">
        <v>1</v>
      </c>
      <c r="L764" s="2">
        <v>0.22916666666666666</v>
      </c>
      <c r="M764">
        <v>5.5</v>
      </c>
      <c r="N764" t="s">
        <v>98</v>
      </c>
      <c r="O764">
        <v>1</v>
      </c>
      <c r="P764">
        <v>6</v>
      </c>
      <c r="Q764">
        <v>3.593464703</v>
      </c>
      <c r="R764">
        <v>0.65335721899999999</v>
      </c>
    </row>
    <row r="765" spans="1:19" x14ac:dyDescent="0.35">
      <c r="A765" t="s">
        <v>31</v>
      </c>
      <c r="B765">
        <v>148</v>
      </c>
      <c r="C765" t="s">
        <v>32</v>
      </c>
      <c r="D765" t="s">
        <v>32</v>
      </c>
      <c r="E765" s="1">
        <v>45155</v>
      </c>
      <c r="F765">
        <v>2023</v>
      </c>
      <c r="G765" t="s">
        <v>137</v>
      </c>
      <c r="H765" s="3">
        <v>42.780270000000002</v>
      </c>
      <c r="I765" s="3">
        <v>9.47818</v>
      </c>
      <c r="J765" t="s">
        <v>46</v>
      </c>
      <c r="K765">
        <v>1</v>
      </c>
      <c r="L765" s="2">
        <v>5.2083333333333336E-2</v>
      </c>
      <c r="M765">
        <v>1.25</v>
      </c>
      <c r="N765" t="s">
        <v>98</v>
      </c>
      <c r="O765">
        <v>1</v>
      </c>
      <c r="P765">
        <v>30</v>
      </c>
      <c r="Q765">
        <v>364.38231930000001</v>
      </c>
      <c r="R765">
        <v>291.50585539999997</v>
      </c>
    </row>
    <row r="766" spans="1:19" x14ac:dyDescent="0.35">
      <c r="A766" t="s">
        <v>31</v>
      </c>
      <c r="B766">
        <v>148</v>
      </c>
      <c r="C766" t="s">
        <v>32</v>
      </c>
      <c r="D766" t="s">
        <v>32</v>
      </c>
      <c r="E766" s="1">
        <v>45155</v>
      </c>
      <c r="F766">
        <v>2023</v>
      </c>
      <c r="G766" t="s">
        <v>137</v>
      </c>
      <c r="H766" s="3">
        <v>42.777169999999998</v>
      </c>
      <c r="I766" s="3">
        <v>9.4780099999999994</v>
      </c>
      <c r="J766" t="s">
        <v>46</v>
      </c>
      <c r="K766">
        <v>1</v>
      </c>
      <c r="L766" s="2">
        <v>0.14583333333333334</v>
      </c>
      <c r="M766">
        <v>3.5</v>
      </c>
      <c r="N766" t="s">
        <v>98</v>
      </c>
      <c r="O766">
        <v>1</v>
      </c>
      <c r="P766">
        <v>30</v>
      </c>
      <c r="Q766">
        <v>364.38231930000001</v>
      </c>
      <c r="R766">
        <v>104.10923409999999</v>
      </c>
    </row>
    <row r="767" spans="1:19" x14ac:dyDescent="0.35">
      <c r="A767" t="s">
        <v>31</v>
      </c>
      <c r="B767">
        <v>152</v>
      </c>
      <c r="C767" t="s">
        <v>32</v>
      </c>
      <c r="D767" t="s">
        <v>32</v>
      </c>
      <c r="E767" s="1">
        <v>45208</v>
      </c>
      <c r="F767">
        <v>2023</v>
      </c>
      <c r="G767" t="s">
        <v>128</v>
      </c>
      <c r="H767" s="3">
        <v>42.678899999999999</v>
      </c>
      <c r="I767" s="3">
        <v>9.2988800000000005</v>
      </c>
      <c r="J767" t="s">
        <v>46</v>
      </c>
      <c r="K767">
        <v>1</v>
      </c>
      <c r="L767" s="2">
        <v>0.14583333333333334</v>
      </c>
      <c r="M767">
        <v>3.5</v>
      </c>
      <c r="N767" t="s">
        <v>98</v>
      </c>
      <c r="O767">
        <v>1</v>
      </c>
      <c r="P767">
        <v>33</v>
      </c>
      <c r="Q767">
        <v>519</v>
      </c>
      <c r="R767">
        <v>148.2857143</v>
      </c>
      <c r="S767">
        <f>SUM(R767)</f>
        <v>148.2857143</v>
      </c>
    </row>
    <row r="768" spans="1:19" x14ac:dyDescent="0.35">
      <c r="A768" t="s">
        <v>31</v>
      </c>
      <c r="B768">
        <v>152</v>
      </c>
      <c r="C768" t="s">
        <v>32</v>
      </c>
      <c r="D768" t="s">
        <v>32</v>
      </c>
      <c r="E768" s="1">
        <v>45209</v>
      </c>
      <c r="F768">
        <v>2023</v>
      </c>
      <c r="G768" t="s">
        <v>128</v>
      </c>
      <c r="H768" s="3">
        <v>42.678100000000001</v>
      </c>
      <c r="I768" s="3">
        <v>9.3017900000000004</v>
      </c>
      <c r="J768" t="s">
        <v>46</v>
      </c>
      <c r="K768">
        <v>1</v>
      </c>
      <c r="L768" s="2">
        <v>8.3333333333333329E-2</v>
      </c>
      <c r="M768">
        <v>2</v>
      </c>
      <c r="N768" t="s">
        <v>98</v>
      </c>
      <c r="O768">
        <v>3</v>
      </c>
      <c r="P768">
        <v>19</v>
      </c>
      <c r="Q768">
        <v>300</v>
      </c>
      <c r="R768">
        <v>150</v>
      </c>
      <c r="S768">
        <f>SUM(R768:R770)</f>
        <v>250.16666667000001</v>
      </c>
    </row>
    <row r="769" spans="1:19" x14ac:dyDescent="0.35">
      <c r="A769" t="s">
        <v>31</v>
      </c>
      <c r="B769">
        <v>152</v>
      </c>
      <c r="C769" t="s">
        <v>32</v>
      </c>
      <c r="D769" t="s">
        <v>32</v>
      </c>
      <c r="E769" s="1">
        <v>45209</v>
      </c>
      <c r="F769">
        <v>2023</v>
      </c>
      <c r="G769" t="s">
        <v>128</v>
      </c>
      <c r="H769" s="3">
        <v>42.678100000000001</v>
      </c>
      <c r="I769" s="3">
        <v>9.3017900000000004</v>
      </c>
      <c r="J769" t="s">
        <v>46</v>
      </c>
      <c r="K769">
        <v>1</v>
      </c>
      <c r="L769" s="2">
        <v>8.3333333333333329E-2</v>
      </c>
      <c r="M769">
        <v>2</v>
      </c>
      <c r="N769" t="s">
        <v>98</v>
      </c>
      <c r="O769">
        <v>1</v>
      </c>
      <c r="P769">
        <v>22</v>
      </c>
      <c r="Q769">
        <v>155</v>
      </c>
      <c r="R769">
        <v>77.5</v>
      </c>
    </row>
    <row r="770" spans="1:19" x14ac:dyDescent="0.35">
      <c r="A770" t="s">
        <v>31</v>
      </c>
      <c r="B770">
        <v>152</v>
      </c>
      <c r="C770" t="s">
        <v>32</v>
      </c>
      <c r="D770" t="s">
        <v>32</v>
      </c>
      <c r="E770" s="1">
        <v>45209</v>
      </c>
      <c r="F770">
        <v>2023</v>
      </c>
      <c r="G770" t="s">
        <v>128</v>
      </c>
      <c r="H770" s="3">
        <v>42.67465</v>
      </c>
      <c r="I770" s="3">
        <v>9.2895199999999996</v>
      </c>
      <c r="J770" t="s">
        <v>46</v>
      </c>
      <c r="K770">
        <v>1</v>
      </c>
      <c r="L770" s="2">
        <v>0.15625</v>
      </c>
      <c r="M770">
        <v>3.75</v>
      </c>
      <c r="N770" t="s">
        <v>98</v>
      </c>
      <c r="O770">
        <v>1</v>
      </c>
      <c r="P770">
        <v>18</v>
      </c>
      <c r="Q770">
        <v>85</v>
      </c>
      <c r="R770">
        <v>22.666666670000001</v>
      </c>
      <c r="S770">
        <f>SUM(R770:R771)</f>
        <v>100.66666667</v>
      </c>
    </row>
    <row r="771" spans="1:19" x14ac:dyDescent="0.35">
      <c r="A771" t="s">
        <v>31</v>
      </c>
      <c r="B771">
        <v>153</v>
      </c>
      <c r="C771" t="s">
        <v>32</v>
      </c>
      <c r="D771" t="s">
        <v>32</v>
      </c>
      <c r="E771" s="1">
        <v>45212</v>
      </c>
      <c r="F771">
        <v>2023</v>
      </c>
      <c r="G771" t="s">
        <v>128</v>
      </c>
      <c r="H771" s="3">
        <v>42.679589999999997</v>
      </c>
      <c r="I771" s="3">
        <v>9.2998600000000007</v>
      </c>
      <c r="J771" t="s">
        <v>46</v>
      </c>
      <c r="K771">
        <v>1</v>
      </c>
      <c r="L771" s="2">
        <v>0.20833333333333334</v>
      </c>
      <c r="M771">
        <v>5</v>
      </c>
      <c r="N771" t="s">
        <v>98</v>
      </c>
      <c r="O771">
        <v>1</v>
      </c>
      <c r="P771">
        <v>30</v>
      </c>
      <c r="Q771">
        <v>390</v>
      </c>
      <c r="R771">
        <v>78</v>
      </c>
      <c r="S771">
        <v>78</v>
      </c>
    </row>
    <row r="772" spans="1:19" x14ac:dyDescent="0.35">
      <c r="A772" t="s">
        <v>31</v>
      </c>
      <c r="B772">
        <v>154</v>
      </c>
      <c r="C772" t="s">
        <v>32</v>
      </c>
      <c r="D772" t="s">
        <v>32</v>
      </c>
      <c r="E772" s="1">
        <v>45212</v>
      </c>
      <c r="F772">
        <v>2023</v>
      </c>
      <c r="G772" t="s">
        <v>128</v>
      </c>
      <c r="H772" s="3">
        <v>42.679000000000002</v>
      </c>
      <c r="I772" s="3">
        <v>9.2999600000000004</v>
      </c>
      <c r="J772" t="s">
        <v>46</v>
      </c>
      <c r="K772">
        <v>1</v>
      </c>
      <c r="L772" s="2">
        <v>0.25</v>
      </c>
      <c r="M772">
        <v>6</v>
      </c>
      <c r="N772" t="s">
        <v>98</v>
      </c>
      <c r="O772">
        <v>1</v>
      </c>
      <c r="P772">
        <v>32</v>
      </c>
      <c r="Q772">
        <v>473</v>
      </c>
      <c r="R772">
        <v>78.833333330000002</v>
      </c>
      <c r="S772">
        <f>SUM(R772:R773)</f>
        <v>116.23755536</v>
      </c>
    </row>
    <row r="773" spans="1:19" x14ac:dyDescent="0.35">
      <c r="A773" t="s">
        <v>31</v>
      </c>
      <c r="B773">
        <v>148</v>
      </c>
      <c r="C773" t="s">
        <v>32</v>
      </c>
      <c r="D773" t="s">
        <v>32</v>
      </c>
      <c r="E773" s="1">
        <v>45261</v>
      </c>
      <c r="F773">
        <v>2023</v>
      </c>
      <c r="G773" t="s">
        <v>262</v>
      </c>
      <c r="H773" s="3">
        <v>42.677999999999997</v>
      </c>
      <c r="I773" s="3">
        <v>9.3000000000000007</v>
      </c>
      <c r="J773" t="s">
        <v>46</v>
      </c>
      <c r="K773">
        <v>3</v>
      </c>
      <c r="L773" s="2">
        <v>9.7222222222222224E-2</v>
      </c>
      <c r="M773">
        <v>2.3333333330000001</v>
      </c>
      <c r="N773" t="s">
        <v>98</v>
      </c>
      <c r="O773">
        <v>2</v>
      </c>
      <c r="P773">
        <v>21</v>
      </c>
      <c r="Q773">
        <v>261.82955420000002</v>
      </c>
      <c r="R773">
        <v>37.40422203</v>
      </c>
      <c r="S773">
        <v>37.40422203</v>
      </c>
    </row>
    <row r="774" spans="1:19" x14ac:dyDescent="0.35">
      <c r="A774" t="s">
        <v>31</v>
      </c>
      <c r="B774">
        <v>148</v>
      </c>
      <c r="C774" t="s">
        <v>32</v>
      </c>
      <c r="D774" t="s">
        <v>32</v>
      </c>
      <c r="E774" s="1">
        <v>45335</v>
      </c>
      <c r="F774">
        <v>2024</v>
      </c>
      <c r="G774" t="s">
        <v>262</v>
      </c>
      <c r="H774" s="3">
        <v>42.680199999999999</v>
      </c>
      <c r="I774" s="3">
        <v>9.2989999999999995</v>
      </c>
      <c r="J774" t="s">
        <v>46</v>
      </c>
      <c r="K774">
        <v>2</v>
      </c>
      <c r="L774" s="2">
        <v>6.25E-2</v>
      </c>
      <c r="M774">
        <v>1.5</v>
      </c>
      <c r="N774" t="s">
        <v>98</v>
      </c>
      <c r="O774">
        <v>1</v>
      </c>
      <c r="P774">
        <v>24</v>
      </c>
      <c r="Q774">
        <v>192.05497360000001</v>
      </c>
      <c r="R774">
        <v>64.018324530000001</v>
      </c>
      <c r="S774">
        <v>64.018324530000001</v>
      </c>
    </row>
    <row r="775" spans="1:19" x14ac:dyDescent="0.35">
      <c r="A775" t="s">
        <v>31</v>
      </c>
      <c r="B775">
        <v>148</v>
      </c>
      <c r="C775" t="s">
        <v>32</v>
      </c>
      <c r="D775" t="s">
        <v>32</v>
      </c>
      <c r="E775" s="1">
        <v>45342</v>
      </c>
      <c r="F775">
        <v>2024</v>
      </c>
      <c r="G775" t="s">
        <v>376</v>
      </c>
      <c r="H775" s="3">
        <v>42.83</v>
      </c>
      <c r="I775" s="3">
        <v>9.58</v>
      </c>
      <c r="J775" t="s">
        <v>46</v>
      </c>
      <c r="K775">
        <v>1</v>
      </c>
      <c r="L775" s="2">
        <v>4.1666666666666664E-2</v>
      </c>
      <c r="M775">
        <v>1</v>
      </c>
      <c r="N775" t="s">
        <v>98</v>
      </c>
      <c r="O775">
        <v>1</v>
      </c>
      <c r="P775">
        <v>23</v>
      </c>
      <c r="Q775">
        <v>169.97231289999999</v>
      </c>
      <c r="R775">
        <v>169.97231289999999</v>
      </c>
    </row>
    <row r="776" spans="1:19" x14ac:dyDescent="0.35">
      <c r="A776" t="s">
        <v>31</v>
      </c>
      <c r="B776">
        <v>148</v>
      </c>
      <c r="C776" t="s">
        <v>32</v>
      </c>
      <c r="D776" t="s">
        <v>32</v>
      </c>
      <c r="E776" s="1">
        <v>45359</v>
      </c>
      <c r="F776">
        <v>2024</v>
      </c>
      <c r="G776" t="s">
        <v>376</v>
      </c>
      <c r="H776" s="3">
        <v>42.67</v>
      </c>
      <c r="I776" s="3">
        <v>9.3000000000000007</v>
      </c>
      <c r="J776" t="s">
        <v>46</v>
      </c>
      <c r="K776">
        <v>1</v>
      </c>
      <c r="L776" s="2">
        <v>5.2083333333333336E-2</v>
      </c>
      <c r="M776">
        <v>1.25</v>
      </c>
      <c r="N776" t="s">
        <v>98</v>
      </c>
      <c r="O776">
        <v>2</v>
      </c>
      <c r="P776">
        <v>23</v>
      </c>
      <c r="Q776">
        <v>339.94462579999998</v>
      </c>
      <c r="R776">
        <v>271.9557006</v>
      </c>
      <c r="S776">
        <v>271.9557006</v>
      </c>
    </row>
    <row r="777" spans="1:19" x14ac:dyDescent="0.35">
      <c r="A777" t="s">
        <v>31</v>
      </c>
      <c r="B777">
        <v>149</v>
      </c>
      <c r="C777" t="s">
        <v>32</v>
      </c>
      <c r="D777" t="s">
        <v>32</v>
      </c>
      <c r="E777" s="1">
        <v>45359</v>
      </c>
      <c r="F777">
        <v>2024</v>
      </c>
      <c r="G777" t="s">
        <v>376</v>
      </c>
      <c r="H777" s="3">
        <v>42.72</v>
      </c>
      <c r="I777" s="3">
        <v>9.32</v>
      </c>
      <c r="J777" t="s">
        <v>46</v>
      </c>
      <c r="K777">
        <v>2</v>
      </c>
      <c r="L777" s="2">
        <v>0.10416666666666667</v>
      </c>
      <c r="M777">
        <v>2.5</v>
      </c>
      <c r="N777" t="s">
        <v>98</v>
      </c>
      <c r="O777">
        <v>2</v>
      </c>
      <c r="P777">
        <v>23</v>
      </c>
      <c r="Q777">
        <v>339.94462579999998</v>
      </c>
      <c r="R777">
        <v>67.988925159999994</v>
      </c>
      <c r="S777">
        <f>SUM(R777:R778)</f>
        <v>181.30380045999999</v>
      </c>
    </row>
    <row r="778" spans="1:19" x14ac:dyDescent="0.35">
      <c r="A778" t="s">
        <v>31</v>
      </c>
      <c r="B778">
        <v>150</v>
      </c>
      <c r="C778" t="s">
        <v>32</v>
      </c>
      <c r="D778" t="s">
        <v>32</v>
      </c>
      <c r="E778" s="1">
        <v>45359</v>
      </c>
      <c r="F778">
        <v>2024</v>
      </c>
      <c r="G778" t="s">
        <v>376</v>
      </c>
      <c r="H778" s="3">
        <v>42.83</v>
      </c>
      <c r="I778" s="3">
        <v>9.48</v>
      </c>
      <c r="J778" t="s">
        <v>46</v>
      </c>
      <c r="K778">
        <v>1</v>
      </c>
      <c r="L778" s="2">
        <v>0.125</v>
      </c>
      <c r="M778">
        <v>3</v>
      </c>
      <c r="N778" t="s">
        <v>98</v>
      </c>
      <c r="O778">
        <v>2</v>
      </c>
      <c r="P778">
        <v>23</v>
      </c>
      <c r="Q778">
        <v>339.94462579999998</v>
      </c>
      <c r="R778">
        <v>113.3148753</v>
      </c>
      <c r="S778">
        <f>SUM(R778:R780)</f>
        <v>685.42795999999998</v>
      </c>
    </row>
    <row r="779" spans="1:19" x14ac:dyDescent="0.35">
      <c r="A779" t="s">
        <v>31</v>
      </c>
      <c r="B779">
        <v>151</v>
      </c>
      <c r="C779" t="s">
        <v>32</v>
      </c>
      <c r="D779" t="s">
        <v>32</v>
      </c>
      <c r="E779" s="1">
        <v>45364</v>
      </c>
      <c r="F779">
        <v>2024</v>
      </c>
      <c r="G779" t="s">
        <v>376</v>
      </c>
      <c r="H779" s="3">
        <v>42.67</v>
      </c>
      <c r="I779" s="3">
        <v>9.2899999999999991</v>
      </c>
      <c r="J779" t="s">
        <v>46</v>
      </c>
      <c r="K779">
        <v>5</v>
      </c>
      <c r="L779" s="2">
        <v>1.0416666666666666E-2</v>
      </c>
      <c r="M779">
        <v>0.25</v>
      </c>
      <c r="N779" t="s">
        <v>98</v>
      </c>
      <c r="O779">
        <v>2</v>
      </c>
      <c r="P779">
        <v>25</v>
      </c>
      <c r="Q779">
        <v>431.85416780000003</v>
      </c>
      <c r="R779">
        <v>345.4833342</v>
      </c>
      <c r="S779">
        <f>SUM(R779:R781)</f>
        <v>702.02822829999991</v>
      </c>
    </row>
    <row r="780" spans="1:19" x14ac:dyDescent="0.35">
      <c r="A780" t="s">
        <v>31</v>
      </c>
      <c r="B780">
        <v>150</v>
      </c>
      <c r="C780" t="s">
        <v>32</v>
      </c>
      <c r="D780" t="s">
        <v>32</v>
      </c>
      <c r="E780" s="1">
        <v>45364</v>
      </c>
      <c r="F780">
        <v>2024</v>
      </c>
      <c r="G780" t="s">
        <v>376</v>
      </c>
      <c r="H780" s="3">
        <v>42.67</v>
      </c>
      <c r="I780" s="3">
        <v>9.3000000000000007</v>
      </c>
      <c r="J780" t="s">
        <v>46</v>
      </c>
      <c r="K780">
        <v>2</v>
      </c>
      <c r="L780" s="2">
        <v>3.125E-2</v>
      </c>
      <c r="M780">
        <v>0.75</v>
      </c>
      <c r="N780" t="s">
        <v>98</v>
      </c>
      <c r="O780">
        <v>2</v>
      </c>
      <c r="P780">
        <v>23</v>
      </c>
      <c r="Q780">
        <v>339.94462579999998</v>
      </c>
      <c r="R780">
        <v>226.6297505</v>
      </c>
      <c r="S780">
        <v>226.6297505</v>
      </c>
    </row>
    <row r="781" spans="1:19" x14ac:dyDescent="0.35">
      <c r="A781" t="s">
        <v>31</v>
      </c>
      <c r="B781">
        <v>150</v>
      </c>
      <c r="C781" t="s">
        <v>32</v>
      </c>
      <c r="D781" t="s">
        <v>32</v>
      </c>
      <c r="E781" s="1">
        <v>45364</v>
      </c>
      <c r="F781">
        <v>2024</v>
      </c>
      <c r="G781" t="s">
        <v>376</v>
      </c>
      <c r="H781" s="3">
        <v>42.67</v>
      </c>
      <c r="I781" s="3">
        <v>9.2799999999999994</v>
      </c>
      <c r="J781" t="s">
        <v>46</v>
      </c>
      <c r="K781">
        <v>1</v>
      </c>
      <c r="L781" s="2">
        <v>0.10902777777777778</v>
      </c>
      <c r="M781">
        <v>2.6166666670000001</v>
      </c>
      <c r="N781" t="s">
        <v>98</v>
      </c>
      <c r="O781">
        <v>2</v>
      </c>
      <c r="P781">
        <v>23</v>
      </c>
      <c r="Q781">
        <v>339.94462579999998</v>
      </c>
      <c r="R781">
        <v>129.91514359999999</v>
      </c>
      <c r="S781">
        <f>SUM(R781:R783)</f>
        <v>529.84999748999996</v>
      </c>
    </row>
    <row r="782" spans="1:19" x14ac:dyDescent="0.35">
      <c r="A782" t="s">
        <v>31</v>
      </c>
      <c r="B782">
        <v>150</v>
      </c>
      <c r="C782" t="s">
        <v>32</v>
      </c>
      <c r="D782" t="s">
        <v>32</v>
      </c>
      <c r="E782" s="1">
        <v>45364</v>
      </c>
      <c r="F782">
        <v>2024</v>
      </c>
      <c r="G782" t="s">
        <v>376</v>
      </c>
      <c r="H782" s="3">
        <v>42.69</v>
      </c>
      <c r="I782" s="3">
        <v>9.32</v>
      </c>
      <c r="J782" t="s">
        <v>46</v>
      </c>
      <c r="K782">
        <v>1</v>
      </c>
      <c r="L782" s="2">
        <v>0.11805555555555557</v>
      </c>
      <c r="M782">
        <v>2.8333333330000001</v>
      </c>
      <c r="N782" t="s">
        <v>98</v>
      </c>
      <c r="O782">
        <v>1</v>
      </c>
      <c r="P782">
        <v>23</v>
      </c>
      <c r="Q782">
        <v>169.97231289999999</v>
      </c>
      <c r="R782">
        <v>59.990228090000002</v>
      </c>
      <c r="S782">
        <f>SUM(R782:R784)</f>
        <v>447.94859729000001</v>
      </c>
    </row>
    <row r="783" spans="1:19" x14ac:dyDescent="0.35">
      <c r="A783" t="s">
        <v>31</v>
      </c>
      <c r="B783">
        <v>151</v>
      </c>
      <c r="C783" t="s">
        <v>32</v>
      </c>
      <c r="D783" t="s">
        <v>32</v>
      </c>
      <c r="E783" s="1">
        <v>45370</v>
      </c>
      <c r="F783">
        <v>2024</v>
      </c>
      <c r="G783" t="s">
        <v>376</v>
      </c>
      <c r="H783" s="3">
        <v>42.69</v>
      </c>
      <c r="I783" s="3">
        <v>9.32</v>
      </c>
      <c r="J783" t="s">
        <v>46</v>
      </c>
      <c r="K783">
        <v>1</v>
      </c>
      <c r="L783" s="2">
        <v>4.1666666666666664E-2</v>
      </c>
      <c r="M783">
        <v>1</v>
      </c>
      <c r="N783" t="s">
        <v>98</v>
      </c>
      <c r="O783">
        <v>2</v>
      </c>
      <c r="P783">
        <v>23</v>
      </c>
      <c r="Q783">
        <v>339.94462579999998</v>
      </c>
      <c r="R783">
        <v>339.94462579999998</v>
      </c>
      <c r="S783">
        <f>SUM(R783:R789)</f>
        <v>1413.76564975</v>
      </c>
    </row>
    <row r="784" spans="1:19" x14ac:dyDescent="0.35">
      <c r="A784" t="s">
        <v>31</v>
      </c>
      <c r="B784">
        <v>151</v>
      </c>
      <c r="C784" t="s">
        <v>32</v>
      </c>
      <c r="D784" t="s">
        <v>32</v>
      </c>
      <c r="E784" s="1">
        <v>45370</v>
      </c>
      <c r="F784">
        <v>2024</v>
      </c>
      <c r="G784" t="s">
        <v>376</v>
      </c>
      <c r="H784" s="3">
        <v>42.68</v>
      </c>
      <c r="I784" s="3">
        <v>9.3000000000000007</v>
      </c>
      <c r="J784" t="s">
        <v>46</v>
      </c>
      <c r="K784">
        <v>2</v>
      </c>
      <c r="L784" s="2">
        <v>8.3333333333333329E-2</v>
      </c>
      <c r="M784">
        <v>2</v>
      </c>
      <c r="N784" t="s">
        <v>98</v>
      </c>
      <c r="O784">
        <v>1</v>
      </c>
      <c r="P784">
        <v>24</v>
      </c>
      <c r="Q784">
        <v>192.05497360000001</v>
      </c>
      <c r="R784">
        <v>48.013743400000003</v>
      </c>
    </row>
    <row r="785" spans="1:19" x14ac:dyDescent="0.35">
      <c r="A785" t="s">
        <v>31</v>
      </c>
      <c r="B785">
        <v>152</v>
      </c>
      <c r="C785" t="s">
        <v>32</v>
      </c>
      <c r="D785" t="s">
        <v>32</v>
      </c>
      <c r="E785" s="1">
        <v>45371</v>
      </c>
      <c r="F785">
        <v>2024</v>
      </c>
      <c r="G785" t="s">
        <v>376</v>
      </c>
      <c r="H785" s="3">
        <v>42.67</v>
      </c>
      <c r="I785" s="3">
        <v>9.2799999999999994</v>
      </c>
      <c r="J785" t="s">
        <v>46</v>
      </c>
      <c r="K785">
        <v>2</v>
      </c>
      <c r="L785" s="2">
        <v>4.1666666666666664E-2</v>
      </c>
      <c r="M785">
        <v>1</v>
      </c>
      <c r="N785" t="s">
        <v>98</v>
      </c>
      <c r="O785">
        <v>1</v>
      </c>
      <c r="P785">
        <v>23</v>
      </c>
      <c r="Q785">
        <v>169.97231289999999</v>
      </c>
      <c r="R785">
        <v>84.986156449999996</v>
      </c>
    </row>
    <row r="786" spans="1:19" x14ac:dyDescent="0.35">
      <c r="A786" t="s">
        <v>31</v>
      </c>
      <c r="B786">
        <v>152</v>
      </c>
      <c r="C786" t="s">
        <v>32</v>
      </c>
      <c r="D786" t="s">
        <v>32</v>
      </c>
      <c r="E786" s="1">
        <v>45371</v>
      </c>
      <c r="F786">
        <v>2024</v>
      </c>
      <c r="G786" t="s">
        <v>376</v>
      </c>
      <c r="H786" s="3">
        <v>42.68</v>
      </c>
      <c r="I786" s="3">
        <v>9.3000000000000007</v>
      </c>
      <c r="J786" t="s">
        <v>46</v>
      </c>
      <c r="K786">
        <v>1</v>
      </c>
      <c r="L786" s="2">
        <v>4.1666666666666664E-2</v>
      </c>
      <c r="M786">
        <v>1</v>
      </c>
      <c r="N786" t="s">
        <v>98</v>
      </c>
      <c r="O786">
        <v>2</v>
      </c>
      <c r="P786">
        <v>23</v>
      </c>
      <c r="Q786">
        <v>339.94462579999998</v>
      </c>
      <c r="R786">
        <v>339.94462579999998</v>
      </c>
    </row>
    <row r="787" spans="1:19" x14ac:dyDescent="0.35">
      <c r="A787" t="s">
        <v>31</v>
      </c>
      <c r="B787">
        <v>152</v>
      </c>
      <c r="C787" t="s">
        <v>32</v>
      </c>
      <c r="D787" t="s">
        <v>32</v>
      </c>
      <c r="E787" s="1">
        <v>45371</v>
      </c>
      <c r="F787">
        <v>2024</v>
      </c>
      <c r="G787" t="s">
        <v>376</v>
      </c>
      <c r="H787" s="3">
        <v>42.68</v>
      </c>
      <c r="I787" s="3">
        <v>9.32</v>
      </c>
      <c r="J787" t="s">
        <v>46</v>
      </c>
      <c r="K787">
        <v>1</v>
      </c>
      <c r="L787" s="2">
        <v>0.11458333333333333</v>
      </c>
      <c r="M787">
        <v>2.75</v>
      </c>
      <c r="N787" t="s">
        <v>98</v>
      </c>
      <c r="O787">
        <v>2</v>
      </c>
      <c r="P787">
        <v>23</v>
      </c>
      <c r="Q787">
        <v>339.94462579999998</v>
      </c>
      <c r="R787">
        <v>123.6162276</v>
      </c>
      <c r="S787">
        <f>SUM(R787:R788)</f>
        <v>430.90418540000002</v>
      </c>
    </row>
    <row r="788" spans="1:19" x14ac:dyDescent="0.35">
      <c r="A788" t="s">
        <v>31</v>
      </c>
      <c r="B788">
        <v>152</v>
      </c>
      <c r="C788" t="s">
        <v>32</v>
      </c>
      <c r="D788" t="s">
        <v>32</v>
      </c>
      <c r="E788" s="1">
        <v>45385</v>
      </c>
      <c r="F788">
        <v>2024</v>
      </c>
      <c r="G788" t="s">
        <v>376</v>
      </c>
      <c r="H788" s="3">
        <v>42.67</v>
      </c>
      <c r="I788" s="3">
        <v>9.2799999999999994</v>
      </c>
      <c r="J788" t="s">
        <v>46</v>
      </c>
      <c r="K788">
        <v>1</v>
      </c>
      <c r="L788" s="2">
        <v>5.2083333333333336E-2</v>
      </c>
      <c r="M788">
        <v>1.25</v>
      </c>
      <c r="N788" t="s">
        <v>98</v>
      </c>
      <c r="O788">
        <v>2</v>
      </c>
      <c r="P788">
        <v>24</v>
      </c>
      <c r="Q788">
        <v>384.10994720000002</v>
      </c>
      <c r="R788">
        <v>307.28795780000002</v>
      </c>
      <c r="S788">
        <v>307.28795780000002</v>
      </c>
    </row>
    <row r="789" spans="1:19" x14ac:dyDescent="0.35">
      <c r="A789" t="s">
        <v>31</v>
      </c>
      <c r="B789">
        <v>152</v>
      </c>
      <c r="C789" t="s">
        <v>32</v>
      </c>
      <c r="D789" t="s">
        <v>32</v>
      </c>
      <c r="E789" s="1">
        <v>45385</v>
      </c>
      <c r="F789">
        <v>2024</v>
      </c>
      <c r="G789" t="s">
        <v>376</v>
      </c>
      <c r="H789" s="3">
        <v>42.67</v>
      </c>
      <c r="I789" s="3">
        <v>9.3000000000000007</v>
      </c>
      <c r="J789" t="s">
        <v>46</v>
      </c>
      <c r="K789">
        <v>2</v>
      </c>
      <c r="L789" s="2">
        <v>6.25E-2</v>
      </c>
      <c r="M789">
        <v>1.5</v>
      </c>
      <c r="N789" t="s">
        <v>98</v>
      </c>
      <c r="O789">
        <v>3</v>
      </c>
      <c r="P789">
        <v>23</v>
      </c>
      <c r="Q789">
        <v>509.9169387</v>
      </c>
      <c r="R789">
        <v>169.97231289999999</v>
      </c>
      <c r="S789">
        <f>SUM(R789:R790)</f>
        <v>260.36932247999999</v>
      </c>
    </row>
    <row r="790" spans="1:19" x14ac:dyDescent="0.35">
      <c r="A790" t="s">
        <v>31</v>
      </c>
      <c r="B790">
        <v>152</v>
      </c>
      <c r="C790" t="s">
        <v>32</v>
      </c>
      <c r="D790" t="s">
        <v>32</v>
      </c>
      <c r="E790" s="1">
        <v>45385</v>
      </c>
      <c r="F790">
        <v>2024</v>
      </c>
      <c r="G790" t="s">
        <v>376</v>
      </c>
      <c r="H790" s="3">
        <v>42.72</v>
      </c>
      <c r="I790" s="3">
        <v>9.33</v>
      </c>
      <c r="J790" t="s">
        <v>46</v>
      </c>
      <c r="K790">
        <v>2</v>
      </c>
      <c r="L790" s="2">
        <v>8.3333333333333329E-2</v>
      </c>
      <c r="M790">
        <v>2</v>
      </c>
      <c r="N790" t="s">
        <v>98</v>
      </c>
      <c r="O790">
        <v>2</v>
      </c>
      <c r="P790">
        <v>23.5</v>
      </c>
      <c r="Q790">
        <v>361.58803829999999</v>
      </c>
      <c r="R790">
        <v>90.397009580000002</v>
      </c>
      <c r="S790">
        <v>90.397009580000002</v>
      </c>
    </row>
    <row r="791" spans="1:19" x14ac:dyDescent="0.35">
      <c r="A791" t="s">
        <v>31</v>
      </c>
      <c r="B791">
        <v>152</v>
      </c>
      <c r="C791" t="s">
        <v>32</v>
      </c>
      <c r="D791" t="s">
        <v>32</v>
      </c>
      <c r="E791" s="1">
        <v>45385</v>
      </c>
      <c r="F791">
        <v>2024</v>
      </c>
      <c r="G791" t="s">
        <v>376</v>
      </c>
      <c r="H791" s="3">
        <v>42.71</v>
      </c>
      <c r="I791" s="3">
        <v>9.33</v>
      </c>
      <c r="J791" t="s">
        <v>46</v>
      </c>
      <c r="K791">
        <v>1</v>
      </c>
      <c r="L791" s="2">
        <v>0.1388888888888889</v>
      </c>
      <c r="M791">
        <v>3.3333333330000001</v>
      </c>
      <c r="N791" t="s">
        <v>98</v>
      </c>
      <c r="O791">
        <v>2</v>
      </c>
      <c r="P791">
        <v>26</v>
      </c>
      <c r="Q791">
        <v>483.30668150000002</v>
      </c>
      <c r="R791">
        <v>144.99200450000001</v>
      </c>
      <c r="S791">
        <f>SUM(R791:R792)</f>
        <v>291.16881369999999</v>
      </c>
    </row>
    <row r="792" spans="1:19" x14ac:dyDescent="0.35">
      <c r="A792" t="s">
        <v>31</v>
      </c>
      <c r="B792">
        <v>152</v>
      </c>
      <c r="C792" t="s">
        <v>32</v>
      </c>
      <c r="D792" t="s">
        <v>32</v>
      </c>
      <c r="E792" s="1">
        <v>45386</v>
      </c>
      <c r="F792">
        <v>2024</v>
      </c>
      <c r="G792" t="s">
        <v>376</v>
      </c>
      <c r="H792" s="3">
        <v>42.679000000000002</v>
      </c>
      <c r="I792" s="3">
        <v>9.298</v>
      </c>
      <c r="J792" t="s">
        <v>46</v>
      </c>
      <c r="K792">
        <v>1</v>
      </c>
      <c r="L792" s="2">
        <v>0.125</v>
      </c>
      <c r="M792">
        <v>3</v>
      </c>
      <c r="N792" t="s">
        <v>98</v>
      </c>
      <c r="O792">
        <v>1</v>
      </c>
      <c r="P792">
        <v>32</v>
      </c>
      <c r="Q792">
        <v>438.53042770000002</v>
      </c>
      <c r="R792">
        <v>146.17680920000001</v>
      </c>
      <c r="S792">
        <v>146.17680920000001</v>
      </c>
    </row>
    <row r="793" spans="1:19" x14ac:dyDescent="0.35">
      <c r="A793" t="s">
        <v>31</v>
      </c>
      <c r="B793">
        <v>157</v>
      </c>
      <c r="C793" t="s">
        <v>32</v>
      </c>
      <c r="D793" t="s">
        <v>32</v>
      </c>
      <c r="E793" s="1">
        <v>44247</v>
      </c>
      <c r="F793">
        <v>2021</v>
      </c>
      <c r="G793" t="s">
        <v>67</v>
      </c>
      <c r="H793" s="3">
        <v>42.720166669999998</v>
      </c>
      <c r="I793" s="3">
        <v>9.2639999999999993</v>
      </c>
      <c r="J793" t="s">
        <v>23</v>
      </c>
      <c r="K793">
        <v>2</v>
      </c>
      <c r="L793" s="2">
        <v>0.125</v>
      </c>
      <c r="M793">
        <v>3</v>
      </c>
      <c r="N793" t="s">
        <v>79</v>
      </c>
      <c r="O793">
        <v>1</v>
      </c>
      <c r="P793">
        <v>72</v>
      </c>
      <c r="Q793">
        <v>1736</v>
      </c>
      <c r="R793">
        <v>289.33333329999999</v>
      </c>
      <c r="S793">
        <f>SUM(R793)</f>
        <v>289.33333329999999</v>
      </c>
    </row>
    <row r="794" spans="1:19" x14ac:dyDescent="0.35">
      <c r="A794" t="s">
        <v>31</v>
      </c>
      <c r="B794">
        <v>157</v>
      </c>
      <c r="C794" t="s">
        <v>32</v>
      </c>
      <c r="D794" t="s">
        <v>32</v>
      </c>
      <c r="E794" s="1">
        <v>45177</v>
      </c>
      <c r="F794">
        <v>2023</v>
      </c>
      <c r="G794" t="s">
        <v>128</v>
      </c>
      <c r="H794" s="3">
        <v>42.695920000000001</v>
      </c>
      <c r="I794" s="3">
        <v>9.2831899999999994</v>
      </c>
      <c r="J794" t="s">
        <v>33</v>
      </c>
      <c r="K794">
        <v>4</v>
      </c>
      <c r="L794" s="2">
        <v>0.14583333333333334</v>
      </c>
      <c r="M794">
        <v>3.5</v>
      </c>
      <c r="N794" t="s">
        <v>79</v>
      </c>
      <c r="O794">
        <v>2</v>
      </c>
      <c r="P794">
        <v>50</v>
      </c>
      <c r="Q794">
        <v>2214</v>
      </c>
      <c r="R794">
        <v>158.14285709999999</v>
      </c>
      <c r="S794">
        <v>158.14285709999999</v>
      </c>
    </row>
    <row r="795" spans="1:19" x14ac:dyDescent="0.35">
      <c r="A795" t="s">
        <v>31</v>
      </c>
      <c r="B795">
        <v>155</v>
      </c>
      <c r="C795" t="s">
        <v>32</v>
      </c>
      <c r="D795" t="s">
        <v>32</v>
      </c>
      <c r="E795" s="1">
        <v>45251</v>
      </c>
      <c r="F795">
        <v>2023</v>
      </c>
      <c r="G795" t="s">
        <v>262</v>
      </c>
      <c r="H795" s="3">
        <v>42.679139999999997</v>
      </c>
      <c r="I795" s="3">
        <v>9.2995000000000001</v>
      </c>
      <c r="J795" t="s">
        <v>46</v>
      </c>
      <c r="K795">
        <v>3</v>
      </c>
      <c r="L795" s="2">
        <v>0.25</v>
      </c>
      <c r="M795">
        <v>6</v>
      </c>
      <c r="N795" t="s">
        <v>79</v>
      </c>
      <c r="O795">
        <v>3</v>
      </c>
      <c r="P795">
        <v>75</v>
      </c>
      <c r="Q795">
        <v>10938</v>
      </c>
      <c r="R795">
        <v>607.66666669999995</v>
      </c>
      <c r="S795">
        <v>607.66666669999995</v>
      </c>
    </row>
    <row r="796" spans="1:19" x14ac:dyDescent="0.35">
      <c r="A796" t="s">
        <v>31</v>
      </c>
      <c r="B796">
        <v>156</v>
      </c>
      <c r="C796" t="s">
        <v>32</v>
      </c>
      <c r="D796" t="s">
        <v>32</v>
      </c>
      <c r="E796" s="1">
        <v>45265</v>
      </c>
      <c r="F796">
        <v>2023</v>
      </c>
      <c r="G796" t="s">
        <v>262</v>
      </c>
      <c r="H796" s="3">
        <v>42.680500000000002</v>
      </c>
      <c r="I796" s="3">
        <v>9.2970000000000006</v>
      </c>
      <c r="J796" t="s">
        <v>46</v>
      </c>
      <c r="K796">
        <v>1</v>
      </c>
      <c r="L796" s="2">
        <v>0.125</v>
      </c>
      <c r="M796">
        <v>3</v>
      </c>
      <c r="N796" t="s">
        <v>79</v>
      </c>
      <c r="O796">
        <v>2</v>
      </c>
      <c r="P796">
        <v>90</v>
      </c>
      <c r="Q796">
        <v>6232</v>
      </c>
      <c r="R796">
        <v>2077.333333</v>
      </c>
    </row>
    <row r="797" spans="1:19" x14ac:dyDescent="0.35">
      <c r="A797" t="s">
        <v>31</v>
      </c>
      <c r="B797">
        <v>156</v>
      </c>
      <c r="C797" t="s">
        <v>32</v>
      </c>
      <c r="D797" t="s">
        <v>32</v>
      </c>
      <c r="E797" s="1">
        <v>45312</v>
      </c>
      <c r="F797">
        <v>2024</v>
      </c>
      <c r="G797" t="s">
        <v>376</v>
      </c>
      <c r="H797" s="3">
        <v>42.68</v>
      </c>
      <c r="I797" s="3">
        <v>9.27</v>
      </c>
      <c r="J797" t="s">
        <v>46</v>
      </c>
      <c r="K797">
        <v>1</v>
      </c>
      <c r="L797" s="2">
        <v>2.0833333333333332E-2</v>
      </c>
      <c r="M797">
        <v>0.5</v>
      </c>
      <c r="N797" t="s">
        <v>79</v>
      </c>
      <c r="O797">
        <v>1</v>
      </c>
      <c r="P797">
        <v>50</v>
      </c>
      <c r="Q797">
        <v>1107</v>
      </c>
      <c r="R797">
        <v>2214</v>
      </c>
      <c r="S797">
        <f>SUM(R797:R808)</f>
        <v>5959.0133643729996</v>
      </c>
    </row>
    <row r="798" spans="1:19" x14ac:dyDescent="0.35">
      <c r="A798" t="s">
        <v>31</v>
      </c>
      <c r="B798">
        <v>157</v>
      </c>
      <c r="C798" t="s">
        <v>32</v>
      </c>
      <c r="D798" t="s">
        <v>32</v>
      </c>
      <c r="E798" s="1">
        <v>45355</v>
      </c>
      <c r="F798">
        <v>2024</v>
      </c>
      <c r="G798" t="s">
        <v>376</v>
      </c>
      <c r="H798" s="3">
        <v>42.95</v>
      </c>
      <c r="I798" s="3">
        <v>9.4499999999999993</v>
      </c>
      <c r="J798" t="s">
        <v>46</v>
      </c>
      <c r="K798">
        <v>3</v>
      </c>
      <c r="L798" s="2">
        <v>1.3888888888888888E-2</v>
      </c>
      <c r="M798">
        <v>0.33333333300000001</v>
      </c>
      <c r="N798" t="s">
        <v>79</v>
      </c>
      <c r="O798">
        <v>1</v>
      </c>
      <c r="P798">
        <v>65</v>
      </c>
      <c r="Q798">
        <v>2394</v>
      </c>
      <c r="R798">
        <v>2394.0000020000002</v>
      </c>
      <c r="S798">
        <v>2394.0000020000002</v>
      </c>
    </row>
    <row r="799" spans="1:19" x14ac:dyDescent="0.35">
      <c r="A799" t="s">
        <v>31</v>
      </c>
      <c r="B799">
        <v>157</v>
      </c>
      <c r="C799" t="s">
        <v>32</v>
      </c>
      <c r="D799" t="s">
        <v>32</v>
      </c>
      <c r="E799" s="1">
        <v>45162</v>
      </c>
      <c r="F799">
        <v>2023</v>
      </c>
      <c r="G799" t="s">
        <v>128</v>
      </c>
      <c r="H799" s="3">
        <v>42.774259999999998</v>
      </c>
      <c r="I799" s="3">
        <v>9.4764499999999998</v>
      </c>
      <c r="J799" t="s">
        <v>33</v>
      </c>
      <c r="K799">
        <v>2</v>
      </c>
      <c r="L799" s="2">
        <v>0.14583333333333334</v>
      </c>
      <c r="M799">
        <v>3.5</v>
      </c>
      <c r="N799" t="s">
        <v>213</v>
      </c>
      <c r="O799">
        <v>1</v>
      </c>
      <c r="P799">
        <v>17</v>
      </c>
      <c r="Q799">
        <v>60</v>
      </c>
      <c r="R799">
        <v>8.5714285710000002</v>
      </c>
    </row>
    <row r="800" spans="1:19" x14ac:dyDescent="0.35">
      <c r="A800" t="s">
        <v>31</v>
      </c>
      <c r="B800">
        <v>157</v>
      </c>
      <c r="C800" t="s">
        <v>32</v>
      </c>
      <c r="D800" t="s">
        <v>32</v>
      </c>
      <c r="E800" s="1">
        <v>44057</v>
      </c>
      <c r="F800">
        <v>2020</v>
      </c>
      <c r="G800" t="s">
        <v>22</v>
      </c>
      <c r="H800" s="3">
        <v>42.767883329999997</v>
      </c>
      <c r="I800" s="3">
        <v>9.2052833330000006</v>
      </c>
      <c r="J800" t="s">
        <v>33</v>
      </c>
      <c r="K800">
        <v>3</v>
      </c>
      <c r="L800" s="2">
        <v>0.18402777777777779</v>
      </c>
      <c r="M800">
        <v>4.4166666670000003</v>
      </c>
      <c r="N800" t="s">
        <v>37</v>
      </c>
      <c r="O800">
        <v>3</v>
      </c>
      <c r="P800">
        <v>30</v>
      </c>
      <c r="Q800">
        <v>840.8</v>
      </c>
      <c r="R800">
        <v>63.456603770000001</v>
      </c>
      <c r="S800">
        <f>SUM(R800:R801)</f>
        <v>90.718825989999999</v>
      </c>
    </row>
    <row r="801" spans="1:19" x14ac:dyDescent="0.35">
      <c r="A801" t="s">
        <v>31</v>
      </c>
      <c r="B801">
        <v>157</v>
      </c>
      <c r="C801" t="s">
        <v>32</v>
      </c>
      <c r="D801" t="s">
        <v>32</v>
      </c>
      <c r="E801" s="1">
        <v>44069</v>
      </c>
      <c r="F801">
        <v>2020</v>
      </c>
      <c r="G801" t="s">
        <v>22</v>
      </c>
      <c r="H801" s="3">
        <v>42.836150000000004</v>
      </c>
      <c r="I801" s="3">
        <v>9.5021666669999991</v>
      </c>
      <c r="J801" t="s">
        <v>33</v>
      </c>
      <c r="K801">
        <v>1</v>
      </c>
      <c r="L801" s="2">
        <v>9.375E-2</v>
      </c>
      <c r="M801">
        <v>2.25</v>
      </c>
      <c r="N801" t="s">
        <v>37</v>
      </c>
      <c r="O801">
        <v>2</v>
      </c>
      <c r="P801">
        <v>12</v>
      </c>
      <c r="Q801">
        <v>61.34</v>
      </c>
      <c r="R801">
        <v>27.262222220000002</v>
      </c>
    </row>
    <row r="802" spans="1:19" x14ac:dyDescent="0.35">
      <c r="A802" t="s">
        <v>31</v>
      </c>
      <c r="B802">
        <v>157</v>
      </c>
      <c r="C802" t="s">
        <v>32</v>
      </c>
      <c r="D802" t="s">
        <v>32</v>
      </c>
      <c r="E802" s="1">
        <v>44214</v>
      </c>
      <c r="F802">
        <v>2021</v>
      </c>
      <c r="G802" t="s">
        <v>67</v>
      </c>
      <c r="H802" s="3">
        <v>42.91183333</v>
      </c>
      <c r="I802" s="3">
        <v>9.2840000000000007</v>
      </c>
      <c r="J802" t="s">
        <v>33</v>
      </c>
      <c r="K802">
        <v>3</v>
      </c>
      <c r="L802" s="2">
        <v>0.19305555555555554</v>
      </c>
      <c r="M802">
        <v>4.6333333330000004</v>
      </c>
      <c r="N802" t="s">
        <v>37</v>
      </c>
      <c r="O802">
        <v>1</v>
      </c>
      <c r="P802">
        <v>20</v>
      </c>
      <c r="Q802">
        <v>124.78</v>
      </c>
      <c r="R802">
        <v>8.9769784179999998</v>
      </c>
      <c r="S802">
        <f>SUM(R802:R803)</f>
        <v>18.241047682000001</v>
      </c>
    </row>
    <row r="803" spans="1:19" x14ac:dyDescent="0.35">
      <c r="A803" t="s">
        <v>31</v>
      </c>
      <c r="B803">
        <v>158</v>
      </c>
      <c r="C803" t="s">
        <v>32</v>
      </c>
      <c r="D803" t="s">
        <v>32</v>
      </c>
      <c r="E803" s="1">
        <v>44247</v>
      </c>
      <c r="F803">
        <v>2021</v>
      </c>
      <c r="G803" t="s">
        <v>67</v>
      </c>
      <c r="H803" s="3">
        <v>42.747166669999999</v>
      </c>
      <c r="I803" s="3">
        <v>9.2424999999999997</v>
      </c>
      <c r="J803" t="s">
        <v>33</v>
      </c>
      <c r="K803">
        <v>3</v>
      </c>
      <c r="L803" s="2">
        <v>0.16041666666666668</v>
      </c>
      <c r="M803">
        <v>3.85</v>
      </c>
      <c r="N803" t="s">
        <v>37</v>
      </c>
      <c r="O803">
        <v>1</v>
      </c>
      <c r="P803">
        <v>19</v>
      </c>
      <c r="Q803">
        <v>107</v>
      </c>
      <c r="R803">
        <v>9.2640692639999997</v>
      </c>
      <c r="S803">
        <v>9.2640692639999997</v>
      </c>
    </row>
    <row r="804" spans="1:19" x14ac:dyDescent="0.35">
      <c r="A804" t="s">
        <v>31</v>
      </c>
      <c r="B804">
        <v>157</v>
      </c>
      <c r="C804" t="s">
        <v>32</v>
      </c>
      <c r="D804" t="s">
        <v>32</v>
      </c>
      <c r="E804" s="1">
        <v>44252</v>
      </c>
      <c r="F804">
        <v>2021</v>
      </c>
      <c r="G804" t="s">
        <v>67</v>
      </c>
      <c r="H804" s="3">
        <v>42.674333330000003</v>
      </c>
      <c r="I804" s="3">
        <v>9.0043333329999999</v>
      </c>
      <c r="J804" t="s">
        <v>33</v>
      </c>
      <c r="K804">
        <v>2</v>
      </c>
      <c r="L804" s="2">
        <v>0.13749999999999998</v>
      </c>
      <c r="M804">
        <v>3.3</v>
      </c>
      <c r="N804" t="s">
        <v>37</v>
      </c>
      <c r="O804">
        <v>3</v>
      </c>
      <c r="P804">
        <v>19.666666670000001</v>
      </c>
      <c r="Q804">
        <v>403.18</v>
      </c>
      <c r="R804">
        <v>61.087878789999998</v>
      </c>
    </row>
    <row r="805" spans="1:19" x14ac:dyDescent="0.35">
      <c r="A805" t="s">
        <v>31</v>
      </c>
      <c r="B805">
        <v>159</v>
      </c>
      <c r="C805" t="s">
        <v>32</v>
      </c>
      <c r="D805" t="s">
        <v>32</v>
      </c>
      <c r="E805" s="1">
        <v>44258</v>
      </c>
      <c r="F805">
        <v>2021</v>
      </c>
      <c r="G805" t="s">
        <v>67</v>
      </c>
      <c r="H805" s="3">
        <v>42.726833329999998</v>
      </c>
      <c r="I805" s="3">
        <v>9.0748333330000008</v>
      </c>
      <c r="J805" t="s">
        <v>33</v>
      </c>
      <c r="K805">
        <v>2</v>
      </c>
      <c r="L805" s="2">
        <v>7.6388888888888886E-3</v>
      </c>
      <c r="M805">
        <v>0.18333333299999999</v>
      </c>
      <c r="N805" t="s">
        <v>37</v>
      </c>
      <c r="O805">
        <v>1</v>
      </c>
      <c r="P805">
        <v>25</v>
      </c>
      <c r="Q805">
        <v>243.48</v>
      </c>
      <c r="R805">
        <v>664.0363648</v>
      </c>
    </row>
    <row r="806" spans="1:19" x14ac:dyDescent="0.35">
      <c r="A806" t="s">
        <v>31</v>
      </c>
      <c r="B806">
        <v>159</v>
      </c>
      <c r="C806" t="s">
        <v>32</v>
      </c>
      <c r="D806" t="s">
        <v>32</v>
      </c>
      <c r="E806" s="1">
        <v>44280</v>
      </c>
      <c r="F806">
        <v>2021</v>
      </c>
      <c r="G806" t="s">
        <v>67</v>
      </c>
      <c r="H806" s="3">
        <v>42.8155</v>
      </c>
      <c r="I806" s="3">
        <v>9.3055000000000003</v>
      </c>
      <c r="J806" t="s">
        <v>33</v>
      </c>
      <c r="K806">
        <v>2</v>
      </c>
      <c r="L806" s="2">
        <v>0.15625</v>
      </c>
      <c r="M806">
        <v>3.75</v>
      </c>
      <c r="N806" t="s">
        <v>37</v>
      </c>
      <c r="O806">
        <v>4</v>
      </c>
      <c r="P806">
        <v>20</v>
      </c>
      <c r="Q806">
        <v>938</v>
      </c>
      <c r="R806">
        <v>125.0666667</v>
      </c>
    </row>
    <row r="807" spans="1:19" x14ac:dyDescent="0.35">
      <c r="A807" t="s">
        <v>31</v>
      </c>
      <c r="B807">
        <v>160</v>
      </c>
      <c r="C807" t="s">
        <v>32</v>
      </c>
      <c r="D807" t="s">
        <v>32</v>
      </c>
      <c r="E807" s="1">
        <v>44560</v>
      </c>
      <c r="F807">
        <v>2021</v>
      </c>
      <c r="G807" t="s">
        <v>99</v>
      </c>
      <c r="H807" s="3">
        <v>42.7485</v>
      </c>
      <c r="I807" s="3">
        <v>9.2349999999999994</v>
      </c>
      <c r="J807" t="s">
        <v>33</v>
      </c>
      <c r="K807">
        <v>2</v>
      </c>
      <c r="L807" s="2">
        <v>0.14583333333333334</v>
      </c>
      <c r="M807">
        <v>3.5</v>
      </c>
      <c r="N807" t="s">
        <v>37</v>
      </c>
      <c r="O807">
        <v>1</v>
      </c>
      <c r="P807">
        <v>32</v>
      </c>
      <c r="Q807">
        <v>655.36</v>
      </c>
      <c r="R807">
        <v>93.622857139999994</v>
      </c>
      <c r="S807">
        <f>SUM(R807:R808)</f>
        <v>383.29114984</v>
      </c>
    </row>
    <row r="808" spans="1:19" x14ac:dyDescent="0.35">
      <c r="A808" t="s">
        <v>31</v>
      </c>
      <c r="B808">
        <v>161</v>
      </c>
      <c r="C808" t="s">
        <v>32</v>
      </c>
      <c r="D808" t="s">
        <v>32</v>
      </c>
      <c r="E808" s="1">
        <v>44580</v>
      </c>
      <c r="F808">
        <v>2022</v>
      </c>
      <c r="G808" t="s">
        <v>99</v>
      </c>
      <c r="H808" s="3">
        <v>42.747500000000002</v>
      </c>
      <c r="I808" s="3">
        <v>9.241333333</v>
      </c>
      <c r="J808" t="s">
        <v>33</v>
      </c>
      <c r="K808">
        <v>3</v>
      </c>
      <c r="L808" s="2">
        <v>8.5416666666666655E-2</v>
      </c>
      <c r="M808">
        <v>2.0499999999999998</v>
      </c>
      <c r="N808" t="s">
        <v>37</v>
      </c>
      <c r="O808">
        <v>4</v>
      </c>
      <c r="P808">
        <v>28</v>
      </c>
      <c r="Q808">
        <v>1781.46</v>
      </c>
      <c r="R808">
        <v>289.66829269999999</v>
      </c>
      <c r="S808">
        <f>SUM(R808:R809)</f>
        <v>535.79293039999993</v>
      </c>
    </row>
    <row r="809" spans="1:19" x14ac:dyDescent="0.35">
      <c r="A809" t="s">
        <v>31</v>
      </c>
      <c r="B809">
        <v>162</v>
      </c>
      <c r="C809" t="s">
        <v>32</v>
      </c>
      <c r="D809" t="s">
        <v>32</v>
      </c>
      <c r="E809" s="1">
        <v>44601</v>
      </c>
      <c r="F809">
        <v>2022</v>
      </c>
      <c r="G809" t="s">
        <v>99</v>
      </c>
      <c r="H809" s="3">
        <v>42.772833329999997</v>
      </c>
      <c r="I809" s="3">
        <v>9.1851666670000007</v>
      </c>
      <c r="J809" t="s">
        <v>33</v>
      </c>
      <c r="K809">
        <v>2</v>
      </c>
      <c r="L809" s="2">
        <v>0.14375000000000002</v>
      </c>
      <c r="M809">
        <v>3.45</v>
      </c>
      <c r="N809" t="s">
        <v>37</v>
      </c>
      <c r="O809">
        <v>2</v>
      </c>
      <c r="P809">
        <v>34.5</v>
      </c>
      <c r="Q809">
        <v>1698.26</v>
      </c>
      <c r="R809">
        <v>246.12463769999999</v>
      </c>
      <c r="S809">
        <v>246.12463769999999</v>
      </c>
    </row>
    <row r="810" spans="1:19" x14ac:dyDescent="0.35">
      <c r="A810" t="s">
        <v>31</v>
      </c>
      <c r="B810">
        <v>163</v>
      </c>
      <c r="C810" t="s">
        <v>32</v>
      </c>
      <c r="D810" t="s">
        <v>32</v>
      </c>
      <c r="E810" s="1">
        <v>44616</v>
      </c>
      <c r="F810">
        <v>2022</v>
      </c>
      <c r="G810" t="s">
        <v>99</v>
      </c>
      <c r="H810" s="3">
        <v>42.773166670000002</v>
      </c>
      <c r="I810" s="3">
        <v>9.1611111100000002</v>
      </c>
      <c r="J810" t="s">
        <v>33</v>
      </c>
      <c r="K810">
        <v>2</v>
      </c>
      <c r="L810" s="2">
        <v>0.20069444444444443</v>
      </c>
      <c r="M810">
        <v>4.8166666669999998</v>
      </c>
      <c r="N810" t="s">
        <v>37</v>
      </c>
      <c r="O810">
        <v>1</v>
      </c>
      <c r="P810">
        <v>33</v>
      </c>
      <c r="Q810">
        <v>723.17</v>
      </c>
      <c r="R810">
        <v>75.069550169999999</v>
      </c>
    </row>
    <row r="811" spans="1:19" x14ac:dyDescent="0.35">
      <c r="A811" t="s">
        <v>31</v>
      </c>
      <c r="B811">
        <v>171</v>
      </c>
      <c r="C811" t="s">
        <v>32</v>
      </c>
      <c r="D811" t="s">
        <v>32</v>
      </c>
      <c r="E811" s="1">
        <v>44775</v>
      </c>
      <c r="F811">
        <v>2022</v>
      </c>
      <c r="G811" t="s">
        <v>110</v>
      </c>
      <c r="H811" s="3">
        <v>42.766833329999997</v>
      </c>
      <c r="I811" s="3">
        <v>9.2026666670000008</v>
      </c>
      <c r="J811" t="s">
        <v>33</v>
      </c>
      <c r="K811">
        <v>2</v>
      </c>
      <c r="L811" s="2">
        <v>0.125</v>
      </c>
      <c r="M811">
        <v>3</v>
      </c>
      <c r="N811" t="s">
        <v>37</v>
      </c>
      <c r="O811">
        <v>9</v>
      </c>
      <c r="P811">
        <v>10</v>
      </c>
      <c r="Q811">
        <v>1800</v>
      </c>
      <c r="R811">
        <v>300</v>
      </c>
    </row>
    <row r="812" spans="1:19" x14ac:dyDescent="0.35">
      <c r="A812" t="s">
        <v>31</v>
      </c>
      <c r="B812">
        <v>164</v>
      </c>
      <c r="C812" t="s">
        <v>32</v>
      </c>
      <c r="D812" t="s">
        <v>32</v>
      </c>
      <c r="E812" s="1">
        <v>44960</v>
      </c>
      <c r="F812">
        <v>2023</v>
      </c>
      <c r="G812" t="s">
        <v>124</v>
      </c>
      <c r="H812" s="3">
        <v>42.780383329999999</v>
      </c>
      <c r="I812" s="3">
        <v>9.187016667</v>
      </c>
      <c r="J812" t="s">
        <v>33</v>
      </c>
      <c r="K812">
        <v>1</v>
      </c>
      <c r="L812" s="2">
        <v>0.23611111111111113</v>
      </c>
      <c r="M812">
        <v>5.6666666670000003</v>
      </c>
      <c r="N812" t="s">
        <v>37</v>
      </c>
      <c r="O812">
        <v>7</v>
      </c>
      <c r="P812">
        <v>25</v>
      </c>
      <c r="Q812">
        <v>1704.3705090000001</v>
      </c>
      <c r="R812">
        <v>300.77126629999998</v>
      </c>
    </row>
    <row r="813" spans="1:19" x14ac:dyDescent="0.35">
      <c r="A813" t="s">
        <v>31</v>
      </c>
      <c r="B813">
        <v>168</v>
      </c>
      <c r="C813" t="s">
        <v>32</v>
      </c>
      <c r="D813" t="s">
        <v>32</v>
      </c>
      <c r="E813" s="1">
        <v>45106</v>
      </c>
      <c r="F813">
        <v>2023</v>
      </c>
      <c r="G813" t="s">
        <v>128</v>
      </c>
      <c r="H813" s="3">
        <v>42.782179999999997</v>
      </c>
      <c r="I813" s="3">
        <v>9.3334799999999998</v>
      </c>
      <c r="J813" t="s">
        <v>33</v>
      </c>
      <c r="K813">
        <v>2</v>
      </c>
      <c r="L813" s="2">
        <v>0.16666666666666666</v>
      </c>
      <c r="M813">
        <v>4</v>
      </c>
      <c r="N813" t="s">
        <v>37</v>
      </c>
      <c r="O813">
        <v>10</v>
      </c>
      <c r="P813">
        <v>18</v>
      </c>
      <c r="Q813">
        <v>930</v>
      </c>
      <c r="R813">
        <v>116.25</v>
      </c>
    </row>
    <row r="814" spans="1:19" x14ac:dyDescent="0.35">
      <c r="A814" t="s">
        <v>31</v>
      </c>
      <c r="B814">
        <v>168</v>
      </c>
      <c r="C814" t="s">
        <v>32</v>
      </c>
      <c r="D814" t="s">
        <v>32</v>
      </c>
      <c r="E814" s="1">
        <v>45106</v>
      </c>
      <c r="F814">
        <v>2023</v>
      </c>
      <c r="G814" t="s">
        <v>151</v>
      </c>
      <c r="H814" s="3">
        <v>42.898719999999997</v>
      </c>
      <c r="I814" s="3">
        <v>9.3056999999999999</v>
      </c>
      <c r="J814" t="s">
        <v>33</v>
      </c>
      <c r="K814">
        <v>2</v>
      </c>
      <c r="L814" s="2">
        <v>0.20833333333333334</v>
      </c>
      <c r="M814">
        <v>5</v>
      </c>
      <c r="N814" t="s">
        <v>37</v>
      </c>
      <c r="O814">
        <v>1</v>
      </c>
      <c r="P814">
        <v>25</v>
      </c>
      <c r="Q814">
        <v>255</v>
      </c>
      <c r="R814">
        <v>25.5</v>
      </c>
    </row>
    <row r="815" spans="1:19" x14ac:dyDescent="0.35">
      <c r="A815" t="s">
        <v>31</v>
      </c>
      <c r="B815">
        <v>168</v>
      </c>
      <c r="C815" t="s">
        <v>32</v>
      </c>
      <c r="D815" t="s">
        <v>32</v>
      </c>
      <c r="E815" s="1">
        <v>45138</v>
      </c>
      <c r="F815">
        <v>2023</v>
      </c>
      <c r="G815" t="s">
        <v>128</v>
      </c>
      <c r="H815" s="3">
        <v>42.787439999999997</v>
      </c>
      <c r="I815" s="3">
        <v>9.4868900000000007</v>
      </c>
      <c r="J815" t="s">
        <v>33</v>
      </c>
      <c r="K815">
        <v>2</v>
      </c>
      <c r="L815" s="2">
        <v>0.15625</v>
      </c>
      <c r="M815">
        <v>3.75</v>
      </c>
      <c r="N815" t="s">
        <v>37</v>
      </c>
      <c r="O815">
        <v>1</v>
      </c>
      <c r="P815">
        <v>16</v>
      </c>
      <c r="Q815">
        <v>65</v>
      </c>
      <c r="R815">
        <v>8.6666666669999994</v>
      </c>
    </row>
    <row r="816" spans="1:19" x14ac:dyDescent="0.35">
      <c r="A816" t="s">
        <v>31</v>
      </c>
      <c r="B816">
        <v>168</v>
      </c>
      <c r="C816" t="s">
        <v>32</v>
      </c>
      <c r="D816" t="s">
        <v>32</v>
      </c>
      <c r="E816" s="1">
        <v>45183</v>
      </c>
      <c r="F816">
        <v>2023</v>
      </c>
      <c r="G816" t="s">
        <v>128</v>
      </c>
      <c r="H816" s="3">
        <v>42.718580000000003</v>
      </c>
      <c r="I816" s="3">
        <v>9.4617699999999996</v>
      </c>
      <c r="J816" t="s">
        <v>33</v>
      </c>
      <c r="K816">
        <v>1</v>
      </c>
      <c r="L816" s="2">
        <v>0.13541666666666666</v>
      </c>
      <c r="M816">
        <v>3.25</v>
      </c>
      <c r="N816" t="s">
        <v>37</v>
      </c>
      <c r="O816">
        <v>1</v>
      </c>
      <c r="P816">
        <v>15</v>
      </c>
      <c r="Q816">
        <v>53</v>
      </c>
      <c r="R816">
        <v>16.30769231</v>
      </c>
    </row>
    <row r="817" spans="1:19" x14ac:dyDescent="0.35">
      <c r="A817" t="s">
        <v>31</v>
      </c>
      <c r="B817">
        <v>168</v>
      </c>
      <c r="C817" t="s">
        <v>32</v>
      </c>
      <c r="D817" t="s">
        <v>32</v>
      </c>
      <c r="E817" s="1">
        <v>45183</v>
      </c>
      <c r="F817">
        <v>2023</v>
      </c>
      <c r="G817" t="s">
        <v>128</v>
      </c>
      <c r="H817" s="3">
        <v>42.746259999999999</v>
      </c>
      <c r="I817" s="3">
        <v>9.4672800000000006</v>
      </c>
      <c r="J817" t="s">
        <v>33</v>
      </c>
      <c r="K817">
        <v>1</v>
      </c>
      <c r="L817" s="2">
        <v>0.14583333333333334</v>
      </c>
      <c r="M817">
        <v>3.5</v>
      </c>
      <c r="N817" t="s">
        <v>37</v>
      </c>
      <c r="O817">
        <v>1</v>
      </c>
      <c r="P817">
        <v>9</v>
      </c>
      <c r="Q817">
        <v>11</v>
      </c>
      <c r="R817">
        <v>3.1428571430000001</v>
      </c>
    </row>
    <row r="818" spans="1:19" x14ac:dyDescent="0.35">
      <c r="A818" t="s">
        <v>31</v>
      </c>
      <c r="B818">
        <v>168</v>
      </c>
      <c r="C818" t="s">
        <v>32</v>
      </c>
      <c r="D818" t="s">
        <v>32</v>
      </c>
      <c r="E818" s="1">
        <v>45183</v>
      </c>
      <c r="F818">
        <v>2023</v>
      </c>
      <c r="G818" t="s">
        <v>128</v>
      </c>
      <c r="H818" s="3">
        <v>42.746259999999999</v>
      </c>
      <c r="I818" s="3">
        <v>9.4672800000000006</v>
      </c>
      <c r="J818" t="s">
        <v>33</v>
      </c>
      <c r="K818">
        <v>1</v>
      </c>
      <c r="L818" s="2">
        <v>0.14583333333333334</v>
      </c>
      <c r="M818">
        <v>3.5</v>
      </c>
      <c r="N818" t="s">
        <v>37</v>
      </c>
      <c r="O818">
        <v>1</v>
      </c>
      <c r="P818">
        <v>10</v>
      </c>
      <c r="Q818">
        <v>15</v>
      </c>
      <c r="R818">
        <v>4.2857142860000002</v>
      </c>
    </row>
    <row r="819" spans="1:19" x14ac:dyDescent="0.35">
      <c r="A819" t="s">
        <v>31</v>
      </c>
      <c r="B819">
        <v>168</v>
      </c>
      <c r="C819" t="s">
        <v>32</v>
      </c>
      <c r="D819" t="s">
        <v>32</v>
      </c>
      <c r="E819" s="1">
        <v>45183</v>
      </c>
      <c r="F819">
        <v>2023</v>
      </c>
      <c r="G819" t="s">
        <v>128</v>
      </c>
      <c r="H819" s="3">
        <v>42.833120000000001</v>
      </c>
      <c r="I819" s="3">
        <v>9.4944400000000009</v>
      </c>
      <c r="J819" t="s">
        <v>33</v>
      </c>
      <c r="K819">
        <v>2</v>
      </c>
      <c r="L819" s="2">
        <v>0.14583333333333334</v>
      </c>
      <c r="M819">
        <v>3.5</v>
      </c>
      <c r="N819" t="s">
        <v>37</v>
      </c>
      <c r="O819">
        <v>1</v>
      </c>
      <c r="P819">
        <v>15</v>
      </c>
      <c r="Q819">
        <v>53</v>
      </c>
      <c r="R819">
        <v>7.5714285710000002</v>
      </c>
      <c r="S819">
        <f>SUM(R819:R820)</f>
        <v>10.071428571</v>
      </c>
    </row>
    <row r="820" spans="1:19" x14ac:dyDescent="0.35">
      <c r="A820" t="s">
        <v>31</v>
      </c>
      <c r="B820">
        <v>168</v>
      </c>
      <c r="C820" t="s">
        <v>32</v>
      </c>
      <c r="D820" t="s">
        <v>32</v>
      </c>
      <c r="E820" s="1">
        <v>45184</v>
      </c>
      <c r="F820">
        <v>2023</v>
      </c>
      <c r="G820" t="s">
        <v>128</v>
      </c>
      <c r="H820" s="3">
        <v>42.859000000000002</v>
      </c>
      <c r="I820" s="3">
        <v>9.4814100000000003</v>
      </c>
      <c r="J820" t="s">
        <v>33</v>
      </c>
      <c r="K820">
        <v>1</v>
      </c>
      <c r="L820" s="2">
        <v>8.3333333333333329E-2</v>
      </c>
      <c r="M820">
        <v>2</v>
      </c>
      <c r="N820" t="s">
        <v>37</v>
      </c>
      <c r="O820">
        <v>1</v>
      </c>
      <c r="P820">
        <v>7</v>
      </c>
      <c r="Q820">
        <v>5</v>
      </c>
      <c r="R820">
        <v>2.5</v>
      </c>
    </row>
    <row r="821" spans="1:19" x14ac:dyDescent="0.35">
      <c r="A821" t="s">
        <v>31</v>
      </c>
      <c r="B821">
        <v>168</v>
      </c>
      <c r="C821" t="s">
        <v>32</v>
      </c>
      <c r="D821" t="s">
        <v>32</v>
      </c>
      <c r="E821" s="1">
        <v>45184</v>
      </c>
      <c r="F821">
        <v>2023</v>
      </c>
      <c r="G821" t="s">
        <v>128</v>
      </c>
      <c r="H821" s="3">
        <v>42.859000000000002</v>
      </c>
      <c r="I821" s="3">
        <v>9.4814100000000003</v>
      </c>
      <c r="J821" t="s">
        <v>33</v>
      </c>
      <c r="K821">
        <v>1</v>
      </c>
      <c r="L821" s="2">
        <v>8.3333333333333329E-2</v>
      </c>
      <c r="M821">
        <v>2</v>
      </c>
      <c r="N821" t="s">
        <v>37</v>
      </c>
      <c r="O821">
        <v>1</v>
      </c>
      <c r="P821">
        <v>8</v>
      </c>
      <c r="Q821">
        <v>8</v>
      </c>
      <c r="R821">
        <v>4</v>
      </c>
    </row>
    <row r="822" spans="1:19" x14ac:dyDescent="0.35">
      <c r="A822" t="s">
        <v>31</v>
      </c>
      <c r="B822">
        <v>168</v>
      </c>
      <c r="C822" t="s">
        <v>32</v>
      </c>
      <c r="D822" t="s">
        <v>32</v>
      </c>
      <c r="E822" s="1">
        <v>45184</v>
      </c>
      <c r="F822">
        <v>2023</v>
      </c>
      <c r="G822" t="s">
        <v>128</v>
      </c>
      <c r="H822" s="3">
        <v>42.859000000000002</v>
      </c>
      <c r="I822" s="3">
        <v>9.4814100000000003</v>
      </c>
      <c r="J822" t="s">
        <v>33</v>
      </c>
      <c r="K822">
        <v>1</v>
      </c>
      <c r="L822" s="2">
        <v>8.3333333333333329E-2</v>
      </c>
      <c r="M822">
        <v>2</v>
      </c>
      <c r="N822" t="s">
        <v>37</v>
      </c>
      <c r="O822">
        <v>2</v>
      </c>
      <c r="P822">
        <v>10</v>
      </c>
      <c r="Q822">
        <v>30</v>
      </c>
      <c r="R822">
        <v>15</v>
      </c>
    </row>
    <row r="823" spans="1:19" x14ac:dyDescent="0.35">
      <c r="A823" t="s">
        <v>31</v>
      </c>
      <c r="B823">
        <v>170</v>
      </c>
      <c r="C823" t="s">
        <v>32</v>
      </c>
      <c r="D823" t="s">
        <v>32</v>
      </c>
      <c r="E823" s="1">
        <v>45184</v>
      </c>
      <c r="F823">
        <v>2023</v>
      </c>
      <c r="G823" t="s">
        <v>128</v>
      </c>
      <c r="H823" s="3">
        <v>43.003019999999999</v>
      </c>
      <c r="I823" s="3">
        <v>9.4404699999999995</v>
      </c>
      <c r="J823" t="s">
        <v>33</v>
      </c>
      <c r="K823">
        <v>2</v>
      </c>
      <c r="L823" s="2">
        <v>0.10416666666666667</v>
      </c>
      <c r="M823">
        <v>2.5</v>
      </c>
      <c r="N823" t="s">
        <v>37</v>
      </c>
      <c r="O823">
        <v>5</v>
      </c>
      <c r="P823">
        <v>8</v>
      </c>
      <c r="Q823">
        <v>40</v>
      </c>
      <c r="R823">
        <v>8</v>
      </c>
    </row>
    <row r="824" spans="1:19" x14ac:dyDescent="0.35">
      <c r="A824" t="s">
        <v>31</v>
      </c>
      <c r="B824">
        <v>171</v>
      </c>
      <c r="C824" t="s">
        <v>32</v>
      </c>
      <c r="D824" t="s">
        <v>32</v>
      </c>
      <c r="E824" s="1">
        <v>45184</v>
      </c>
      <c r="F824">
        <v>2023</v>
      </c>
      <c r="G824" t="s">
        <v>128</v>
      </c>
      <c r="H824" s="3">
        <v>43.003019999999999</v>
      </c>
      <c r="I824" s="3">
        <v>9.4404699999999995</v>
      </c>
      <c r="J824" t="s">
        <v>33</v>
      </c>
      <c r="K824">
        <v>2</v>
      </c>
      <c r="L824" s="2">
        <v>0.10416666666666667</v>
      </c>
      <c r="M824">
        <v>2.5</v>
      </c>
      <c r="N824" t="s">
        <v>37</v>
      </c>
      <c r="O824">
        <v>1</v>
      </c>
      <c r="P824">
        <v>14</v>
      </c>
      <c r="Q824">
        <v>43</v>
      </c>
      <c r="R824">
        <v>8.6</v>
      </c>
    </row>
    <row r="825" spans="1:19" x14ac:dyDescent="0.35">
      <c r="A825" t="s">
        <v>31</v>
      </c>
      <c r="B825">
        <v>168</v>
      </c>
      <c r="C825" t="s">
        <v>32</v>
      </c>
      <c r="D825" t="s">
        <v>32</v>
      </c>
      <c r="E825" s="1">
        <v>45184</v>
      </c>
      <c r="F825">
        <v>2023</v>
      </c>
      <c r="G825" t="s">
        <v>128</v>
      </c>
      <c r="H825" s="3">
        <v>42.960140000000003</v>
      </c>
      <c r="I825" s="3">
        <v>9.4704200000000007</v>
      </c>
      <c r="J825" t="s">
        <v>33</v>
      </c>
      <c r="K825">
        <v>1</v>
      </c>
      <c r="L825" s="2">
        <v>0.125</v>
      </c>
      <c r="M825">
        <v>3</v>
      </c>
      <c r="N825" t="s">
        <v>37</v>
      </c>
      <c r="O825">
        <v>1</v>
      </c>
      <c r="P825">
        <v>8</v>
      </c>
      <c r="Q825">
        <v>8</v>
      </c>
      <c r="R825">
        <v>2.6666666669999999</v>
      </c>
    </row>
    <row r="826" spans="1:19" x14ac:dyDescent="0.35">
      <c r="A826" t="s">
        <v>31</v>
      </c>
      <c r="B826">
        <v>169</v>
      </c>
      <c r="C826" t="s">
        <v>32</v>
      </c>
      <c r="D826" t="s">
        <v>32</v>
      </c>
      <c r="E826" s="1">
        <v>45184</v>
      </c>
      <c r="F826">
        <v>2023</v>
      </c>
      <c r="G826" t="s">
        <v>128</v>
      </c>
      <c r="H826" s="3">
        <v>42.997860000000003</v>
      </c>
      <c r="I826" s="3">
        <v>9.4428800000000006</v>
      </c>
      <c r="J826" t="s">
        <v>33</v>
      </c>
      <c r="K826">
        <v>2</v>
      </c>
      <c r="L826" s="2">
        <v>0.14583333333333334</v>
      </c>
      <c r="M826">
        <v>3.5</v>
      </c>
      <c r="N826" t="s">
        <v>37</v>
      </c>
      <c r="O826">
        <v>1</v>
      </c>
      <c r="P826">
        <v>17</v>
      </c>
      <c r="Q826">
        <v>78</v>
      </c>
      <c r="R826">
        <v>11.14285714</v>
      </c>
    </row>
    <row r="827" spans="1:19" x14ac:dyDescent="0.35">
      <c r="A827" t="s">
        <v>31</v>
      </c>
      <c r="B827">
        <v>168</v>
      </c>
      <c r="C827" t="s">
        <v>32</v>
      </c>
      <c r="D827" t="s">
        <v>32</v>
      </c>
      <c r="E827" s="1">
        <v>45184</v>
      </c>
      <c r="F827">
        <v>2023</v>
      </c>
      <c r="G827" t="s">
        <v>128</v>
      </c>
      <c r="H827" s="3">
        <v>42.713769999999997</v>
      </c>
      <c r="I827" s="3">
        <v>9.4587900000000005</v>
      </c>
      <c r="J827" t="s">
        <v>33</v>
      </c>
      <c r="K827">
        <v>1</v>
      </c>
      <c r="L827" s="2">
        <v>0.16666666666666666</v>
      </c>
      <c r="M827">
        <v>4</v>
      </c>
      <c r="N827" t="s">
        <v>37</v>
      </c>
      <c r="O827">
        <v>1</v>
      </c>
      <c r="P827">
        <v>30</v>
      </c>
      <c r="Q827">
        <v>447</v>
      </c>
      <c r="R827">
        <v>111.75</v>
      </c>
    </row>
    <row r="828" spans="1:19" x14ac:dyDescent="0.35">
      <c r="A828" t="s">
        <v>31</v>
      </c>
      <c r="B828">
        <v>168</v>
      </c>
      <c r="C828" t="s">
        <v>32</v>
      </c>
      <c r="D828" t="s">
        <v>32</v>
      </c>
      <c r="E828" s="1">
        <v>45184</v>
      </c>
      <c r="F828">
        <v>2023</v>
      </c>
      <c r="G828" t="s">
        <v>128</v>
      </c>
      <c r="H828" s="3">
        <v>42.815249999999999</v>
      </c>
      <c r="I828" s="3">
        <v>9.5036100000000001</v>
      </c>
      <c r="J828" t="s">
        <v>33</v>
      </c>
      <c r="K828">
        <v>1</v>
      </c>
      <c r="L828" s="2">
        <v>0.20833333333333334</v>
      </c>
      <c r="M828">
        <v>5</v>
      </c>
      <c r="N828" t="s">
        <v>37</v>
      </c>
      <c r="O828">
        <v>1</v>
      </c>
      <c r="P828">
        <v>14</v>
      </c>
      <c r="Q828">
        <v>43</v>
      </c>
      <c r="R828">
        <v>8.6</v>
      </c>
    </row>
    <row r="829" spans="1:19" x14ac:dyDescent="0.35">
      <c r="A829" t="s">
        <v>31</v>
      </c>
      <c r="B829">
        <v>165</v>
      </c>
      <c r="C829" t="s">
        <v>32</v>
      </c>
      <c r="D829" t="s">
        <v>32</v>
      </c>
      <c r="E829" s="1">
        <v>45201</v>
      </c>
      <c r="F829">
        <v>2023</v>
      </c>
      <c r="G829" t="s">
        <v>262</v>
      </c>
      <c r="H829" s="3">
        <v>42.884</v>
      </c>
      <c r="I829" s="3">
        <v>9.4753000000000007</v>
      </c>
      <c r="J829" t="s">
        <v>33</v>
      </c>
      <c r="K829">
        <v>3</v>
      </c>
      <c r="L829" s="2">
        <v>0.3125</v>
      </c>
      <c r="M829">
        <v>7.5</v>
      </c>
      <c r="N829" t="s">
        <v>37</v>
      </c>
      <c r="O829">
        <v>2</v>
      </c>
      <c r="P829">
        <v>20</v>
      </c>
      <c r="Q829">
        <v>249.56440380000001</v>
      </c>
      <c r="R829">
        <v>11.09175128</v>
      </c>
    </row>
    <row r="830" spans="1:19" x14ac:dyDescent="0.35">
      <c r="A830" t="s">
        <v>31</v>
      </c>
      <c r="B830">
        <v>171</v>
      </c>
      <c r="C830" t="s">
        <v>32</v>
      </c>
      <c r="D830" t="s">
        <v>32</v>
      </c>
      <c r="E830" s="1">
        <v>45205</v>
      </c>
      <c r="F830">
        <v>2023</v>
      </c>
      <c r="G830" t="s">
        <v>128</v>
      </c>
      <c r="H830" s="3">
        <v>42.88785</v>
      </c>
      <c r="I830" s="3">
        <v>9.4746900000000007</v>
      </c>
      <c r="J830" t="s">
        <v>33</v>
      </c>
      <c r="K830">
        <v>2</v>
      </c>
      <c r="L830" s="2">
        <v>0.125</v>
      </c>
      <c r="M830">
        <v>3</v>
      </c>
      <c r="N830" t="s">
        <v>37</v>
      </c>
      <c r="O830">
        <v>1</v>
      </c>
      <c r="P830">
        <v>22</v>
      </c>
      <c r="Q830">
        <v>173</v>
      </c>
      <c r="R830">
        <v>28.833333329999999</v>
      </c>
    </row>
    <row r="831" spans="1:19" x14ac:dyDescent="0.35">
      <c r="A831" t="s">
        <v>31</v>
      </c>
      <c r="B831">
        <v>171</v>
      </c>
      <c r="C831" t="s">
        <v>32</v>
      </c>
      <c r="D831" t="s">
        <v>32</v>
      </c>
      <c r="E831" s="1">
        <v>45211</v>
      </c>
      <c r="F831">
        <v>2023</v>
      </c>
      <c r="G831" t="s">
        <v>128</v>
      </c>
      <c r="H831" s="3">
        <v>42.853650000000002</v>
      </c>
      <c r="I831" s="3">
        <v>9.3259399999999992</v>
      </c>
      <c r="J831" t="s">
        <v>33</v>
      </c>
      <c r="K831">
        <v>2</v>
      </c>
      <c r="L831" s="2">
        <v>0.125</v>
      </c>
      <c r="M831">
        <v>3</v>
      </c>
      <c r="N831" t="s">
        <v>37</v>
      </c>
      <c r="O831">
        <v>1</v>
      </c>
      <c r="P831">
        <v>12</v>
      </c>
      <c r="Q831">
        <v>27</v>
      </c>
      <c r="R831">
        <v>4.5</v>
      </c>
    </row>
    <row r="832" spans="1:19" x14ac:dyDescent="0.35">
      <c r="A832" t="s">
        <v>31</v>
      </c>
      <c r="B832">
        <v>171</v>
      </c>
      <c r="C832" t="s">
        <v>32</v>
      </c>
      <c r="D832" t="s">
        <v>32</v>
      </c>
      <c r="E832" s="1">
        <v>45211</v>
      </c>
      <c r="F832">
        <v>2023</v>
      </c>
      <c r="G832" t="s">
        <v>128</v>
      </c>
      <c r="H832" s="3">
        <v>42.85463</v>
      </c>
      <c r="I832" s="3">
        <v>9.3221500000000006</v>
      </c>
      <c r="J832" t="s">
        <v>33</v>
      </c>
      <c r="K832">
        <v>1</v>
      </c>
      <c r="L832" s="2">
        <v>0.14583333333333334</v>
      </c>
      <c r="M832">
        <v>3.5</v>
      </c>
      <c r="N832" t="s">
        <v>37</v>
      </c>
      <c r="O832">
        <v>3</v>
      </c>
      <c r="P832">
        <v>17</v>
      </c>
      <c r="Q832">
        <v>234</v>
      </c>
      <c r="R832">
        <v>66.857142859999996</v>
      </c>
    </row>
    <row r="833" spans="1:19" x14ac:dyDescent="0.35">
      <c r="A833" t="s">
        <v>31</v>
      </c>
      <c r="B833">
        <v>171</v>
      </c>
      <c r="C833" t="s">
        <v>32</v>
      </c>
      <c r="D833" t="s">
        <v>32</v>
      </c>
      <c r="E833" s="1">
        <v>45211</v>
      </c>
      <c r="F833">
        <v>2023</v>
      </c>
      <c r="G833" t="s">
        <v>128</v>
      </c>
      <c r="H833" s="3">
        <v>42.742690000000003</v>
      </c>
      <c r="I833" s="3">
        <v>9.2123500000000007</v>
      </c>
      <c r="J833" t="s">
        <v>33</v>
      </c>
      <c r="K833">
        <v>2</v>
      </c>
      <c r="L833" s="2">
        <v>0.16666666666666666</v>
      </c>
      <c r="M833">
        <v>4</v>
      </c>
      <c r="N833" t="s">
        <v>37</v>
      </c>
      <c r="O833">
        <v>1</v>
      </c>
      <c r="P833">
        <v>12</v>
      </c>
      <c r="Q833">
        <v>27</v>
      </c>
      <c r="R833">
        <v>3.375</v>
      </c>
    </row>
    <row r="834" spans="1:19" x14ac:dyDescent="0.35">
      <c r="A834" t="s">
        <v>31</v>
      </c>
      <c r="B834">
        <v>171</v>
      </c>
      <c r="C834" t="s">
        <v>32</v>
      </c>
      <c r="D834" t="s">
        <v>32</v>
      </c>
      <c r="E834" s="1">
        <v>45211</v>
      </c>
      <c r="F834">
        <v>2023</v>
      </c>
      <c r="G834" t="s">
        <v>128</v>
      </c>
      <c r="H834" s="3">
        <v>42.742690000000003</v>
      </c>
      <c r="I834" s="3">
        <v>9.2123500000000007</v>
      </c>
      <c r="J834" t="s">
        <v>33</v>
      </c>
      <c r="K834">
        <v>2</v>
      </c>
      <c r="L834" s="2">
        <v>0.16666666666666666</v>
      </c>
      <c r="M834">
        <v>4</v>
      </c>
      <c r="N834" t="s">
        <v>37</v>
      </c>
      <c r="O834">
        <v>1</v>
      </c>
      <c r="P834">
        <v>15</v>
      </c>
      <c r="Q834">
        <v>53</v>
      </c>
      <c r="R834">
        <v>6.625</v>
      </c>
    </row>
    <row r="835" spans="1:19" x14ac:dyDescent="0.35">
      <c r="A835" t="s">
        <v>31</v>
      </c>
      <c r="B835">
        <v>171</v>
      </c>
      <c r="C835" t="s">
        <v>32</v>
      </c>
      <c r="D835" t="s">
        <v>32</v>
      </c>
      <c r="E835" s="1">
        <v>45211</v>
      </c>
      <c r="F835">
        <v>2023</v>
      </c>
      <c r="G835" t="s">
        <v>128</v>
      </c>
      <c r="H835" s="3">
        <v>42.742690000000003</v>
      </c>
      <c r="I835" s="3">
        <v>9.2123500000000007</v>
      </c>
      <c r="J835" t="s">
        <v>33</v>
      </c>
      <c r="K835">
        <v>2</v>
      </c>
      <c r="L835" s="2">
        <v>0.16666666666666666</v>
      </c>
      <c r="M835">
        <v>4</v>
      </c>
      <c r="N835" t="s">
        <v>37</v>
      </c>
      <c r="O835">
        <v>2</v>
      </c>
      <c r="P835">
        <v>20</v>
      </c>
      <c r="Q835">
        <v>258</v>
      </c>
      <c r="R835">
        <v>32.25</v>
      </c>
    </row>
    <row r="836" spans="1:19" x14ac:dyDescent="0.35">
      <c r="A836" t="s">
        <v>31</v>
      </c>
      <c r="B836">
        <v>171</v>
      </c>
      <c r="C836" t="s">
        <v>32</v>
      </c>
      <c r="D836" t="s">
        <v>32</v>
      </c>
      <c r="E836" s="1">
        <v>45211</v>
      </c>
      <c r="F836">
        <v>2023</v>
      </c>
      <c r="G836" t="s">
        <v>128</v>
      </c>
      <c r="H836" s="3">
        <v>42.880719999999997</v>
      </c>
      <c r="I836" s="3">
        <v>9.3238699999999994</v>
      </c>
      <c r="J836" t="s">
        <v>33</v>
      </c>
      <c r="K836">
        <v>2</v>
      </c>
      <c r="L836" s="2">
        <v>0.16666666666666666</v>
      </c>
      <c r="M836">
        <v>4</v>
      </c>
      <c r="N836" t="s">
        <v>37</v>
      </c>
      <c r="O836">
        <v>2</v>
      </c>
      <c r="P836">
        <v>16</v>
      </c>
      <c r="Q836">
        <v>130</v>
      </c>
      <c r="R836">
        <v>16.25</v>
      </c>
      <c r="S836">
        <v>16.25</v>
      </c>
    </row>
    <row r="837" spans="1:19" x14ac:dyDescent="0.35">
      <c r="A837" t="s">
        <v>31</v>
      </c>
      <c r="B837">
        <v>171</v>
      </c>
      <c r="C837" t="s">
        <v>32</v>
      </c>
      <c r="D837" t="s">
        <v>32</v>
      </c>
      <c r="E837" s="1">
        <v>45212</v>
      </c>
      <c r="F837">
        <v>2023</v>
      </c>
      <c r="G837" t="s">
        <v>128</v>
      </c>
      <c r="H837" s="3">
        <v>42.731279999999998</v>
      </c>
      <c r="I837" s="3">
        <v>9.24817</v>
      </c>
      <c r="J837" t="s">
        <v>33</v>
      </c>
      <c r="K837">
        <v>2</v>
      </c>
      <c r="L837" s="2">
        <v>4.1666666666666664E-2</v>
      </c>
      <c r="M837">
        <v>1</v>
      </c>
      <c r="N837" t="s">
        <v>37</v>
      </c>
      <c r="O837">
        <v>1</v>
      </c>
      <c r="P837">
        <v>23</v>
      </c>
      <c r="Q837">
        <v>243.48</v>
      </c>
      <c r="R837">
        <f>Q837/1/2</f>
        <v>121.74</v>
      </c>
      <c r="S837">
        <v>0</v>
      </c>
    </row>
    <row r="838" spans="1:19" x14ac:dyDescent="0.35">
      <c r="A838" t="s">
        <v>31</v>
      </c>
      <c r="B838">
        <v>171</v>
      </c>
      <c r="C838" t="s">
        <v>32</v>
      </c>
      <c r="D838" t="s">
        <v>32</v>
      </c>
      <c r="E838" s="1">
        <v>45212</v>
      </c>
      <c r="F838">
        <v>2023</v>
      </c>
      <c r="G838" t="s">
        <v>128</v>
      </c>
      <c r="H838" s="3">
        <v>42.74004</v>
      </c>
      <c r="I838" s="3">
        <v>9.2215600000000002</v>
      </c>
      <c r="J838" t="s">
        <v>33</v>
      </c>
      <c r="K838">
        <v>3</v>
      </c>
      <c r="L838" s="2">
        <v>0.10416666666666667</v>
      </c>
      <c r="M838">
        <v>2.5</v>
      </c>
      <c r="N838" t="s">
        <v>37</v>
      </c>
      <c r="O838">
        <v>1</v>
      </c>
      <c r="P838">
        <v>13</v>
      </c>
      <c r="Q838">
        <v>34</v>
      </c>
      <c r="R838">
        <v>4.5333333329999999</v>
      </c>
    </row>
    <row r="839" spans="1:19" x14ac:dyDescent="0.35">
      <c r="A839" t="s">
        <v>31</v>
      </c>
      <c r="B839">
        <v>171</v>
      </c>
      <c r="C839" t="s">
        <v>32</v>
      </c>
      <c r="D839" t="s">
        <v>32</v>
      </c>
      <c r="E839" s="1">
        <v>45212</v>
      </c>
      <c r="F839">
        <v>2023</v>
      </c>
      <c r="G839" t="s">
        <v>128</v>
      </c>
      <c r="H839" s="3">
        <v>42.74004</v>
      </c>
      <c r="I839" s="3">
        <v>9.2215600000000002</v>
      </c>
      <c r="J839" t="s">
        <v>33</v>
      </c>
      <c r="K839">
        <v>3</v>
      </c>
      <c r="L839" s="2">
        <v>0.10416666666666667</v>
      </c>
      <c r="M839">
        <v>2.5</v>
      </c>
      <c r="N839" t="s">
        <v>37</v>
      </c>
      <c r="O839">
        <v>2</v>
      </c>
      <c r="P839">
        <v>14</v>
      </c>
      <c r="Q839">
        <v>86</v>
      </c>
      <c r="R839">
        <v>11.46666667</v>
      </c>
    </row>
    <row r="840" spans="1:19" x14ac:dyDescent="0.35">
      <c r="A840" t="s">
        <v>31</v>
      </c>
      <c r="B840">
        <v>171</v>
      </c>
      <c r="C840" t="s">
        <v>32</v>
      </c>
      <c r="D840" t="s">
        <v>32</v>
      </c>
      <c r="E840" s="1">
        <v>45212</v>
      </c>
      <c r="F840">
        <v>2023</v>
      </c>
      <c r="G840" t="s">
        <v>128</v>
      </c>
      <c r="H840" s="3">
        <v>42.71705</v>
      </c>
      <c r="I840" s="3">
        <v>9.2609399999999997</v>
      </c>
      <c r="J840" t="s">
        <v>33</v>
      </c>
      <c r="K840">
        <v>3</v>
      </c>
      <c r="L840" s="2">
        <v>0.27083333333333331</v>
      </c>
      <c r="M840">
        <v>6.5</v>
      </c>
      <c r="N840" t="s">
        <v>37</v>
      </c>
      <c r="O840">
        <v>4</v>
      </c>
      <c r="P840">
        <v>10</v>
      </c>
      <c r="Q840">
        <v>60</v>
      </c>
      <c r="R840">
        <v>3.076923077</v>
      </c>
    </row>
    <row r="841" spans="1:19" x14ac:dyDescent="0.35">
      <c r="A841" t="s">
        <v>31</v>
      </c>
      <c r="B841">
        <v>171</v>
      </c>
      <c r="C841" t="s">
        <v>32</v>
      </c>
      <c r="D841" t="s">
        <v>32</v>
      </c>
      <c r="E841" s="1">
        <v>45212</v>
      </c>
      <c r="F841">
        <v>2023</v>
      </c>
      <c r="G841" t="s">
        <v>128</v>
      </c>
      <c r="H841" s="3">
        <v>42.71705</v>
      </c>
      <c r="I841" s="3">
        <v>9.2609399999999997</v>
      </c>
      <c r="J841" t="s">
        <v>33</v>
      </c>
      <c r="K841">
        <v>3</v>
      </c>
      <c r="L841" s="2">
        <v>0.27083333333333331</v>
      </c>
      <c r="M841">
        <v>6.5</v>
      </c>
      <c r="N841" t="s">
        <v>37</v>
      </c>
      <c r="O841">
        <v>1</v>
      </c>
      <c r="P841">
        <v>12</v>
      </c>
      <c r="Q841">
        <v>27</v>
      </c>
      <c r="R841">
        <v>1.384615385</v>
      </c>
    </row>
    <row r="842" spans="1:19" x14ac:dyDescent="0.35">
      <c r="A842" t="s">
        <v>31</v>
      </c>
      <c r="B842">
        <v>171</v>
      </c>
      <c r="C842" t="s">
        <v>32</v>
      </c>
      <c r="D842" t="s">
        <v>32</v>
      </c>
      <c r="E842" s="1">
        <v>45212</v>
      </c>
      <c r="F842">
        <v>2023</v>
      </c>
      <c r="G842" t="s">
        <v>128</v>
      </c>
      <c r="H842" s="3">
        <v>42.71705</v>
      </c>
      <c r="I842" s="3">
        <v>9.2609399999999997</v>
      </c>
      <c r="J842" t="s">
        <v>33</v>
      </c>
      <c r="K842">
        <v>3</v>
      </c>
      <c r="L842" s="2">
        <v>0.27083333333333331</v>
      </c>
      <c r="M842">
        <v>6.5</v>
      </c>
      <c r="N842" t="s">
        <v>37</v>
      </c>
      <c r="O842">
        <v>1</v>
      </c>
      <c r="P842">
        <v>16</v>
      </c>
      <c r="Q842">
        <v>65</v>
      </c>
      <c r="R842">
        <v>3.3333333330000001</v>
      </c>
    </row>
    <row r="843" spans="1:19" x14ac:dyDescent="0.35">
      <c r="A843" t="s">
        <v>31</v>
      </c>
      <c r="B843">
        <v>165</v>
      </c>
      <c r="C843" t="s">
        <v>32</v>
      </c>
      <c r="D843" t="s">
        <v>32</v>
      </c>
      <c r="E843" s="1">
        <v>45321</v>
      </c>
      <c r="F843">
        <v>2024</v>
      </c>
      <c r="G843" t="s">
        <v>262</v>
      </c>
      <c r="H843" s="3">
        <v>42.676000000000002</v>
      </c>
      <c r="I843" s="3">
        <v>9.3010000000000002</v>
      </c>
      <c r="J843" t="s">
        <v>46</v>
      </c>
      <c r="K843">
        <v>3</v>
      </c>
      <c r="L843" s="2">
        <v>3.4722222222222224E-2</v>
      </c>
      <c r="M843">
        <v>0.83333333300000001</v>
      </c>
      <c r="N843" t="s">
        <v>37</v>
      </c>
      <c r="O843">
        <v>2</v>
      </c>
      <c r="P843">
        <v>34</v>
      </c>
      <c r="Q843">
        <v>1223.315488</v>
      </c>
      <c r="R843">
        <v>489.32619540000002</v>
      </c>
    </row>
    <row r="844" spans="1:19" x14ac:dyDescent="0.35">
      <c r="A844" t="s">
        <v>31</v>
      </c>
      <c r="B844">
        <v>166</v>
      </c>
      <c r="C844" t="s">
        <v>32</v>
      </c>
      <c r="D844" t="s">
        <v>32</v>
      </c>
      <c r="E844" s="1">
        <v>45321</v>
      </c>
      <c r="F844">
        <v>2024</v>
      </c>
      <c r="G844" t="s">
        <v>262</v>
      </c>
      <c r="H844" s="3">
        <v>42.676000000000002</v>
      </c>
      <c r="I844" s="3">
        <v>9.3010000000000002</v>
      </c>
      <c r="J844" t="s">
        <v>46</v>
      </c>
      <c r="K844">
        <v>1</v>
      </c>
      <c r="L844" s="2">
        <v>0.1388888888888889</v>
      </c>
      <c r="M844">
        <v>3.3333333330000001</v>
      </c>
      <c r="N844" t="s">
        <v>37</v>
      </c>
      <c r="O844">
        <v>1</v>
      </c>
      <c r="P844">
        <v>32</v>
      </c>
      <c r="Q844">
        <v>510.07598510000003</v>
      </c>
      <c r="R844">
        <v>153.0227955</v>
      </c>
    </row>
    <row r="845" spans="1:19" x14ac:dyDescent="0.35">
      <c r="A845" t="s">
        <v>31</v>
      </c>
      <c r="B845">
        <v>167</v>
      </c>
      <c r="C845" t="s">
        <v>32</v>
      </c>
      <c r="D845" t="s">
        <v>32</v>
      </c>
      <c r="E845" s="1">
        <v>45397</v>
      </c>
      <c r="F845">
        <v>2024</v>
      </c>
      <c r="G845" t="s">
        <v>376</v>
      </c>
      <c r="H845" s="3">
        <v>42.898000000000003</v>
      </c>
      <c r="I845" s="3">
        <v>9.4700000000000006</v>
      </c>
      <c r="J845" t="s">
        <v>33</v>
      </c>
      <c r="K845">
        <v>1</v>
      </c>
      <c r="L845" s="2">
        <v>2.7777777777777776E-2</v>
      </c>
      <c r="M845">
        <v>0.66666666699999999</v>
      </c>
      <c r="N845" t="s">
        <v>37</v>
      </c>
      <c r="O845">
        <v>3</v>
      </c>
      <c r="P845">
        <v>12</v>
      </c>
      <c r="Q845">
        <v>81.036672609999997</v>
      </c>
      <c r="R845">
        <v>121.5550089</v>
      </c>
    </row>
    <row r="846" spans="1:19" x14ac:dyDescent="0.35">
      <c r="A846" t="s">
        <v>31</v>
      </c>
      <c r="B846">
        <v>168</v>
      </c>
      <c r="C846" t="s">
        <v>32</v>
      </c>
      <c r="D846" t="s">
        <v>32</v>
      </c>
      <c r="E846" s="1">
        <v>45397</v>
      </c>
      <c r="F846">
        <v>2024</v>
      </c>
      <c r="G846" t="s">
        <v>376</v>
      </c>
      <c r="H846" s="3">
        <v>43.027999999999999</v>
      </c>
      <c r="I846" s="3">
        <v>9.4589999999999996</v>
      </c>
      <c r="J846" t="s">
        <v>33</v>
      </c>
      <c r="K846">
        <v>2</v>
      </c>
      <c r="L846" s="2">
        <v>0.10416666666666667</v>
      </c>
      <c r="M846">
        <v>2.5</v>
      </c>
      <c r="N846" t="s">
        <v>37</v>
      </c>
      <c r="O846">
        <v>1</v>
      </c>
      <c r="P846">
        <v>13</v>
      </c>
      <c r="Q846">
        <v>34.3318485</v>
      </c>
      <c r="R846">
        <v>6.8663696999999999</v>
      </c>
    </row>
    <row r="847" spans="1:19" x14ac:dyDescent="0.35">
      <c r="A847" t="s">
        <v>31</v>
      </c>
      <c r="B847">
        <v>171</v>
      </c>
      <c r="C847" t="s">
        <v>32</v>
      </c>
      <c r="D847" t="s">
        <v>32</v>
      </c>
      <c r="E847" s="1">
        <v>45091</v>
      </c>
      <c r="F847">
        <v>2023</v>
      </c>
      <c r="G847" t="s">
        <v>128</v>
      </c>
      <c r="H847" s="3">
        <v>42.966999999999999</v>
      </c>
      <c r="I847" s="3">
        <v>9.3487399999999994</v>
      </c>
      <c r="J847" t="s">
        <v>46</v>
      </c>
      <c r="K847">
        <v>1</v>
      </c>
      <c r="L847" s="2">
        <v>0.13541666666666666</v>
      </c>
      <c r="M847">
        <v>3.25</v>
      </c>
      <c r="N847" t="s">
        <v>129</v>
      </c>
      <c r="O847">
        <v>1</v>
      </c>
      <c r="P847">
        <v>9</v>
      </c>
      <c r="Q847">
        <v>12</v>
      </c>
      <c r="R847">
        <v>3.692307692</v>
      </c>
      <c r="S847">
        <f>SUM(R847:R851)</f>
        <v>41.930452860999999</v>
      </c>
    </row>
    <row r="848" spans="1:19" x14ac:dyDescent="0.35">
      <c r="A848" t="s">
        <v>31</v>
      </c>
      <c r="B848">
        <v>171</v>
      </c>
      <c r="C848" t="s">
        <v>32</v>
      </c>
      <c r="D848" t="s">
        <v>32</v>
      </c>
      <c r="E848" s="1">
        <v>45197</v>
      </c>
      <c r="F848">
        <v>2023</v>
      </c>
      <c r="G848" t="s">
        <v>262</v>
      </c>
      <c r="H848" s="3">
        <v>42.682839999999999</v>
      </c>
      <c r="I848" s="3">
        <v>9.2997499999999995</v>
      </c>
      <c r="J848" t="s">
        <v>46</v>
      </c>
      <c r="K848">
        <v>1</v>
      </c>
      <c r="L848" s="2">
        <v>0.3125</v>
      </c>
      <c r="M848">
        <v>7.5</v>
      </c>
      <c r="N848" t="s">
        <v>129</v>
      </c>
      <c r="O848">
        <v>1</v>
      </c>
      <c r="P848">
        <v>13</v>
      </c>
      <c r="Q848">
        <v>31.950353620000001</v>
      </c>
      <c r="R848">
        <v>4.260047149</v>
      </c>
    </row>
    <row r="849" spans="1:19" x14ac:dyDescent="0.35">
      <c r="A849" t="s">
        <v>31</v>
      </c>
      <c r="B849">
        <v>171</v>
      </c>
      <c r="C849" t="s">
        <v>32</v>
      </c>
      <c r="D849" t="s">
        <v>32</v>
      </c>
      <c r="E849" s="1">
        <v>45224</v>
      </c>
      <c r="F849">
        <v>2023</v>
      </c>
      <c r="G849" t="s">
        <v>262</v>
      </c>
      <c r="H849" s="3">
        <v>42.68</v>
      </c>
      <c r="I849" s="3">
        <v>9.2970000000000006</v>
      </c>
      <c r="J849" t="s">
        <v>46</v>
      </c>
      <c r="K849">
        <v>6</v>
      </c>
      <c r="L849" s="2">
        <v>8.3333333333333329E-2</v>
      </c>
      <c r="M849">
        <v>2</v>
      </c>
      <c r="N849" t="s">
        <v>129</v>
      </c>
      <c r="O849">
        <v>7</v>
      </c>
      <c r="P849">
        <v>8.6666666669999994</v>
      </c>
      <c r="Q849">
        <v>64.535870560000006</v>
      </c>
      <c r="R849">
        <v>5.3779892130000002</v>
      </c>
    </row>
    <row r="850" spans="1:19" x14ac:dyDescent="0.35">
      <c r="A850" t="s">
        <v>31</v>
      </c>
      <c r="B850">
        <v>171</v>
      </c>
      <c r="C850" t="s">
        <v>32</v>
      </c>
      <c r="D850" t="s">
        <v>32</v>
      </c>
      <c r="E850" s="1">
        <v>45091</v>
      </c>
      <c r="F850">
        <v>2023</v>
      </c>
      <c r="G850" t="s">
        <v>128</v>
      </c>
      <c r="H850" s="3">
        <v>42.966999999999999</v>
      </c>
      <c r="I850" s="3">
        <v>9.3487399999999994</v>
      </c>
      <c r="J850" t="s">
        <v>46</v>
      </c>
      <c r="K850">
        <v>1</v>
      </c>
      <c r="L850" s="2">
        <v>0.13541666666666666</v>
      </c>
      <c r="M850">
        <v>3.25</v>
      </c>
      <c r="N850" t="s">
        <v>130</v>
      </c>
      <c r="O850">
        <v>1</v>
      </c>
      <c r="P850">
        <v>13</v>
      </c>
      <c r="Q850">
        <v>31.950353620000001</v>
      </c>
      <c r="R850">
        <v>9.8308780369999997</v>
      </c>
    </row>
    <row r="851" spans="1:19" x14ac:dyDescent="0.35">
      <c r="A851" t="s">
        <v>31</v>
      </c>
      <c r="B851">
        <v>171</v>
      </c>
      <c r="C851" t="s">
        <v>32</v>
      </c>
      <c r="D851" t="s">
        <v>32</v>
      </c>
      <c r="E851" s="1">
        <v>45091</v>
      </c>
      <c r="F851">
        <v>2023</v>
      </c>
      <c r="G851" t="s">
        <v>128</v>
      </c>
      <c r="H851" s="3">
        <v>42.966999999999999</v>
      </c>
      <c r="I851" s="3">
        <v>9.3487399999999994</v>
      </c>
      <c r="J851" t="s">
        <v>46</v>
      </c>
      <c r="K851">
        <v>1</v>
      </c>
      <c r="L851" s="2">
        <v>0.13541666666666666</v>
      </c>
      <c r="M851">
        <v>3.25</v>
      </c>
      <c r="N851" t="s">
        <v>130</v>
      </c>
      <c r="O851">
        <v>1</v>
      </c>
      <c r="P851">
        <v>16</v>
      </c>
      <c r="Q851">
        <v>61</v>
      </c>
      <c r="R851">
        <v>18.76923077</v>
      </c>
    </row>
    <row r="852" spans="1:19" x14ac:dyDescent="0.35">
      <c r="A852" t="s">
        <v>31</v>
      </c>
      <c r="B852">
        <v>171</v>
      </c>
      <c r="C852" t="s">
        <v>32</v>
      </c>
      <c r="D852" t="s">
        <v>32</v>
      </c>
      <c r="E852" s="1">
        <v>44247</v>
      </c>
      <c r="F852">
        <v>2021</v>
      </c>
      <c r="G852" t="s">
        <v>67</v>
      </c>
      <c r="H852" s="3">
        <v>42.722999999999999</v>
      </c>
      <c r="I852" s="3">
        <v>9.0758333330000003</v>
      </c>
      <c r="J852" t="s">
        <v>33</v>
      </c>
      <c r="K852">
        <v>2</v>
      </c>
      <c r="L852" s="2">
        <v>6.805555555555555E-2</v>
      </c>
      <c r="M852">
        <v>1.6333333329999999</v>
      </c>
      <c r="N852" t="s">
        <v>78</v>
      </c>
      <c r="O852">
        <v>1</v>
      </c>
      <c r="P852">
        <v>15</v>
      </c>
      <c r="Q852">
        <v>25.01</v>
      </c>
      <c r="R852">
        <v>7.6561224509999999</v>
      </c>
    </row>
    <row r="853" spans="1:19" x14ac:dyDescent="0.35">
      <c r="A853" t="s">
        <v>31</v>
      </c>
      <c r="B853">
        <v>171</v>
      </c>
      <c r="C853" t="s">
        <v>32</v>
      </c>
      <c r="D853" t="s">
        <v>32</v>
      </c>
      <c r="E853" s="1">
        <v>44400</v>
      </c>
      <c r="F853">
        <v>2021</v>
      </c>
      <c r="G853" t="s">
        <v>67</v>
      </c>
      <c r="H853" s="3">
        <v>42.811</v>
      </c>
      <c r="I853" s="3">
        <v>9.5021666669999991</v>
      </c>
      <c r="J853" t="s">
        <v>33</v>
      </c>
      <c r="K853">
        <v>4</v>
      </c>
      <c r="L853" s="2">
        <v>8.7500000000000008E-2</v>
      </c>
      <c r="M853">
        <v>2.1</v>
      </c>
      <c r="N853" t="s">
        <v>78</v>
      </c>
      <c r="O853">
        <v>1</v>
      </c>
      <c r="P853">
        <v>28</v>
      </c>
      <c r="Q853">
        <v>165.38</v>
      </c>
      <c r="R853">
        <v>19.688095239999999</v>
      </c>
    </row>
    <row r="854" spans="1:19" x14ac:dyDescent="0.35">
      <c r="A854" t="s">
        <v>31</v>
      </c>
      <c r="B854">
        <v>172</v>
      </c>
      <c r="C854" t="s">
        <v>32</v>
      </c>
      <c r="D854" t="s">
        <v>32</v>
      </c>
      <c r="E854" s="1">
        <v>44055</v>
      </c>
      <c r="F854">
        <v>2020</v>
      </c>
      <c r="G854" t="s">
        <v>22</v>
      </c>
      <c r="H854" s="3">
        <v>42.86686667</v>
      </c>
      <c r="I854" s="3">
        <v>9.3407166670000006</v>
      </c>
      <c r="J854" t="s">
        <v>33</v>
      </c>
      <c r="K854">
        <v>2</v>
      </c>
      <c r="L854" s="2">
        <v>0.1875</v>
      </c>
      <c r="M854">
        <v>4.5</v>
      </c>
      <c r="N854" t="s">
        <v>36</v>
      </c>
      <c r="O854">
        <v>1</v>
      </c>
      <c r="P854">
        <v>20</v>
      </c>
      <c r="Q854">
        <v>49.33</v>
      </c>
      <c r="R854">
        <v>5.4811111109999997</v>
      </c>
    </row>
    <row r="855" spans="1:19" x14ac:dyDescent="0.35">
      <c r="A855" t="s">
        <v>31</v>
      </c>
      <c r="B855">
        <v>173</v>
      </c>
      <c r="C855" t="s">
        <v>32</v>
      </c>
      <c r="D855" t="s">
        <v>32</v>
      </c>
      <c r="E855" s="1">
        <v>44068</v>
      </c>
      <c r="F855">
        <v>2020</v>
      </c>
      <c r="G855" t="s">
        <v>22</v>
      </c>
      <c r="H855" s="3">
        <v>42.694433330000003</v>
      </c>
      <c r="I855" s="3">
        <v>9.2815999999999992</v>
      </c>
      <c r="J855" t="s">
        <v>33</v>
      </c>
      <c r="K855">
        <v>4</v>
      </c>
      <c r="L855" s="2">
        <v>7.2916666666666671E-2</v>
      </c>
      <c r="M855">
        <v>1.75</v>
      </c>
      <c r="N855" t="s">
        <v>36</v>
      </c>
      <c r="O855">
        <v>1</v>
      </c>
      <c r="P855">
        <v>15</v>
      </c>
      <c r="Q855">
        <v>20.39</v>
      </c>
      <c r="R855">
        <v>2.9128571430000001</v>
      </c>
    </row>
    <row r="856" spans="1:19" x14ac:dyDescent="0.35">
      <c r="A856" t="s">
        <v>31</v>
      </c>
      <c r="B856">
        <v>173</v>
      </c>
      <c r="C856" t="s">
        <v>32</v>
      </c>
      <c r="D856" t="s">
        <v>32</v>
      </c>
      <c r="E856" s="1">
        <v>44069</v>
      </c>
      <c r="F856">
        <v>2020</v>
      </c>
      <c r="G856" t="s">
        <v>22</v>
      </c>
      <c r="H856" s="3">
        <v>42.836150000000004</v>
      </c>
      <c r="I856" s="3">
        <v>9.5021666669999991</v>
      </c>
      <c r="J856" t="s">
        <v>33</v>
      </c>
      <c r="K856">
        <v>1</v>
      </c>
      <c r="L856" s="2">
        <v>9.375E-2</v>
      </c>
      <c r="M856">
        <v>2.25</v>
      </c>
      <c r="N856" t="s">
        <v>36</v>
      </c>
      <c r="O856">
        <v>1</v>
      </c>
      <c r="P856">
        <v>25</v>
      </c>
      <c r="Q856">
        <v>97.86</v>
      </c>
      <c r="R856">
        <v>43.493333329999999</v>
      </c>
    </row>
    <row r="857" spans="1:19" x14ac:dyDescent="0.35">
      <c r="A857" t="s">
        <v>31</v>
      </c>
      <c r="B857">
        <v>173</v>
      </c>
      <c r="C857" t="s">
        <v>32</v>
      </c>
      <c r="D857" t="s">
        <v>32</v>
      </c>
      <c r="E857" s="1">
        <v>44281</v>
      </c>
      <c r="F857">
        <v>2021</v>
      </c>
      <c r="G857" t="s">
        <v>67</v>
      </c>
      <c r="H857" s="3">
        <v>42.741666670000001</v>
      </c>
      <c r="I857" s="3">
        <v>9.2183333330000004</v>
      </c>
      <c r="J857" t="s">
        <v>33</v>
      </c>
      <c r="K857">
        <v>2</v>
      </c>
      <c r="L857" s="2">
        <v>8.3333333333333329E-2</v>
      </c>
      <c r="M857">
        <v>2</v>
      </c>
      <c r="N857" t="s">
        <v>36</v>
      </c>
      <c r="O857">
        <v>1</v>
      </c>
      <c r="P857">
        <v>28</v>
      </c>
      <c r="Q857">
        <v>138</v>
      </c>
      <c r="R857">
        <v>34.5</v>
      </c>
      <c r="S857">
        <v>34.5</v>
      </c>
    </row>
    <row r="858" spans="1:19" x14ac:dyDescent="0.35">
      <c r="A858" t="s">
        <v>31</v>
      </c>
      <c r="B858">
        <v>173</v>
      </c>
      <c r="C858" t="s">
        <v>32</v>
      </c>
      <c r="D858" t="s">
        <v>32</v>
      </c>
      <c r="E858" s="1">
        <v>45162</v>
      </c>
      <c r="F858">
        <v>2023</v>
      </c>
      <c r="G858" t="s">
        <v>128</v>
      </c>
      <c r="H858" s="3">
        <v>42.774259999999998</v>
      </c>
      <c r="I858" s="3">
        <v>9.4764499999999998</v>
      </c>
      <c r="J858" t="s">
        <v>33</v>
      </c>
      <c r="K858">
        <v>2</v>
      </c>
      <c r="L858" s="2">
        <v>0.14583333333333334</v>
      </c>
      <c r="M858">
        <v>3.5</v>
      </c>
      <c r="N858" t="s">
        <v>36</v>
      </c>
      <c r="O858">
        <v>1</v>
      </c>
      <c r="P858">
        <v>35</v>
      </c>
      <c r="Q858">
        <v>311</v>
      </c>
      <c r="R858">
        <v>44.428571429999998</v>
      </c>
    </row>
    <row r="859" spans="1:19" x14ac:dyDescent="0.35">
      <c r="A859" t="s">
        <v>31</v>
      </c>
      <c r="B859">
        <v>173</v>
      </c>
      <c r="C859" t="s">
        <v>32</v>
      </c>
      <c r="D859" t="s">
        <v>32</v>
      </c>
      <c r="E859" s="1">
        <v>45183</v>
      </c>
      <c r="F859">
        <v>2023</v>
      </c>
      <c r="G859" t="s">
        <v>128</v>
      </c>
      <c r="H859" s="3">
        <v>42.833120000000001</v>
      </c>
      <c r="I859" s="3">
        <v>9.4944400000000009</v>
      </c>
      <c r="J859" t="s">
        <v>33</v>
      </c>
      <c r="K859">
        <v>2</v>
      </c>
      <c r="L859" s="2">
        <v>0.14583333333333334</v>
      </c>
      <c r="M859">
        <v>3.5</v>
      </c>
      <c r="N859" t="s">
        <v>36</v>
      </c>
      <c r="O859">
        <v>1</v>
      </c>
      <c r="P859">
        <v>35</v>
      </c>
      <c r="Q859">
        <v>311</v>
      </c>
      <c r="R859">
        <v>44.428571429999998</v>
      </c>
    </row>
    <row r="860" spans="1:19" x14ac:dyDescent="0.35">
      <c r="A860" t="s">
        <v>31</v>
      </c>
      <c r="B860">
        <v>173</v>
      </c>
      <c r="C860" t="s">
        <v>32</v>
      </c>
      <c r="D860" t="s">
        <v>32</v>
      </c>
      <c r="E860" s="1">
        <v>44560</v>
      </c>
      <c r="F860">
        <v>2021</v>
      </c>
      <c r="G860" t="s">
        <v>99</v>
      </c>
      <c r="H860" s="3">
        <v>42.7485</v>
      </c>
      <c r="I860" s="3">
        <v>9.2349999999999994</v>
      </c>
      <c r="J860" t="s">
        <v>33</v>
      </c>
      <c r="K860">
        <v>2</v>
      </c>
      <c r="L860" s="2">
        <v>0.14583333333333334</v>
      </c>
      <c r="M860">
        <v>3.5</v>
      </c>
      <c r="N860" t="s">
        <v>100</v>
      </c>
      <c r="O860">
        <v>1</v>
      </c>
      <c r="P860">
        <v>33</v>
      </c>
      <c r="Q860">
        <v>384.29</v>
      </c>
      <c r="R860">
        <v>54.898571429999997</v>
      </c>
    </row>
    <row r="861" spans="1:19" x14ac:dyDescent="0.35">
      <c r="A861" t="s">
        <v>31</v>
      </c>
      <c r="B861">
        <v>173</v>
      </c>
      <c r="C861" t="s">
        <v>32</v>
      </c>
      <c r="D861" t="s">
        <v>32</v>
      </c>
      <c r="E861" s="1">
        <v>45162</v>
      </c>
      <c r="F861">
        <v>2023</v>
      </c>
      <c r="G861" t="s">
        <v>128</v>
      </c>
      <c r="H861" s="3">
        <v>42.774259999999998</v>
      </c>
      <c r="I861" s="3">
        <v>9.4764499999999998</v>
      </c>
      <c r="J861" t="s">
        <v>33</v>
      </c>
      <c r="K861">
        <v>2</v>
      </c>
      <c r="L861" s="2">
        <v>0.14583333333333334</v>
      </c>
      <c r="M861">
        <v>3.5</v>
      </c>
      <c r="N861" t="s">
        <v>100</v>
      </c>
      <c r="O861">
        <v>1</v>
      </c>
      <c r="P861">
        <v>19</v>
      </c>
      <c r="Q861">
        <v>75</v>
      </c>
      <c r="R861">
        <v>10.71428571</v>
      </c>
    </row>
    <row r="862" spans="1:19" x14ac:dyDescent="0.35">
      <c r="A862" t="s">
        <v>31</v>
      </c>
      <c r="B862">
        <v>173</v>
      </c>
      <c r="C862" t="s">
        <v>32</v>
      </c>
      <c r="D862" t="s">
        <v>32</v>
      </c>
      <c r="E862" s="1">
        <v>45162</v>
      </c>
      <c r="F862">
        <v>2023</v>
      </c>
      <c r="G862" t="s">
        <v>128</v>
      </c>
      <c r="H862" s="3">
        <v>42.774259999999998</v>
      </c>
      <c r="I862" s="3">
        <v>9.4764499999999998</v>
      </c>
      <c r="J862" t="s">
        <v>33</v>
      </c>
      <c r="K862">
        <v>2</v>
      </c>
      <c r="L862" s="2">
        <v>0.14583333333333334</v>
      </c>
      <c r="M862">
        <v>3.5</v>
      </c>
      <c r="N862" t="s">
        <v>100</v>
      </c>
      <c r="O862">
        <v>1</v>
      </c>
      <c r="P862">
        <v>22</v>
      </c>
      <c r="Q862">
        <v>117</v>
      </c>
      <c r="R862">
        <v>16.714285709999999</v>
      </c>
    </row>
    <row r="863" spans="1:19" x14ac:dyDescent="0.35">
      <c r="A863" t="s">
        <v>31</v>
      </c>
      <c r="B863">
        <v>174</v>
      </c>
      <c r="C863" t="s">
        <v>32</v>
      </c>
      <c r="D863" t="s">
        <v>32</v>
      </c>
      <c r="E863" s="1">
        <v>45162</v>
      </c>
      <c r="F863">
        <v>2023</v>
      </c>
      <c r="G863" t="s">
        <v>128</v>
      </c>
      <c r="H863" s="3">
        <v>42.774259999999998</v>
      </c>
      <c r="I863" s="3">
        <v>9.4764499999999998</v>
      </c>
      <c r="J863" t="s">
        <v>33</v>
      </c>
      <c r="K863">
        <v>2</v>
      </c>
      <c r="L863" s="2">
        <v>0.14583333333333334</v>
      </c>
      <c r="M863">
        <v>3.5</v>
      </c>
      <c r="N863" t="s">
        <v>100</v>
      </c>
      <c r="O863">
        <v>1</v>
      </c>
      <c r="P863">
        <v>23</v>
      </c>
      <c r="Q863">
        <v>133</v>
      </c>
      <c r="R863">
        <v>19</v>
      </c>
    </row>
    <row r="864" spans="1:19" x14ac:dyDescent="0.35">
      <c r="A864" t="s">
        <v>31</v>
      </c>
      <c r="B864">
        <v>174</v>
      </c>
      <c r="C864" t="s">
        <v>32</v>
      </c>
      <c r="D864" t="s">
        <v>32</v>
      </c>
      <c r="E864" s="1">
        <v>45211</v>
      </c>
      <c r="F864">
        <v>2023</v>
      </c>
      <c r="G864" t="s">
        <v>128</v>
      </c>
      <c r="H864" s="3">
        <v>42.742690000000003</v>
      </c>
      <c r="I864" s="3">
        <v>9.2123500000000007</v>
      </c>
      <c r="J864" t="s">
        <v>33</v>
      </c>
      <c r="K864">
        <v>2</v>
      </c>
      <c r="L864" s="2">
        <v>0.16666666666666666</v>
      </c>
      <c r="M864">
        <v>4</v>
      </c>
      <c r="N864" t="s">
        <v>100</v>
      </c>
      <c r="O864">
        <v>1</v>
      </c>
      <c r="P864">
        <v>18</v>
      </c>
      <c r="Q864">
        <v>64</v>
      </c>
      <c r="R864">
        <v>8</v>
      </c>
    </row>
    <row r="865" spans="1:19" x14ac:dyDescent="0.35">
      <c r="A865" t="s">
        <v>31</v>
      </c>
      <c r="B865">
        <v>175</v>
      </c>
      <c r="C865" t="s">
        <v>32</v>
      </c>
      <c r="D865" t="s">
        <v>32</v>
      </c>
      <c r="E865" s="1">
        <v>44775</v>
      </c>
      <c r="F865">
        <v>2022</v>
      </c>
      <c r="G865" t="s">
        <v>110</v>
      </c>
      <c r="H865" s="3">
        <v>42.907166670000002</v>
      </c>
      <c r="I865" s="3">
        <v>9.2795000000000005</v>
      </c>
      <c r="J865" t="s">
        <v>33</v>
      </c>
      <c r="K865">
        <v>2</v>
      </c>
      <c r="L865" s="2">
        <v>0.11527777777777777</v>
      </c>
      <c r="M865">
        <v>2.766666667</v>
      </c>
      <c r="N865" t="s">
        <v>116</v>
      </c>
      <c r="O865">
        <v>8</v>
      </c>
      <c r="P865">
        <v>20</v>
      </c>
      <c r="Q865">
        <v>850</v>
      </c>
      <c r="R865">
        <v>153.6144578</v>
      </c>
      <c r="S865">
        <v>153.6144578</v>
      </c>
    </row>
    <row r="866" spans="1:19" x14ac:dyDescent="0.35">
      <c r="A866" t="s">
        <v>31</v>
      </c>
      <c r="B866">
        <v>174</v>
      </c>
      <c r="C866" t="s">
        <v>32</v>
      </c>
      <c r="D866" t="s">
        <v>32</v>
      </c>
      <c r="E866" s="1">
        <v>44775</v>
      </c>
      <c r="F866">
        <v>2022</v>
      </c>
      <c r="G866" t="s">
        <v>110</v>
      </c>
      <c r="H866" s="3">
        <v>42.766833329999997</v>
      </c>
      <c r="I866" s="3">
        <v>9.2026666670000008</v>
      </c>
      <c r="J866" t="s">
        <v>33</v>
      </c>
      <c r="K866">
        <v>2</v>
      </c>
      <c r="L866" s="2">
        <v>0.125</v>
      </c>
      <c r="M866">
        <v>3</v>
      </c>
      <c r="N866" t="s">
        <v>116</v>
      </c>
      <c r="O866">
        <v>2</v>
      </c>
      <c r="P866">
        <v>10</v>
      </c>
      <c r="Q866">
        <v>100</v>
      </c>
      <c r="R866">
        <v>16.666666670000001</v>
      </c>
    </row>
    <row r="867" spans="1:19" x14ac:dyDescent="0.35">
      <c r="A867" t="s">
        <v>31</v>
      </c>
      <c r="B867">
        <v>177</v>
      </c>
      <c r="C867" t="s">
        <v>32</v>
      </c>
      <c r="D867" t="s">
        <v>32</v>
      </c>
      <c r="E867" s="1">
        <v>45184</v>
      </c>
      <c r="F867">
        <v>2023</v>
      </c>
      <c r="G867" t="s">
        <v>128</v>
      </c>
      <c r="H867" s="3">
        <v>42.997860000000003</v>
      </c>
      <c r="I867" s="3">
        <v>9.4428800000000006</v>
      </c>
      <c r="J867" t="s">
        <v>33</v>
      </c>
      <c r="K867">
        <v>2</v>
      </c>
      <c r="L867" s="2">
        <v>0.14583333333333334</v>
      </c>
      <c r="M867">
        <v>3.5</v>
      </c>
      <c r="N867" t="s">
        <v>116</v>
      </c>
      <c r="O867">
        <v>1</v>
      </c>
      <c r="P867">
        <v>23</v>
      </c>
      <c r="Q867">
        <v>133</v>
      </c>
      <c r="R867">
        <v>19</v>
      </c>
    </row>
    <row r="868" spans="1:19" x14ac:dyDescent="0.35">
      <c r="A868" t="s">
        <v>31</v>
      </c>
      <c r="B868">
        <v>177</v>
      </c>
      <c r="C868" t="s">
        <v>32</v>
      </c>
      <c r="D868" t="s">
        <v>32</v>
      </c>
      <c r="E868" s="1">
        <v>45211</v>
      </c>
      <c r="F868">
        <v>2023</v>
      </c>
      <c r="G868" t="s">
        <v>128</v>
      </c>
      <c r="H868" s="3">
        <v>42.737139999999997</v>
      </c>
      <c r="I868" s="3">
        <v>9.22133</v>
      </c>
      <c r="J868" t="s">
        <v>33</v>
      </c>
      <c r="K868">
        <v>3</v>
      </c>
      <c r="L868" s="2">
        <v>0.16666666666666666</v>
      </c>
      <c r="M868">
        <v>4</v>
      </c>
      <c r="N868" t="s">
        <v>116</v>
      </c>
      <c r="O868">
        <v>1</v>
      </c>
      <c r="P868">
        <v>20</v>
      </c>
      <c r="Q868">
        <v>88</v>
      </c>
      <c r="R868">
        <v>7.3333333329999997</v>
      </c>
      <c r="S868">
        <f>SUM(R868:R870)</f>
        <v>33.742381062</v>
      </c>
    </row>
    <row r="869" spans="1:19" x14ac:dyDescent="0.35">
      <c r="A869" t="s">
        <v>31</v>
      </c>
      <c r="B869">
        <v>179</v>
      </c>
      <c r="C869" t="s">
        <v>32</v>
      </c>
      <c r="D869" t="s">
        <v>32</v>
      </c>
      <c r="E869" s="1">
        <v>45212</v>
      </c>
      <c r="F869">
        <v>2023</v>
      </c>
      <c r="G869" t="s">
        <v>128</v>
      </c>
      <c r="H869" s="3">
        <v>42.743259999999999</v>
      </c>
      <c r="I869" s="3">
        <v>9.1464099999999995</v>
      </c>
      <c r="J869" t="s">
        <v>33</v>
      </c>
      <c r="K869">
        <v>2</v>
      </c>
      <c r="L869" s="2">
        <v>0.14583333333333334</v>
      </c>
      <c r="M869">
        <v>3.5</v>
      </c>
      <c r="N869" t="s">
        <v>116</v>
      </c>
      <c r="O869">
        <v>2</v>
      </c>
      <c r="P869">
        <v>8</v>
      </c>
      <c r="Q869">
        <v>10</v>
      </c>
      <c r="R869">
        <v>1.428571429</v>
      </c>
      <c r="S869">
        <f>SUM(R869:R870)</f>
        <v>26.409047729000001</v>
      </c>
    </row>
    <row r="870" spans="1:19" x14ac:dyDescent="0.35">
      <c r="A870" t="s">
        <v>31</v>
      </c>
      <c r="B870">
        <v>176</v>
      </c>
      <c r="C870" t="s">
        <v>32</v>
      </c>
      <c r="D870" t="s">
        <v>32</v>
      </c>
      <c r="E870" s="1">
        <v>45397</v>
      </c>
      <c r="F870">
        <v>2024</v>
      </c>
      <c r="G870" t="s">
        <v>376</v>
      </c>
      <c r="H870" s="3">
        <v>43.036000000000001</v>
      </c>
      <c r="I870" s="3">
        <v>9.407</v>
      </c>
      <c r="J870" t="s">
        <v>33</v>
      </c>
      <c r="K870">
        <v>3</v>
      </c>
      <c r="L870" s="2">
        <v>0.22916666666666666</v>
      </c>
      <c r="M870">
        <v>5.5</v>
      </c>
      <c r="N870" t="s">
        <v>116</v>
      </c>
      <c r="O870">
        <v>10</v>
      </c>
      <c r="P870">
        <v>15</v>
      </c>
      <c r="Q870">
        <v>412.17785889999999</v>
      </c>
      <c r="R870">
        <v>24.980476299999999</v>
      </c>
    </row>
    <row r="871" spans="1:19" x14ac:dyDescent="0.35">
      <c r="A871" t="s">
        <v>31</v>
      </c>
      <c r="B871">
        <v>180</v>
      </c>
      <c r="C871" t="s">
        <v>32</v>
      </c>
      <c r="D871" t="s">
        <v>32</v>
      </c>
      <c r="E871" s="1">
        <v>44069</v>
      </c>
      <c r="F871">
        <v>2020</v>
      </c>
      <c r="G871" t="s">
        <v>22</v>
      </c>
      <c r="H871" s="3">
        <v>42.869366669999998</v>
      </c>
      <c r="I871" s="3">
        <v>9.4897666669999996</v>
      </c>
      <c r="J871" t="s">
        <v>33</v>
      </c>
      <c r="K871">
        <v>5</v>
      </c>
      <c r="L871" s="2">
        <v>4.5138888888888888E-2</v>
      </c>
      <c r="M871">
        <v>1.0833333329999999</v>
      </c>
      <c r="N871" t="s">
        <v>58</v>
      </c>
      <c r="O871">
        <v>1</v>
      </c>
      <c r="P871">
        <v>15</v>
      </c>
      <c r="Q871">
        <v>25.82</v>
      </c>
      <c r="R871">
        <v>4.7667692319999997</v>
      </c>
      <c r="S871">
        <f>SUM(R871:R873)</f>
        <v>113.65409656200001</v>
      </c>
    </row>
    <row r="872" spans="1:19" x14ac:dyDescent="0.35">
      <c r="A872" t="s">
        <v>31</v>
      </c>
      <c r="B872">
        <v>180</v>
      </c>
      <c r="C872" t="s">
        <v>32</v>
      </c>
      <c r="D872" t="s">
        <v>32</v>
      </c>
      <c r="E872" s="1">
        <v>44260</v>
      </c>
      <c r="F872">
        <v>2021</v>
      </c>
      <c r="G872" t="s">
        <v>67</v>
      </c>
      <c r="H872" s="3">
        <v>42.768666670000002</v>
      </c>
      <c r="I872" s="3">
        <v>9.4723333329999999</v>
      </c>
      <c r="J872" t="s">
        <v>33</v>
      </c>
      <c r="K872">
        <v>1</v>
      </c>
      <c r="L872" s="2">
        <v>7.7083333333333337E-2</v>
      </c>
      <c r="M872">
        <v>1.85</v>
      </c>
      <c r="N872" t="s">
        <v>58</v>
      </c>
      <c r="O872">
        <v>2</v>
      </c>
      <c r="P872">
        <v>22.5</v>
      </c>
      <c r="Q872">
        <v>163.19999999999999</v>
      </c>
      <c r="R872">
        <v>88.216216220000007</v>
      </c>
      <c r="S872">
        <v>88.216216220000007</v>
      </c>
    </row>
    <row r="873" spans="1:19" x14ac:dyDescent="0.35">
      <c r="A873" t="s">
        <v>31</v>
      </c>
      <c r="B873">
        <v>181</v>
      </c>
      <c r="C873" t="s">
        <v>32</v>
      </c>
      <c r="D873" t="s">
        <v>32</v>
      </c>
      <c r="E873" s="1">
        <v>44316</v>
      </c>
      <c r="F873">
        <v>2021</v>
      </c>
      <c r="G873" t="s">
        <v>67</v>
      </c>
      <c r="H873" s="3">
        <v>42.774999999999999</v>
      </c>
      <c r="I873" s="3">
        <v>9.4631666669999994</v>
      </c>
      <c r="J873" t="s">
        <v>33</v>
      </c>
      <c r="K873">
        <v>2</v>
      </c>
      <c r="L873" s="2">
        <v>0.1875</v>
      </c>
      <c r="M873">
        <v>4.5</v>
      </c>
      <c r="N873" t="s">
        <v>58</v>
      </c>
      <c r="O873">
        <v>2</v>
      </c>
      <c r="P873">
        <v>23</v>
      </c>
      <c r="Q873">
        <v>186.04</v>
      </c>
      <c r="R873">
        <v>20.671111109999998</v>
      </c>
      <c r="S873">
        <f>SUM(R873:R874)</f>
        <v>50.08539682</v>
      </c>
    </row>
    <row r="874" spans="1:19" x14ac:dyDescent="0.35">
      <c r="A874" t="s">
        <v>31</v>
      </c>
      <c r="B874">
        <v>182</v>
      </c>
      <c r="C874" t="s">
        <v>32</v>
      </c>
      <c r="D874" t="s">
        <v>32</v>
      </c>
      <c r="E874" s="1">
        <v>44400</v>
      </c>
      <c r="F874">
        <v>2021</v>
      </c>
      <c r="G874" t="s">
        <v>67</v>
      </c>
      <c r="H874" s="3">
        <v>42.811</v>
      </c>
      <c r="I874" s="3">
        <v>9.5021666669999991</v>
      </c>
      <c r="J874" t="s">
        <v>33</v>
      </c>
      <c r="K874">
        <v>4</v>
      </c>
      <c r="L874" s="2">
        <v>8.7500000000000008E-2</v>
      </c>
      <c r="M874">
        <v>2.1</v>
      </c>
      <c r="N874" t="s">
        <v>58</v>
      </c>
      <c r="O874">
        <v>1</v>
      </c>
      <c r="P874">
        <v>22</v>
      </c>
      <c r="Q874">
        <v>247.08</v>
      </c>
      <c r="R874">
        <v>29.414285710000001</v>
      </c>
    </row>
    <row r="875" spans="1:19" x14ac:dyDescent="0.35">
      <c r="A875" t="s">
        <v>31</v>
      </c>
      <c r="B875">
        <v>183</v>
      </c>
      <c r="C875" t="s">
        <v>32</v>
      </c>
      <c r="D875" t="s">
        <v>32</v>
      </c>
      <c r="E875" s="1">
        <v>44778</v>
      </c>
      <c r="F875">
        <v>2022</v>
      </c>
      <c r="G875" t="s">
        <v>110</v>
      </c>
      <c r="H875" s="3">
        <v>42.8705</v>
      </c>
      <c r="I875" s="3">
        <v>9.4791666669999994</v>
      </c>
      <c r="J875" t="s">
        <v>33</v>
      </c>
      <c r="K875">
        <v>3</v>
      </c>
      <c r="L875" s="2">
        <v>7.9166666666666663E-2</v>
      </c>
      <c r="M875">
        <v>1.9</v>
      </c>
      <c r="N875" t="s">
        <v>58</v>
      </c>
      <c r="O875">
        <v>2</v>
      </c>
      <c r="P875">
        <v>21.5</v>
      </c>
      <c r="Q875">
        <v>160</v>
      </c>
      <c r="R875">
        <v>28.07017544</v>
      </c>
    </row>
    <row r="876" spans="1:19" x14ac:dyDescent="0.35">
      <c r="A876" t="s">
        <v>31</v>
      </c>
      <c r="B876">
        <v>184</v>
      </c>
      <c r="C876" t="s">
        <v>32</v>
      </c>
      <c r="D876" t="s">
        <v>32</v>
      </c>
      <c r="E876" s="1">
        <v>45162</v>
      </c>
      <c r="F876">
        <v>2023</v>
      </c>
      <c r="G876" t="s">
        <v>128</v>
      </c>
      <c r="H876" s="3">
        <v>42.774259999999998</v>
      </c>
      <c r="I876" s="3">
        <v>9.4764499999999998</v>
      </c>
      <c r="J876" t="s">
        <v>33</v>
      </c>
      <c r="K876">
        <v>2</v>
      </c>
      <c r="L876" s="2">
        <v>0.14583333333333334</v>
      </c>
      <c r="M876">
        <v>3.5</v>
      </c>
      <c r="N876" t="s">
        <v>58</v>
      </c>
      <c r="O876">
        <v>2</v>
      </c>
      <c r="P876">
        <v>20</v>
      </c>
      <c r="Q876">
        <v>120</v>
      </c>
      <c r="R876">
        <v>17.14285714</v>
      </c>
    </row>
    <row r="877" spans="1:19" x14ac:dyDescent="0.35">
      <c r="A877" t="s">
        <v>31</v>
      </c>
      <c r="B877">
        <v>185</v>
      </c>
      <c r="C877" t="s">
        <v>32</v>
      </c>
      <c r="D877" t="s">
        <v>32</v>
      </c>
      <c r="E877" s="1">
        <v>45176</v>
      </c>
      <c r="F877">
        <v>2023</v>
      </c>
      <c r="G877" t="s">
        <v>128</v>
      </c>
      <c r="H877" s="3">
        <v>42.859870000000001</v>
      </c>
      <c r="I877" s="3">
        <v>9.3021399999999996</v>
      </c>
      <c r="J877" t="s">
        <v>33</v>
      </c>
      <c r="K877">
        <v>1</v>
      </c>
      <c r="L877" s="2">
        <v>0.125</v>
      </c>
      <c r="M877">
        <v>3</v>
      </c>
      <c r="N877" t="s">
        <v>58</v>
      </c>
      <c r="O877">
        <v>1</v>
      </c>
      <c r="P877">
        <v>13</v>
      </c>
      <c r="Q877">
        <v>18</v>
      </c>
      <c r="R877">
        <v>6</v>
      </c>
      <c r="S877">
        <v>6</v>
      </c>
    </row>
    <row r="878" spans="1:19" x14ac:dyDescent="0.35">
      <c r="A878" t="s">
        <v>31</v>
      </c>
      <c r="B878">
        <v>185</v>
      </c>
      <c r="C878" t="s">
        <v>32</v>
      </c>
      <c r="D878" t="s">
        <v>32</v>
      </c>
      <c r="E878" s="1">
        <v>45176</v>
      </c>
      <c r="F878">
        <v>2023</v>
      </c>
      <c r="G878" t="s">
        <v>128</v>
      </c>
      <c r="H878" s="3">
        <v>42.803280000000001</v>
      </c>
      <c r="I878" s="3">
        <v>9.3109599999999997</v>
      </c>
      <c r="J878" t="s">
        <v>33</v>
      </c>
      <c r="K878">
        <v>1</v>
      </c>
      <c r="L878" s="2">
        <v>0.125</v>
      </c>
      <c r="M878">
        <v>3</v>
      </c>
      <c r="N878" t="s">
        <v>58</v>
      </c>
      <c r="O878">
        <v>2</v>
      </c>
      <c r="P878">
        <v>17</v>
      </c>
      <c r="Q878">
        <v>80</v>
      </c>
      <c r="R878">
        <v>26.666666670000001</v>
      </c>
      <c r="S878">
        <v>26.666666670000001</v>
      </c>
    </row>
    <row r="879" spans="1:19" x14ac:dyDescent="0.35">
      <c r="A879" t="s">
        <v>31</v>
      </c>
      <c r="B879">
        <v>186</v>
      </c>
      <c r="C879" t="s">
        <v>32</v>
      </c>
      <c r="D879" t="s">
        <v>32</v>
      </c>
      <c r="E879" s="1">
        <v>45177</v>
      </c>
      <c r="F879">
        <v>2023</v>
      </c>
      <c r="G879" t="s">
        <v>128</v>
      </c>
      <c r="H879" s="3">
        <v>42.698590000000003</v>
      </c>
      <c r="I879" s="3">
        <v>9.2899200000000004</v>
      </c>
      <c r="J879" t="s">
        <v>33</v>
      </c>
      <c r="K879">
        <v>2</v>
      </c>
      <c r="L879" s="2">
        <v>8.3333333333333329E-2</v>
      </c>
      <c r="M879">
        <v>2</v>
      </c>
      <c r="N879" t="s">
        <v>58</v>
      </c>
      <c r="O879">
        <v>5</v>
      </c>
      <c r="P879">
        <v>12</v>
      </c>
      <c r="Q879">
        <v>70</v>
      </c>
      <c r="R879">
        <v>17.5</v>
      </c>
      <c r="S879">
        <v>17.5</v>
      </c>
    </row>
    <row r="880" spans="1:19" x14ac:dyDescent="0.35">
      <c r="A880" t="s">
        <v>31</v>
      </c>
      <c r="B880">
        <v>186</v>
      </c>
      <c r="C880" t="s">
        <v>32</v>
      </c>
      <c r="D880" t="s">
        <v>32</v>
      </c>
      <c r="E880" s="1">
        <v>45184</v>
      </c>
      <c r="F880">
        <v>2023</v>
      </c>
      <c r="G880" t="s">
        <v>128</v>
      </c>
      <c r="H880" s="3">
        <v>43.003019999999999</v>
      </c>
      <c r="I880" s="3">
        <v>9.4404699999999995</v>
      </c>
      <c r="J880" t="s">
        <v>33</v>
      </c>
      <c r="K880">
        <v>2</v>
      </c>
      <c r="L880" s="2">
        <v>0.10416666666666667</v>
      </c>
      <c r="M880">
        <v>2.5</v>
      </c>
      <c r="N880" t="s">
        <v>58</v>
      </c>
      <c r="O880">
        <v>1</v>
      </c>
      <c r="P880">
        <v>23</v>
      </c>
      <c r="Q880">
        <v>98</v>
      </c>
      <c r="R880">
        <v>19.600000000000001</v>
      </c>
    </row>
    <row r="881" spans="1:18" x14ac:dyDescent="0.35">
      <c r="A881" t="s">
        <v>31</v>
      </c>
      <c r="B881">
        <v>188</v>
      </c>
      <c r="C881" t="s">
        <v>32</v>
      </c>
      <c r="D881" t="s">
        <v>32</v>
      </c>
      <c r="E881" s="1">
        <v>45312</v>
      </c>
      <c r="F881">
        <v>2024</v>
      </c>
      <c r="G881" t="s">
        <v>376</v>
      </c>
      <c r="H881" s="3">
        <v>42.68</v>
      </c>
      <c r="I881" s="3">
        <v>9.27</v>
      </c>
      <c r="J881" t="s">
        <v>46</v>
      </c>
      <c r="K881">
        <v>1</v>
      </c>
      <c r="L881" s="2">
        <v>0.10416666666666667</v>
      </c>
      <c r="M881">
        <v>2.5</v>
      </c>
      <c r="N881" t="s">
        <v>377</v>
      </c>
      <c r="O881">
        <v>1</v>
      </c>
      <c r="P881">
        <v>25</v>
      </c>
      <c r="Q881">
        <v>147.23678870000001</v>
      </c>
      <c r="R881">
        <v>58.894715480000002</v>
      </c>
    </row>
    <row r="882" spans="1:18" x14ac:dyDescent="0.35">
      <c r="A882" t="s">
        <v>31</v>
      </c>
      <c r="B882">
        <v>189</v>
      </c>
      <c r="C882" t="s">
        <v>32</v>
      </c>
      <c r="D882" t="s">
        <v>32</v>
      </c>
      <c r="E882" s="1">
        <v>45312</v>
      </c>
      <c r="F882">
        <v>2024</v>
      </c>
      <c r="G882" t="s">
        <v>376</v>
      </c>
      <c r="H882" s="3">
        <v>42.68</v>
      </c>
      <c r="I882" s="3">
        <v>9.27</v>
      </c>
      <c r="J882" t="s">
        <v>46</v>
      </c>
      <c r="K882">
        <v>1</v>
      </c>
      <c r="L882" s="2">
        <v>0.10416666666666667</v>
      </c>
      <c r="M882">
        <v>2.5</v>
      </c>
      <c r="N882" t="s">
        <v>378</v>
      </c>
      <c r="O882">
        <v>2</v>
      </c>
      <c r="P882">
        <v>20</v>
      </c>
      <c r="Q882">
        <v>167.0183376</v>
      </c>
      <c r="R882">
        <v>66.807335039999998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Pêche du 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Marengo</dc:creator>
  <cp:lastModifiedBy>Jonathan Richir</cp:lastModifiedBy>
  <dcterms:created xsi:type="dcterms:W3CDTF">2024-08-13T16:29:59Z</dcterms:created>
  <dcterms:modified xsi:type="dcterms:W3CDTF">2024-09-27T12:34:26Z</dcterms:modified>
</cp:coreProperties>
</file>