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0515" windowHeight="5700"/>
  </bookViews>
  <sheets>
    <sheet name="wineAnalysis" sheetId="1" r:id="rId1"/>
  </sheets>
  <calcPr calcId="125725"/>
</workbook>
</file>

<file path=xl/calcChain.xml><?xml version="1.0" encoding="utf-8"?>
<calcChain xmlns="http://schemas.openxmlformats.org/spreadsheetml/2006/main">
  <c r="AA134" i="1"/>
  <c r="AN133"/>
  <c r="W178"/>
  <c r="W174"/>
  <c r="W170"/>
  <c r="W142"/>
  <c r="Z139"/>
  <c r="W138"/>
  <c r="W129"/>
  <c r="W121"/>
  <c r="R110"/>
  <c r="R108"/>
  <c r="W107"/>
  <c r="W104"/>
  <c r="W99"/>
  <c r="W96"/>
  <c r="Z94"/>
  <c r="W92"/>
  <c r="S82"/>
  <c r="X80"/>
  <c r="W79"/>
  <c r="W76"/>
  <c r="Z69"/>
  <c r="W67"/>
  <c r="W64"/>
  <c r="W53"/>
  <c r="Z51"/>
  <c r="S40"/>
  <c r="AA36"/>
  <c r="Z36"/>
  <c r="W36"/>
  <c r="V33"/>
  <c r="S32"/>
  <c r="R32"/>
  <c r="W29"/>
  <c r="Z21"/>
  <c r="W21"/>
  <c r="R20"/>
  <c r="W16"/>
  <c r="V13"/>
  <c r="V10"/>
  <c r="R3"/>
  <c r="N185"/>
  <c r="AB121" s="1"/>
  <c r="M185"/>
  <c r="AA120" s="1"/>
  <c r="L185"/>
  <c r="Z120" s="1"/>
  <c r="K185"/>
  <c r="Y122" s="1"/>
  <c r="J185"/>
  <c r="X4" s="1"/>
  <c r="I185"/>
  <c r="W182" s="1"/>
  <c r="H185"/>
  <c r="V105" s="1"/>
  <c r="G185"/>
  <c r="U182" s="1"/>
  <c r="F185"/>
  <c r="T119" s="1"/>
  <c r="E185"/>
  <c r="S126" s="1"/>
  <c r="D185"/>
  <c r="R126" s="1"/>
  <c r="C185"/>
  <c r="B185"/>
  <c r="P178" s="1"/>
  <c r="U18" l="1"/>
  <c r="U5"/>
  <c r="R17"/>
  <c r="Z27"/>
  <c r="R35"/>
  <c r="S43"/>
  <c r="Z59"/>
  <c r="Z76"/>
  <c r="Z104"/>
  <c r="Z171"/>
  <c r="S7"/>
  <c r="R78"/>
  <c r="S50"/>
  <c r="R50"/>
  <c r="S58"/>
  <c r="AA14"/>
  <c r="U42"/>
  <c r="R58"/>
  <c r="R87"/>
  <c r="S102"/>
  <c r="W115"/>
  <c r="R161"/>
  <c r="U69"/>
  <c r="U109"/>
  <c r="R7"/>
  <c r="U93"/>
  <c r="R5"/>
  <c r="S26"/>
  <c r="AA33"/>
  <c r="R43"/>
  <c r="Z89"/>
  <c r="U117"/>
  <c r="R26"/>
  <c r="Z33"/>
  <c r="Z73"/>
  <c r="U3"/>
  <c r="Z14"/>
  <c r="AA21"/>
  <c r="W33"/>
  <c r="R42"/>
  <c r="V54"/>
  <c r="S71"/>
  <c r="R85"/>
  <c r="W100"/>
  <c r="W112"/>
  <c r="W146"/>
  <c r="T11"/>
  <c r="T24"/>
  <c r="AA79"/>
  <c r="AA92"/>
  <c r="AA96"/>
  <c r="S118"/>
  <c r="S122"/>
  <c r="AB125"/>
  <c r="AB129"/>
  <c r="AA132"/>
  <c r="S143"/>
  <c r="T150"/>
  <c r="AA153"/>
  <c r="S157"/>
  <c r="AB164"/>
  <c r="AA167"/>
  <c r="S175"/>
  <c r="T182"/>
  <c r="AA185"/>
  <c r="S27"/>
  <c r="S39"/>
  <c r="AA41"/>
  <c r="AA44"/>
  <c r="S51"/>
  <c r="AB52"/>
  <c r="S56"/>
  <c r="S59"/>
  <c r="T67"/>
  <c r="R71"/>
  <c r="AA72"/>
  <c r="AB77"/>
  <c r="Z79"/>
  <c r="AA81"/>
  <c r="AA84"/>
  <c r="Z86"/>
  <c r="AA88"/>
  <c r="S94"/>
  <c r="Z96"/>
  <c r="R100"/>
  <c r="R102"/>
  <c r="AB109"/>
  <c r="AB111"/>
  <c r="T115"/>
  <c r="AB117"/>
  <c r="R122"/>
  <c r="Z125"/>
  <c r="Z132"/>
  <c r="S139"/>
  <c r="T146"/>
  <c r="AA149"/>
  <c r="S153"/>
  <c r="R157"/>
  <c r="AB160"/>
  <c r="AA163"/>
  <c r="Z167"/>
  <c r="S171"/>
  <c r="T178"/>
  <c r="AA181"/>
  <c r="S185"/>
  <c r="AA1"/>
  <c r="R9"/>
  <c r="T14"/>
  <c r="R27"/>
  <c r="AA38"/>
  <c r="Z44"/>
  <c r="AA52"/>
  <c r="AA70"/>
  <c r="AA3"/>
  <c r="S14"/>
  <c r="R18"/>
  <c r="AB20"/>
  <c r="Z25"/>
  <c r="Z28"/>
  <c r="R31"/>
  <c r="Z34"/>
  <c r="Z38"/>
  <c r="AA42"/>
  <c r="AA46"/>
  <c r="Z52"/>
  <c r="Z57"/>
  <c r="Z63"/>
  <c r="R69"/>
  <c r="W72"/>
  <c r="Z77"/>
  <c r="AA80"/>
  <c r="W88"/>
  <c r="S114"/>
  <c r="T121"/>
  <c r="S124"/>
  <c r="W131"/>
  <c r="T138"/>
  <c r="AA141"/>
  <c r="S145"/>
  <c r="R149"/>
  <c r="AB152"/>
  <c r="AA155"/>
  <c r="Z159"/>
  <c r="S163"/>
  <c r="W166"/>
  <c r="T170"/>
  <c r="S177"/>
  <c r="R181"/>
  <c r="AB184"/>
  <c r="U1"/>
  <c r="Z3"/>
  <c r="Z5"/>
  <c r="AA7"/>
  <c r="AB9"/>
  <c r="AB11"/>
  <c r="R14"/>
  <c r="R16"/>
  <c r="AA17"/>
  <c r="R19"/>
  <c r="AA20"/>
  <c r="R23"/>
  <c r="W25"/>
  <c r="AA26"/>
  <c r="W28"/>
  <c r="AA30"/>
  <c r="S33"/>
  <c r="U34"/>
  <c r="R36"/>
  <c r="AA37"/>
  <c r="S41"/>
  <c r="Z42"/>
  <c r="S44"/>
  <c r="Z46"/>
  <c r="W49"/>
  <c r="AA50"/>
  <c r="W52"/>
  <c r="Z54"/>
  <c r="W57"/>
  <c r="AA58"/>
  <c r="W63"/>
  <c r="AA65"/>
  <c r="AA68"/>
  <c r="S70"/>
  <c r="AB71"/>
  <c r="T75"/>
  <c r="U77"/>
  <c r="R79"/>
  <c r="Z80"/>
  <c r="R84"/>
  <c r="AB85"/>
  <c r="AB87"/>
  <c r="T91"/>
  <c r="AA93"/>
  <c r="Z95"/>
  <c r="S99"/>
  <c r="U101"/>
  <c r="W103"/>
  <c r="S106"/>
  <c r="T109"/>
  <c r="S111"/>
  <c r="AA113"/>
  <c r="R117"/>
  <c r="R121"/>
  <c r="Z123"/>
  <c r="AB127"/>
  <c r="T131"/>
  <c r="AA137"/>
  <c r="S141"/>
  <c r="R145"/>
  <c r="AB148"/>
  <c r="AA151"/>
  <c r="Z155"/>
  <c r="S159"/>
  <c r="W162"/>
  <c r="T166"/>
  <c r="AA169"/>
  <c r="S173"/>
  <c r="R177"/>
  <c r="AB180"/>
  <c r="AA183"/>
  <c r="T9"/>
  <c r="T48"/>
  <c r="T56"/>
  <c r="AB1"/>
  <c r="S9"/>
  <c r="AA19"/>
  <c r="S24"/>
  <c r="AB28"/>
  <c r="AB34"/>
  <c r="S48"/>
  <c r="AB3"/>
  <c r="R11"/>
  <c r="T16"/>
  <c r="Z19"/>
  <c r="AA25"/>
  <c r="S31"/>
  <c r="AB42"/>
  <c r="AA49"/>
  <c r="S55"/>
  <c r="AA77"/>
  <c r="Z1"/>
  <c r="AA5"/>
  <c r="AB7"/>
  <c r="Z12"/>
  <c r="S16"/>
  <c r="S19"/>
  <c r="S23"/>
  <c r="AB26"/>
  <c r="S36"/>
  <c r="W41"/>
  <c r="W44"/>
  <c r="Z49"/>
  <c r="AB50"/>
  <c r="AA54"/>
  <c r="AB58"/>
  <c r="S66"/>
  <c r="Z70"/>
  <c r="W75"/>
  <c r="S79"/>
  <c r="W84"/>
  <c r="R86"/>
  <c r="W91"/>
  <c r="AB93"/>
  <c r="AB95"/>
  <c r="T99"/>
  <c r="AA101"/>
  <c r="Z103"/>
  <c r="S107"/>
  <c r="W111"/>
  <c r="T117"/>
  <c r="AA128"/>
  <c r="AA173"/>
  <c r="T1"/>
  <c r="AA9"/>
  <c r="AA13"/>
  <c r="Z17"/>
  <c r="Z20"/>
  <c r="S25"/>
  <c r="S28"/>
  <c r="R33"/>
  <c r="T34"/>
  <c r="Z37"/>
  <c r="R41"/>
  <c r="R44"/>
  <c r="S49"/>
  <c r="Z58"/>
  <c r="Z65"/>
  <c r="R70"/>
  <c r="S75"/>
  <c r="AA78"/>
  <c r="W83"/>
  <c r="Z87"/>
  <c r="S91"/>
  <c r="W95"/>
  <c r="T101"/>
  <c r="AA105"/>
  <c r="R111"/>
  <c r="AA116"/>
  <c r="R120"/>
  <c r="W123"/>
  <c r="AA130"/>
  <c r="S137"/>
  <c r="R141"/>
  <c r="AB144"/>
  <c r="AA147"/>
  <c r="Z151"/>
  <c r="S155"/>
  <c r="W158"/>
  <c r="T162"/>
  <c r="AA165"/>
  <c r="S169"/>
  <c r="R173"/>
  <c r="AB176"/>
  <c r="Z183"/>
  <c r="S1"/>
  <c r="T3"/>
  <c r="T5"/>
  <c r="U7"/>
  <c r="Z9"/>
  <c r="Z11"/>
  <c r="Z13"/>
  <c r="W15"/>
  <c r="W17"/>
  <c r="AA18"/>
  <c r="W20"/>
  <c r="Z22"/>
  <c r="R25"/>
  <c r="U26"/>
  <c r="R28"/>
  <c r="AA29"/>
  <c r="W32"/>
  <c r="S34"/>
  <c r="Z35"/>
  <c r="W37"/>
  <c r="W40"/>
  <c r="T42"/>
  <c r="AA43"/>
  <c r="Z45"/>
  <c r="R49"/>
  <c r="U50"/>
  <c r="R52"/>
  <c r="AA53"/>
  <c r="R57"/>
  <c r="U58"/>
  <c r="R63"/>
  <c r="AA64"/>
  <c r="W68"/>
  <c r="AB69"/>
  <c r="Z71"/>
  <c r="S74"/>
  <c r="R77"/>
  <c r="Z78"/>
  <c r="W80"/>
  <c r="T83"/>
  <c r="U85"/>
  <c r="W87"/>
  <c r="S90"/>
  <c r="T93"/>
  <c r="S95"/>
  <c r="AA97"/>
  <c r="R101"/>
  <c r="R103"/>
  <c r="Z105"/>
  <c r="AA108"/>
  <c r="Z110"/>
  <c r="AA112"/>
  <c r="W116"/>
  <c r="R119"/>
  <c r="U123"/>
  <c r="AA126"/>
  <c r="S130"/>
  <c r="R137"/>
  <c r="AB140"/>
  <c r="AA143"/>
  <c r="Z147"/>
  <c r="S151"/>
  <c r="W154"/>
  <c r="T158"/>
  <c r="AA161"/>
  <c r="S165"/>
  <c r="R169"/>
  <c r="AB172"/>
  <c r="AA175"/>
  <c r="Z179"/>
  <c r="S183"/>
  <c r="AB44"/>
  <c r="S11"/>
  <c r="S13"/>
  <c r="T18"/>
  <c r="AB63"/>
  <c r="AB5"/>
  <c r="R13"/>
  <c r="S18"/>
  <c r="R24"/>
  <c r="AA28"/>
  <c r="AA34"/>
  <c r="Z41"/>
  <c r="S47"/>
  <c r="R51"/>
  <c r="AA57"/>
  <c r="R59"/>
  <c r="AA63"/>
  <c r="S67"/>
  <c r="T69"/>
  <c r="Z72"/>
  <c r="R76"/>
  <c r="Z81"/>
  <c r="Z84"/>
  <c r="S86"/>
  <c r="Z88"/>
  <c r="R92"/>
  <c r="R94"/>
  <c r="AB101"/>
  <c r="AB103"/>
  <c r="T107"/>
  <c r="AA109"/>
  <c r="Z111"/>
  <c r="S115"/>
  <c r="Z124"/>
  <c r="R129"/>
  <c r="S132"/>
  <c r="T142"/>
  <c r="AA145"/>
  <c r="S149"/>
  <c r="R153"/>
  <c r="AB156"/>
  <c r="AA159"/>
  <c r="Z163"/>
  <c r="S167"/>
  <c r="T174"/>
  <c r="AA177"/>
  <c r="S181"/>
  <c r="R185"/>
  <c r="Z7"/>
  <c r="AA11"/>
  <c r="Z15"/>
  <c r="AB18"/>
  <c r="AA22"/>
  <c r="Z26"/>
  <c r="Z30"/>
  <c r="AA35"/>
  <c r="AA45"/>
  <c r="Z50"/>
  <c r="S52"/>
  <c r="S57"/>
  <c r="S63"/>
  <c r="Z68"/>
  <c r="AA71"/>
  <c r="T77"/>
  <c r="AA85"/>
  <c r="S98"/>
  <c r="S103"/>
  <c r="R109"/>
  <c r="Z113"/>
  <c r="W127"/>
  <c r="AA179"/>
  <c r="R1"/>
  <c r="S3"/>
  <c r="S5"/>
  <c r="T7"/>
  <c r="U9"/>
  <c r="U11"/>
  <c r="W13"/>
  <c r="AB14"/>
  <c r="S17"/>
  <c r="Z18"/>
  <c r="S20"/>
  <c r="V22"/>
  <c r="W24"/>
  <c r="T26"/>
  <c r="AA27"/>
  <c r="Z29"/>
  <c r="T32"/>
  <c r="R34"/>
  <c r="S35"/>
  <c r="AB36"/>
  <c r="T40"/>
  <c r="S42"/>
  <c r="Z43"/>
  <c r="W45"/>
  <c r="W48"/>
  <c r="T50"/>
  <c r="AA51"/>
  <c r="Z53"/>
  <c r="W56"/>
  <c r="T58"/>
  <c r="AA59"/>
  <c r="Z64"/>
  <c r="R68"/>
  <c r="AA69"/>
  <c r="W71"/>
  <c r="AA73"/>
  <c r="AA76"/>
  <c r="S78"/>
  <c r="AB79"/>
  <c r="S83"/>
  <c r="T85"/>
  <c r="S87"/>
  <c r="AA89"/>
  <c r="R93"/>
  <c r="R95"/>
  <c r="Z97"/>
  <c r="AA100"/>
  <c r="Z102"/>
  <c r="AA104"/>
  <c r="W108"/>
  <c r="S110"/>
  <c r="Z112"/>
  <c r="R116"/>
  <c r="AA118"/>
  <c r="T123"/>
  <c r="Z126"/>
  <c r="R130"/>
  <c r="AB133"/>
  <c r="AA139"/>
  <c r="Z143"/>
  <c r="S147"/>
  <c r="W150"/>
  <c r="T154"/>
  <c r="AA157"/>
  <c r="S161"/>
  <c r="R165"/>
  <c r="AB168"/>
  <c r="AA171"/>
  <c r="Z175"/>
  <c r="S179"/>
  <c r="Q184"/>
  <c r="Q182"/>
  <c r="Q180"/>
  <c r="Q178"/>
  <c r="Q176"/>
  <c r="Q174"/>
  <c r="Q172"/>
  <c r="Q170"/>
  <c r="Q168"/>
  <c r="Q166"/>
  <c r="Q164"/>
  <c r="Q162"/>
  <c r="Q160"/>
  <c r="Q158"/>
  <c r="Q156"/>
  <c r="Q154"/>
  <c r="Q152"/>
  <c r="Q150"/>
  <c r="Q148"/>
  <c r="Q146"/>
  <c r="Q144"/>
  <c r="Q142"/>
  <c r="Q140"/>
  <c r="Q138"/>
  <c r="Q133"/>
  <c r="Q131"/>
  <c r="Q129"/>
  <c r="Q127"/>
  <c r="Q125"/>
  <c r="Q123"/>
  <c r="Q121"/>
  <c r="Q119"/>
  <c r="Q117"/>
  <c r="Q115"/>
  <c r="Q113"/>
  <c r="Q111"/>
  <c r="Q109"/>
  <c r="Q107"/>
  <c r="Q105"/>
  <c r="Q103"/>
  <c r="Q101"/>
  <c r="Q99"/>
  <c r="Q97"/>
  <c r="Q95"/>
  <c r="Q93"/>
  <c r="Q91"/>
  <c r="Q89"/>
  <c r="Q87"/>
  <c r="Q85"/>
  <c r="Q83"/>
  <c r="Q81"/>
  <c r="Q79"/>
  <c r="Q77"/>
  <c r="Q75"/>
  <c r="Q73"/>
  <c r="Q71"/>
  <c r="Q69"/>
  <c r="Q67"/>
  <c r="Q65"/>
  <c r="Q63"/>
  <c r="Q58"/>
  <c r="Q56"/>
  <c r="Q54"/>
  <c r="Q52"/>
  <c r="Q50"/>
  <c r="Q48"/>
  <c r="Q46"/>
  <c r="Q44"/>
  <c r="Q42"/>
  <c r="Q40"/>
  <c r="Q38"/>
  <c r="Q36"/>
  <c r="Q34"/>
  <c r="Q32"/>
  <c r="Q30"/>
  <c r="Q28"/>
  <c r="Q26"/>
  <c r="Q24"/>
  <c r="Q22"/>
  <c r="Q20"/>
  <c r="Q18"/>
  <c r="Q126"/>
  <c r="Q120"/>
  <c r="Q92"/>
  <c r="Q49"/>
  <c r="Q183"/>
  <c r="Q179"/>
  <c r="Q175"/>
  <c r="Q171"/>
  <c r="Q167"/>
  <c r="Q163"/>
  <c r="Q159"/>
  <c r="Q155"/>
  <c r="Q151"/>
  <c r="Q147"/>
  <c r="Q143"/>
  <c r="Q139"/>
  <c r="Q132"/>
  <c r="Q124"/>
  <c r="Q114"/>
  <c r="Q106"/>
  <c r="Q98"/>
  <c r="Q90"/>
  <c r="Q82"/>
  <c r="Q74"/>
  <c r="Q66"/>
  <c r="Q55"/>
  <c r="Q47"/>
  <c r="Q39"/>
  <c r="Q31"/>
  <c r="Q23"/>
  <c r="Q16"/>
  <c r="Q13"/>
  <c r="Q116"/>
  <c r="Q68"/>
  <c r="Q57"/>
  <c r="Q17"/>
  <c r="Q11"/>
  <c r="Q9"/>
  <c r="Q7"/>
  <c r="Q5"/>
  <c r="Q3"/>
  <c r="Q1"/>
  <c r="Q118"/>
  <c r="Q122"/>
  <c r="Q108"/>
  <c r="Q100"/>
  <c r="Q84"/>
  <c r="Q76"/>
  <c r="Q41"/>
  <c r="Q33"/>
  <c r="Q25"/>
  <c r="Q185"/>
  <c r="Q181"/>
  <c r="Q177"/>
  <c r="Q173"/>
  <c r="Q169"/>
  <c r="Q165"/>
  <c r="Q161"/>
  <c r="Q157"/>
  <c r="Q153"/>
  <c r="Q149"/>
  <c r="Q145"/>
  <c r="Q141"/>
  <c r="Q137"/>
  <c r="Q130"/>
  <c r="Q110"/>
  <c r="Q102"/>
  <c r="Q94"/>
  <c r="Q86"/>
  <c r="Q78"/>
  <c r="Q70"/>
  <c r="Q59"/>
  <c r="Q51"/>
  <c r="Q43"/>
  <c r="Q35"/>
  <c r="Q27"/>
  <c r="Q19"/>
  <c r="X184"/>
  <c r="X182"/>
  <c r="X180"/>
  <c r="X178"/>
  <c r="X176"/>
  <c r="X174"/>
  <c r="X172"/>
  <c r="X170"/>
  <c r="X168"/>
  <c r="X166"/>
  <c r="X164"/>
  <c r="X162"/>
  <c r="X160"/>
  <c r="X158"/>
  <c r="X156"/>
  <c r="X154"/>
  <c r="X152"/>
  <c r="X150"/>
  <c r="X148"/>
  <c r="X146"/>
  <c r="X144"/>
  <c r="X142"/>
  <c r="X140"/>
  <c r="X138"/>
  <c r="X133"/>
  <c r="X131"/>
  <c r="X129"/>
  <c r="X127"/>
  <c r="X125"/>
  <c r="X123"/>
  <c r="X121"/>
  <c r="X119"/>
  <c r="X117"/>
  <c r="X115"/>
  <c r="X113"/>
  <c r="X111"/>
  <c r="X109"/>
  <c r="X107"/>
  <c r="X105"/>
  <c r="X103"/>
  <c r="X101"/>
  <c r="X99"/>
  <c r="X97"/>
  <c r="X95"/>
  <c r="X93"/>
  <c r="X91"/>
  <c r="X89"/>
  <c r="X87"/>
  <c r="X85"/>
  <c r="X83"/>
  <c r="X81"/>
  <c r="X79"/>
  <c r="X77"/>
  <c r="X75"/>
  <c r="X73"/>
  <c r="X71"/>
  <c r="X69"/>
  <c r="X67"/>
  <c r="X65"/>
  <c r="X63"/>
  <c r="X58"/>
  <c r="X56"/>
  <c r="X54"/>
  <c r="X52"/>
  <c r="X50"/>
  <c r="X48"/>
  <c r="X46"/>
  <c r="X44"/>
  <c r="X42"/>
  <c r="X40"/>
  <c r="X38"/>
  <c r="X36"/>
  <c r="X34"/>
  <c r="X32"/>
  <c r="X30"/>
  <c r="X28"/>
  <c r="X26"/>
  <c r="X24"/>
  <c r="X22"/>
  <c r="X20"/>
  <c r="X18"/>
  <c r="X16"/>
  <c r="X14"/>
  <c r="X12"/>
  <c r="X185"/>
  <c r="X181"/>
  <c r="X177"/>
  <c r="X173"/>
  <c r="X169"/>
  <c r="X165"/>
  <c r="X161"/>
  <c r="X157"/>
  <c r="X153"/>
  <c r="X149"/>
  <c r="X145"/>
  <c r="X141"/>
  <c r="X137"/>
  <c r="X130"/>
  <c r="X118"/>
  <c r="X116"/>
  <c r="X108"/>
  <c r="X100"/>
  <c r="X92"/>
  <c r="X84"/>
  <c r="X76"/>
  <c r="X68"/>
  <c r="X57"/>
  <c r="X49"/>
  <c r="X41"/>
  <c r="X33"/>
  <c r="X25"/>
  <c r="X17"/>
  <c r="X13"/>
  <c r="X11"/>
  <c r="X128"/>
  <c r="X175"/>
  <c r="X167"/>
  <c r="X159"/>
  <c r="X147"/>
  <c r="X143"/>
  <c r="X132"/>
  <c r="X126"/>
  <c r="X51"/>
  <c r="X27"/>
  <c r="X9"/>
  <c r="X7"/>
  <c r="X5"/>
  <c r="X3"/>
  <c r="X1"/>
  <c r="X183"/>
  <c r="X179"/>
  <c r="X171"/>
  <c r="X163"/>
  <c r="X151"/>
  <c r="X139"/>
  <c r="X112"/>
  <c r="X110"/>
  <c r="X102"/>
  <c r="X94"/>
  <c r="X86"/>
  <c r="X78"/>
  <c r="X70"/>
  <c r="X59"/>
  <c r="X43"/>
  <c r="X35"/>
  <c r="X19"/>
  <c r="X155"/>
  <c r="X124"/>
  <c r="X15"/>
  <c r="X122"/>
  <c r="X114"/>
  <c r="X106"/>
  <c r="X98"/>
  <c r="X90"/>
  <c r="X82"/>
  <c r="X74"/>
  <c r="X66"/>
  <c r="Y31"/>
  <c r="Y39"/>
  <c r="V4"/>
  <c r="Y8"/>
  <c r="Q10"/>
  <c r="Y23"/>
  <c r="V25"/>
  <c r="X31"/>
  <c r="X37"/>
  <c r="X39"/>
  <c r="V41"/>
  <c r="Y47"/>
  <c r="V65"/>
  <c r="V82"/>
  <c r="X88"/>
  <c r="Y90"/>
  <c r="Y2"/>
  <c r="Q4"/>
  <c r="X8"/>
  <c r="V17"/>
  <c r="X23"/>
  <c r="X29"/>
  <c r="V31"/>
  <c r="V39"/>
  <c r="X45"/>
  <c r="X47"/>
  <c r="V49"/>
  <c r="Y55"/>
  <c r="X72"/>
  <c r="Y74"/>
  <c r="Q80"/>
  <c r="V90"/>
  <c r="Q112"/>
  <c r="X120"/>
  <c r="V185"/>
  <c r="V183"/>
  <c r="V181"/>
  <c r="V179"/>
  <c r="V177"/>
  <c r="V175"/>
  <c r="V173"/>
  <c r="V171"/>
  <c r="V169"/>
  <c r="V167"/>
  <c r="V165"/>
  <c r="V163"/>
  <c r="V161"/>
  <c r="V159"/>
  <c r="V157"/>
  <c r="V155"/>
  <c r="V153"/>
  <c r="V151"/>
  <c r="V149"/>
  <c r="V147"/>
  <c r="V145"/>
  <c r="V143"/>
  <c r="V141"/>
  <c r="V139"/>
  <c r="V137"/>
  <c r="V132"/>
  <c r="V130"/>
  <c r="V117"/>
  <c r="V110"/>
  <c r="V109"/>
  <c r="V102"/>
  <c r="V101"/>
  <c r="V94"/>
  <c r="V93"/>
  <c r="V86"/>
  <c r="V85"/>
  <c r="V78"/>
  <c r="V77"/>
  <c r="V70"/>
  <c r="V69"/>
  <c r="V59"/>
  <c r="V58"/>
  <c r="V51"/>
  <c r="V50"/>
  <c r="V43"/>
  <c r="V42"/>
  <c r="V35"/>
  <c r="V34"/>
  <c r="V27"/>
  <c r="V26"/>
  <c r="V19"/>
  <c r="V18"/>
  <c r="V11"/>
  <c r="V9"/>
  <c r="V7"/>
  <c r="V5"/>
  <c r="V3"/>
  <c r="V1"/>
  <c r="V36"/>
  <c r="V20"/>
  <c r="V125"/>
  <c r="V114"/>
  <c r="V113"/>
  <c r="V14"/>
  <c r="V53"/>
  <c r="V44"/>
  <c r="V37"/>
  <c r="V29"/>
  <c r="V21"/>
  <c r="V127"/>
  <c r="V126"/>
  <c r="V15"/>
  <c r="V124"/>
  <c r="V106"/>
  <c r="V184"/>
  <c r="V180"/>
  <c r="V176"/>
  <c r="V172"/>
  <c r="V168"/>
  <c r="V164"/>
  <c r="V160"/>
  <c r="V156"/>
  <c r="V152"/>
  <c r="V148"/>
  <c r="V144"/>
  <c r="V140"/>
  <c r="V133"/>
  <c r="V129"/>
  <c r="V128"/>
  <c r="V112"/>
  <c r="V111"/>
  <c r="V104"/>
  <c r="V103"/>
  <c r="V96"/>
  <c r="V95"/>
  <c r="V88"/>
  <c r="V87"/>
  <c r="V80"/>
  <c r="V79"/>
  <c r="V72"/>
  <c r="V71"/>
  <c r="V64"/>
  <c r="V63"/>
  <c r="V52"/>
  <c r="V45"/>
  <c r="V28"/>
  <c r="V123"/>
  <c r="V122"/>
  <c r="V182"/>
  <c r="V178"/>
  <c r="V174"/>
  <c r="V170"/>
  <c r="V166"/>
  <c r="V162"/>
  <c r="V158"/>
  <c r="V154"/>
  <c r="V150"/>
  <c r="V146"/>
  <c r="V142"/>
  <c r="V138"/>
  <c r="V131"/>
  <c r="V121"/>
  <c r="V120"/>
  <c r="V116"/>
  <c r="V115"/>
  <c r="V108"/>
  <c r="V107"/>
  <c r="V100"/>
  <c r="V99"/>
  <c r="V92"/>
  <c r="V91"/>
  <c r="V84"/>
  <c r="V83"/>
  <c r="V76"/>
  <c r="V75"/>
  <c r="V68"/>
  <c r="V67"/>
  <c r="V23"/>
  <c r="V74"/>
  <c r="X96"/>
  <c r="Q8"/>
  <c r="X6"/>
  <c r="V12"/>
  <c r="Q21"/>
  <c r="V24"/>
  <c r="V40"/>
  <c r="Q53"/>
  <c r="V66"/>
  <c r="V81"/>
  <c r="Q96"/>
  <c r="X104"/>
  <c r="Y184"/>
  <c r="Y182"/>
  <c r="Y180"/>
  <c r="Y178"/>
  <c r="Y176"/>
  <c r="Y174"/>
  <c r="Y172"/>
  <c r="Y170"/>
  <c r="Y168"/>
  <c r="Y166"/>
  <c r="Y164"/>
  <c r="Y162"/>
  <c r="Y160"/>
  <c r="Y158"/>
  <c r="Y156"/>
  <c r="Y154"/>
  <c r="Y152"/>
  <c r="Y150"/>
  <c r="Y148"/>
  <c r="Y146"/>
  <c r="Y144"/>
  <c r="Y142"/>
  <c r="Y140"/>
  <c r="Y138"/>
  <c r="Y133"/>
  <c r="Y131"/>
  <c r="Y129"/>
  <c r="Y127"/>
  <c r="Y125"/>
  <c r="Y123"/>
  <c r="Y121"/>
  <c r="Y119"/>
  <c r="Y117"/>
  <c r="Y115"/>
  <c r="Y113"/>
  <c r="Y111"/>
  <c r="Y109"/>
  <c r="Y107"/>
  <c r="Y105"/>
  <c r="Y103"/>
  <c r="Y101"/>
  <c r="Y99"/>
  <c r="Y97"/>
  <c r="Y95"/>
  <c r="Y93"/>
  <c r="Y91"/>
  <c r="Y89"/>
  <c r="Y87"/>
  <c r="Y85"/>
  <c r="Y83"/>
  <c r="Y81"/>
  <c r="Y79"/>
  <c r="Y77"/>
  <c r="Y75"/>
  <c r="Y73"/>
  <c r="Y71"/>
  <c r="Y69"/>
  <c r="Y67"/>
  <c r="Y65"/>
  <c r="Y63"/>
  <c r="Y58"/>
  <c r="Y56"/>
  <c r="Y54"/>
  <c r="Y52"/>
  <c r="Y50"/>
  <c r="Y48"/>
  <c r="Y46"/>
  <c r="Y44"/>
  <c r="Y42"/>
  <c r="Y40"/>
  <c r="Y38"/>
  <c r="Y36"/>
  <c r="Y34"/>
  <c r="Y32"/>
  <c r="Y30"/>
  <c r="Y28"/>
  <c r="Y26"/>
  <c r="Y24"/>
  <c r="Y22"/>
  <c r="Y20"/>
  <c r="Y18"/>
  <c r="Y16"/>
  <c r="Y120"/>
  <c r="Y78"/>
  <c r="Y11"/>
  <c r="Y9"/>
  <c r="Y7"/>
  <c r="Y5"/>
  <c r="Y3"/>
  <c r="Y1"/>
  <c r="Y185"/>
  <c r="Y181"/>
  <c r="Y177"/>
  <c r="Y173"/>
  <c r="Y169"/>
  <c r="Y165"/>
  <c r="Y161"/>
  <c r="Y157"/>
  <c r="Y153"/>
  <c r="Y149"/>
  <c r="Y145"/>
  <c r="Y141"/>
  <c r="Y137"/>
  <c r="Y130"/>
  <c r="Y118"/>
  <c r="Y116"/>
  <c r="Y108"/>
  <c r="Y100"/>
  <c r="Y92"/>
  <c r="Y84"/>
  <c r="Y76"/>
  <c r="Y68"/>
  <c r="Y57"/>
  <c r="Y49"/>
  <c r="Y41"/>
  <c r="Y33"/>
  <c r="Y25"/>
  <c r="Y17"/>
  <c r="Y13"/>
  <c r="Y94"/>
  <c r="Y59"/>
  <c r="Y35"/>
  <c r="Y27"/>
  <c r="Y19"/>
  <c r="Y128"/>
  <c r="Y110"/>
  <c r="Y102"/>
  <c r="Y86"/>
  <c r="Y70"/>
  <c r="Y51"/>
  <c r="Y43"/>
  <c r="Y14"/>
  <c r="Y183"/>
  <c r="Y179"/>
  <c r="Y175"/>
  <c r="Y171"/>
  <c r="Y167"/>
  <c r="Y163"/>
  <c r="Y159"/>
  <c r="Y155"/>
  <c r="Y151"/>
  <c r="Y147"/>
  <c r="Y143"/>
  <c r="Y139"/>
  <c r="Y132"/>
  <c r="Y126"/>
  <c r="Y112"/>
  <c r="Y104"/>
  <c r="Y96"/>
  <c r="Y88"/>
  <c r="Y80"/>
  <c r="Y72"/>
  <c r="Y64"/>
  <c r="Y53"/>
  <c r="Y45"/>
  <c r="Y37"/>
  <c r="Y29"/>
  <c r="Y21"/>
  <c r="Y124"/>
  <c r="X2"/>
  <c r="Y15"/>
  <c r="Q37"/>
  <c r="X53"/>
  <c r="Q88"/>
  <c r="Y98"/>
  <c r="Y114"/>
  <c r="V2"/>
  <c r="Y12"/>
  <c r="Q29"/>
  <c r="Q45"/>
  <c r="V55"/>
  <c r="X64"/>
  <c r="V98"/>
  <c r="V119"/>
  <c r="Q2"/>
  <c r="Q15"/>
  <c r="V6"/>
  <c r="Y10"/>
  <c r="Q12"/>
  <c r="V16"/>
  <c r="V38"/>
  <c r="V48"/>
  <c r="Q64"/>
  <c r="V89"/>
  <c r="Y106"/>
  <c r="Y82"/>
  <c r="V97"/>
  <c r="V8"/>
  <c r="X21"/>
  <c r="V47"/>
  <c r="X55"/>
  <c r="V57"/>
  <c r="Y6"/>
  <c r="Q14"/>
  <c r="V32"/>
  <c r="Y66"/>
  <c r="Q72"/>
  <c r="Y4"/>
  <c r="Q6"/>
  <c r="X10"/>
  <c r="V30"/>
  <c r="V46"/>
  <c r="V56"/>
  <c r="V73"/>
  <c r="Q104"/>
  <c r="V118"/>
  <c r="Q128"/>
  <c r="W185"/>
  <c r="W183"/>
  <c r="W181"/>
  <c r="W179"/>
  <c r="W177"/>
  <c r="W175"/>
  <c r="W173"/>
  <c r="W171"/>
  <c r="W169"/>
  <c r="W167"/>
  <c r="W165"/>
  <c r="W163"/>
  <c r="W161"/>
  <c r="W159"/>
  <c r="W157"/>
  <c r="W155"/>
  <c r="W153"/>
  <c r="W151"/>
  <c r="W149"/>
  <c r="W147"/>
  <c r="W145"/>
  <c r="W143"/>
  <c r="W141"/>
  <c r="W139"/>
  <c r="W137"/>
  <c r="W132"/>
  <c r="W130"/>
  <c r="W128"/>
  <c r="W126"/>
  <c r="W124"/>
  <c r="W122"/>
  <c r="W120"/>
  <c r="W118"/>
  <c r="U119"/>
  <c r="W2"/>
  <c r="W4"/>
  <c r="W6"/>
  <c r="W8"/>
  <c r="W10"/>
  <c r="W12"/>
  <c r="U13"/>
  <c r="U16"/>
  <c r="W22"/>
  <c r="W23"/>
  <c r="U24"/>
  <c r="W30"/>
  <c r="W31"/>
  <c r="U32"/>
  <c r="W38"/>
  <c r="W39"/>
  <c r="U40"/>
  <c r="W46"/>
  <c r="W47"/>
  <c r="U48"/>
  <c r="W54"/>
  <c r="W55"/>
  <c r="U56"/>
  <c r="W65"/>
  <c r="W66"/>
  <c r="U67"/>
  <c r="S68"/>
  <c r="S69"/>
  <c r="W73"/>
  <c r="W74"/>
  <c r="U75"/>
  <c r="S76"/>
  <c r="S77"/>
  <c r="W81"/>
  <c r="W82"/>
  <c r="U83"/>
  <c r="S84"/>
  <c r="S85"/>
  <c r="AA86"/>
  <c r="AA87"/>
  <c r="W89"/>
  <c r="W90"/>
  <c r="U91"/>
  <c r="S92"/>
  <c r="S93"/>
  <c r="AA94"/>
  <c r="AA95"/>
  <c r="W97"/>
  <c r="W98"/>
  <c r="U99"/>
  <c r="S100"/>
  <c r="S101"/>
  <c r="AA102"/>
  <c r="AA103"/>
  <c r="W105"/>
  <c r="W106"/>
  <c r="U107"/>
  <c r="S108"/>
  <c r="S109"/>
  <c r="AA110"/>
  <c r="AA111"/>
  <c r="W113"/>
  <c r="W114"/>
  <c r="U115"/>
  <c r="S116"/>
  <c r="S117"/>
  <c r="R118"/>
  <c r="S120"/>
  <c r="U121"/>
  <c r="W125"/>
  <c r="Z127"/>
  <c r="Z128"/>
  <c r="U131"/>
  <c r="U138"/>
  <c r="U142"/>
  <c r="U146"/>
  <c r="U150"/>
  <c r="U154"/>
  <c r="U158"/>
  <c r="U162"/>
  <c r="U166"/>
  <c r="U170"/>
  <c r="U174"/>
  <c r="U178"/>
  <c r="U185"/>
  <c r="U183"/>
  <c r="U181"/>
  <c r="U179"/>
  <c r="U177"/>
  <c r="U175"/>
  <c r="U173"/>
  <c r="U171"/>
  <c r="U169"/>
  <c r="U167"/>
  <c r="U165"/>
  <c r="U163"/>
  <c r="U161"/>
  <c r="U159"/>
  <c r="U157"/>
  <c r="U155"/>
  <c r="U153"/>
  <c r="U151"/>
  <c r="U149"/>
  <c r="U147"/>
  <c r="U145"/>
  <c r="U143"/>
  <c r="U141"/>
  <c r="U139"/>
  <c r="U137"/>
  <c r="U132"/>
  <c r="U130"/>
  <c r="U128"/>
  <c r="U126"/>
  <c r="U124"/>
  <c r="U122"/>
  <c r="U120"/>
  <c r="U118"/>
  <c r="U116"/>
  <c r="U114"/>
  <c r="U112"/>
  <c r="U110"/>
  <c r="U108"/>
  <c r="U106"/>
  <c r="U104"/>
  <c r="U102"/>
  <c r="U100"/>
  <c r="U98"/>
  <c r="U96"/>
  <c r="U94"/>
  <c r="U92"/>
  <c r="U90"/>
  <c r="U88"/>
  <c r="U86"/>
  <c r="U84"/>
  <c r="U82"/>
  <c r="U80"/>
  <c r="U78"/>
  <c r="U76"/>
  <c r="U74"/>
  <c r="U72"/>
  <c r="U70"/>
  <c r="U68"/>
  <c r="U66"/>
  <c r="U64"/>
  <c r="U59"/>
  <c r="U57"/>
  <c r="U55"/>
  <c r="U53"/>
  <c r="U51"/>
  <c r="U49"/>
  <c r="U47"/>
  <c r="U45"/>
  <c r="U43"/>
  <c r="U41"/>
  <c r="U39"/>
  <c r="U37"/>
  <c r="U35"/>
  <c r="U33"/>
  <c r="U31"/>
  <c r="U29"/>
  <c r="U27"/>
  <c r="U25"/>
  <c r="U23"/>
  <c r="U21"/>
  <c r="U19"/>
  <c r="U17"/>
  <c r="T185"/>
  <c r="T183"/>
  <c r="T181"/>
  <c r="T179"/>
  <c r="T177"/>
  <c r="T175"/>
  <c r="T173"/>
  <c r="T171"/>
  <c r="T169"/>
  <c r="T167"/>
  <c r="T165"/>
  <c r="T163"/>
  <c r="T161"/>
  <c r="T159"/>
  <c r="T157"/>
  <c r="T155"/>
  <c r="T153"/>
  <c r="T151"/>
  <c r="T149"/>
  <c r="T147"/>
  <c r="T145"/>
  <c r="T143"/>
  <c r="T141"/>
  <c r="T139"/>
  <c r="T137"/>
  <c r="T132"/>
  <c r="T130"/>
  <c r="T128"/>
  <c r="T126"/>
  <c r="T124"/>
  <c r="T122"/>
  <c r="T120"/>
  <c r="T118"/>
  <c r="T116"/>
  <c r="T114"/>
  <c r="T112"/>
  <c r="T110"/>
  <c r="T108"/>
  <c r="T106"/>
  <c r="T104"/>
  <c r="T102"/>
  <c r="T100"/>
  <c r="T98"/>
  <c r="T96"/>
  <c r="T94"/>
  <c r="T92"/>
  <c r="T90"/>
  <c r="T88"/>
  <c r="T86"/>
  <c r="T84"/>
  <c r="T82"/>
  <c r="T80"/>
  <c r="T78"/>
  <c r="T76"/>
  <c r="T74"/>
  <c r="T72"/>
  <c r="T70"/>
  <c r="T68"/>
  <c r="T66"/>
  <c r="T64"/>
  <c r="T59"/>
  <c r="T57"/>
  <c r="T55"/>
  <c r="T53"/>
  <c r="T51"/>
  <c r="T49"/>
  <c r="T47"/>
  <c r="T45"/>
  <c r="T43"/>
  <c r="T41"/>
  <c r="T39"/>
  <c r="T37"/>
  <c r="T35"/>
  <c r="T33"/>
  <c r="T31"/>
  <c r="T29"/>
  <c r="T27"/>
  <c r="T25"/>
  <c r="T23"/>
  <c r="T21"/>
  <c r="T19"/>
  <c r="T17"/>
  <c r="T15"/>
  <c r="T13"/>
  <c r="U2"/>
  <c r="U4"/>
  <c r="U6"/>
  <c r="U8"/>
  <c r="U10"/>
  <c r="U30"/>
  <c r="U54"/>
  <c r="U65"/>
  <c r="U81"/>
  <c r="U97"/>
  <c r="U125"/>
  <c r="T2"/>
  <c r="T4"/>
  <c r="T6"/>
  <c r="T8"/>
  <c r="AB10"/>
  <c r="U15"/>
  <c r="AB16"/>
  <c r="T22"/>
  <c r="T30"/>
  <c r="T38"/>
  <c r="R40"/>
  <c r="R47"/>
  <c r="AB48"/>
  <c r="T54"/>
  <c r="R56"/>
  <c r="AB56"/>
  <c r="T65"/>
  <c r="R66"/>
  <c r="R67"/>
  <c r="AB67"/>
  <c r="T73"/>
  <c r="R74"/>
  <c r="R75"/>
  <c r="AB75"/>
  <c r="T81"/>
  <c r="R82"/>
  <c r="R83"/>
  <c r="AB83"/>
  <c r="Z85"/>
  <c r="T89"/>
  <c r="R90"/>
  <c r="R91"/>
  <c r="AB91"/>
  <c r="Z92"/>
  <c r="Z93"/>
  <c r="T97"/>
  <c r="R98"/>
  <c r="R99"/>
  <c r="AB99"/>
  <c r="Z100"/>
  <c r="Z101"/>
  <c r="T105"/>
  <c r="R106"/>
  <c r="R107"/>
  <c r="AB107"/>
  <c r="Z108"/>
  <c r="Z109"/>
  <c r="T113"/>
  <c r="R114"/>
  <c r="R115"/>
  <c r="AB115"/>
  <c r="Z116"/>
  <c r="Z117"/>
  <c r="Z118"/>
  <c r="AB119"/>
  <c r="R123"/>
  <c r="R124"/>
  <c r="T125"/>
  <c r="U127"/>
  <c r="Z130"/>
  <c r="R132"/>
  <c r="Z137"/>
  <c r="R139"/>
  <c r="Z141"/>
  <c r="R143"/>
  <c r="Z145"/>
  <c r="R147"/>
  <c r="Z149"/>
  <c r="R151"/>
  <c r="Z153"/>
  <c r="R155"/>
  <c r="Z157"/>
  <c r="R159"/>
  <c r="Z161"/>
  <c r="R163"/>
  <c r="Z165"/>
  <c r="R167"/>
  <c r="Z169"/>
  <c r="R171"/>
  <c r="Z173"/>
  <c r="R175"/>
  <c r="Z177"/>
  <c r="R179"/>
  <c r="Z181"/>
  <c r="R183"/>
  <c r="Z185"/>
  <c r="S184"/>
  <c r="S182"/>
  <c r="S180"/>
  <c r="S178"/>
  <c r="S176"/>
  <c r="S174"/>
  <c r="S172"/>
  <c r="S170"/>
  <c r="S168"/>
  <c r="S166"/>
  <c r="S164"/>
  <c r="S162"/>
  <c r="S160"/>
  <c r="S158"/>
  <c r="S156"/>
  <c r="S154"/>
  <c r="S152"/>
  <c r="S150"/>
  <c r="S148"/>
  <c r="S146"/>
  <c r="S144"/>
  <c r="S142"/>
  <c r="S140"/>
  <c r="S138"/>
  <c r="S133"/>
  <c r="S131"/>
  <c r="S129"/>
  <c r="S127"/>
  <c r="S125"/>
  <c r="S123"/>
  <c r="S121"/>
  <c r="S119"/>
  <c r="AA184"/>
  <c r="AA182"/>
  <c r="AA180"/>
  <c r="AA178"/>
  <c r="AA176"/>
  <c r="AA174"/>
  <c r="AA172"/>
  <c r="AA170"/>
  <c r="AA168"/>
  <c r="AA166"/>
  <c r="AA164"/>
  <c r="AA162"/>
  <c r="AA160"/>
  <c r="AA158"/>
  <c r="AA156"/>
  <c r="AA154"/>
  <c r="AA152"/>
  <c r="AA150"/>
  <c r="AA148"/>
  <c r="AA146"/>
  <c r="AA144"/>
  <c r="AA142"/>
  <c r="AA140"/>
  <c r="AA138"/>
  <c r="AA133"/>
  <c r="AA131"/>
  <c r="AA129"/>
  <c r="AA127"/>
  <c r="AA125"/>
  <c r="AA123"/>
  <c r="AA121"/>
  <c r="AA119"/>
  <c r="AA117"/>
  <c r="U12"/>
  <c r="U22"/>
  <c r="U38"/>
  <c r="W133"/>
  <c r="W140"/>
  <c r="W144"/>
  <c r="W148"/>
  <c r="W152"/>
  <c r="W156"/>
  <c r="W160"/>
  <c r="W164"/>
  <c r="W168"/>
  <c r="W172"/>
  <c r="W176"/>
  <c r="W180"/>
  <c r="W184"/>
  <c r="T10"/>
  <c r="T12"/>
  <c r="W14"/>
  <c r="AB32"/>
  <c r="R39"/>
  <c r="AB40"/>
  <c r="T46"/>
  <c r="R48"/>
  <c r="R55"/>
  <c r="W1"/>
  <c r="S2"/>
  <c r="AA2"/>
  <c r="W3"/>
  <c r="S4"/>
  <c r="AA4"/>
  <c r="W5"/>
  <c r="S6"/>
  <c r="AA6"/>
  <c r="W7"/>
  <c r="S8"/>
  <c r="AA8"/>
  <c r="W9"/>
  <c r="S10"/>
  <c r="AA10"/>
  <c r="W11"/>
  <c r="S12"/>
  <c r="AB12"/>
  <c r="S15"/>
  <c r="AA16"/>
  <c r="W18"/>
  <c r="W19"/>
  <c r="U20"/>
  <c r="S21"/>
  <c r="S22"/>
  <c r="AA23"/>
  <c r="AA24"/>
  <c r="W26"/>
  <c r="W27"/>
  <c r="U28"/>
  <c r="S29"/>
  <c r="S30"/>
  <c r="AA31"/>
  <c r="AA32"/>
  <c r="W34"/>
  <c r="W35"/>
  <c r="U36"/>
  <c r="S37"/>
  <c r="S38"/>
  <c r="AA39"/>
  <c r="AA40"/>
  <c r="W42"/>
  <c r="W43"/>
  <c r="U44"/>
  <c r="S45"/>
  <c r="S46"/>
  <c r="AA47"/>
  <c r="AA48"/>
  <c r="W50"/>
  <c r="W51"/>
  <c r="U52"/>
  <c r="S53"/>
  <c r="S54"/>
  <c r="AA55"/>
  <c r="AA56"/>
  <c r="W58"/>
  <c r="W59"/>
  <c r="U63"/>
  <c r="S64"/>
  <c r="S65"/>
  <c r="AA66"/>
  <c r="AA67"/>
  <c r="W69"/>
  <c r="W70"/>
  <c r="U71"/>
  <c r="S72"/>
  <c r="S73"/>
  <c r="AA74"/>
  <c r="AA75"/>
  <c r="W77"/>
  <c r="W78"/>
  <c r="U79"/>
  <c r="S80"/>
  <c r="S81"/>
  <c r="AA82"/>
  <c r="AA83"/>
  <c r="W85"/>
  <c r="W86"/>
  <c r="U87"/>
  <c r="S88"/>
  <c r="S89"/>
  <c r="AA90"/>
  <c r="AA91"/>
  <c r="W93"/>
  <c r="W94"/>
  <c r="U95"/>
  <c r="S96"/>
  <c r="S97"/>
  <c r="AA98"/>
  <c r="AA99"/>
  <c r="W101"/>
  <c r="W102"/>
  <c r="U103"/>
  <c r="S104"/>
  <c r="S105"/>
  <c r="AA106"/>
  <c r="AA107"/>
  <c r="W109"/>
  <c r="W110"/>
  <c r="U111"/>
  <c r="S112"/>
  <c r="S113"/>
  <c r="AA114"/>
  <c r="AA115"/>
  <c r="W117"/>
  <c r="Z119"/>
  <c r="AA122"/>
  <c r="R125"/>
  <c r="T127"/>
  <c r="S128"/>
  <c r="U129"/>
  <c r="U133"/>
  <c r="U140"/>
  <c r="U144"/>
  <c r="U148"/>
  <c r="U152"/>
  <c r="U156"/>
  <c r="U160"/>
  <c r="U164"/>
  <c r="U168"/>
  <c r="U172"/>
  <c r="U176"/>
  <c r="U180"/>
  <c r="U184"/>
  <c r="AB185"/>
  <c r="AB183"/>
  <c r="AB181"/>
  <c r="AB179"/>
  <c r="AB177"/>
  <c r="AB175"/>
  <c r="AB173"/>
  <c r="AB171"/>
  <c r="AB169"/>
  <c r="AB167"/>
  <c r="AB165"/>
  <c r="AB163"/>
  <c r="AB161"/>
  <c r="AB159"/>
  <c r="AB157"/>
  <c r="AB155"/>
  <c r="AB153"/>
  <c r="AB151"/>
  <c r="AB149"/>
  <c r="AB147"/>
  <c r="AB145"/>
  <c r="AB143"/>
  <c r="AB141"/>
  <c r="AB139"/>
  <c r="AB137"/>
  <c r="AB132"/>
  <c r="AB130"/>
  <c r="AB128"/>
  <c r="AB126"/>
  <c r="AB124"/>
  <c r="AB122"/>
  <c r="AB120"/>
  <c r="AB118"/>
  <c r="AB116"/>
  <c r="AB114"/>
  <c r="AB112"/>
  <c r="AB110"/>
  <c r="AB108"/>
  <c r="AB106"/>
  <c r="AB104"/>
  <c r="AB102"/>
  <c r="AB100"/>
  <c r="AB98"/>
  <c r="AB96"/>
  <c r="AB94"/>
  <c r="AB92"/>
  <c r="AB90"/>
  <c r="AB88"/>
  <c r="AB86"/>
  <c r="AB84"/>
  <c r="AB82"/>
  <c r="AB80"/>
  <c r="AB78"/>
  <c r="AB76"/>
  <c r="AB74"/>
  <c r="AB72"/>
  <c r="AB70"/>
  <c r="AB68"/>
  <c r="AB66"/>
  <c r="AB64"/>
  <c r="AB59"/>
  <c r="AB57"/>
  <c r="AB55"/>
  <c r="AB53"/>
  <c r="AB51"/>
  <c r="AB49"/>
  <c r="AB47"/>
  <c r="AB45"/>
  <c r="AB43"/>
  <c r="AB41"/>
  <c r="AB39"/>
  <c r="AB37"/>
  <c r="AB35"/>
  <c r="AB33"/>
  <c r="AB31"/>
  <c r="AB29"/>
  <c r="AB27"/>
  <c r="AB25"/>
  <c r="AB23"/>
  <c r="AB21"/>
  <c r="AB19"/>
  <c r="AB17"/>
  <c r="AB15"/>
  <c r="AB13"/>
  <c r="R184"/>
  <c r="R182"/>
  <c r="R180"/>
  <c r="R178"/>
  <c r="R176"/>
  <c r="R174"/>
  <c r="R172"/>
  <c r="R170"/>
  <c r="R168"/>
  <c r="R166"/>
  <c r="R164"/>
  <c r="R162"/>
  <c r="R160"/>
  <c r="R158"/>
  <c r="R156"/>
  <c r="R154"/>
  <c r="R152"/>
  <c r="R150"/>
  <c r="R148"/>
  <c r="R146"/>
  <c r="R144"/>
  <c r="R142"/>
  <c r="R140"/>
  <c r="R138"/>
  <c r="R133"/>
  <c r="R131"/>
  <c r="Z184"/>
  <c r="Z182"/>
  <c r="Z180"/>
  <c r="Z178"/>
  <c r="Z176"/>
  <c r="Z174"/>
  <c r="Z172"/>
  <c r="Z170"/>
  <c r="Z168"/>
  <c r="Z166"/>
  <c r="Z164"/>
  <c r="Z162"/>
  <c r="Z160"/>
  <c r="Z158"/>
  <c r="Z156"/>
  <c r="Z154"/>
  <c r="Z152"/>
  <c r="Z150"/>
  <c r="Z148"/>
  <c r="Z146"/>
  <c r="Z144"/>
  <c r="Z142"/>
  <c r="Z140"/>
  <c r="Z138"/>
  <c r="Z133"/>
  <c r="Z131"/>
  <c r="Z129"/>
  <c r="U46"/>
  <c r="U73"/>
  <c r="U89"/>
  <c r="U105"/>
  <c r="U113"/>
  <c r="AB2"/>
  <c r="AB4"/>
  <c r="AB6"/>
  <c r="AB8"/>
  <c r="AB24"/>
  <c r="R2"/>
  <c r="Z2"/>
  <c r="R4"/>
  <c r="Z4"/>
  <c r="R6"/>
  <c r="Z6"/>
  <c r="R8"/>
  <c r="Z8"/>
  <c r="R10"/>
  <c r="Z10"/>
  <c r="R12"/>
  <c r="AA12"/>
  <c r="U14"/>
  <c r="R15"/>
  <c r="AA15"/>
  <c r="Z16"/>
  <c r="T20"/>
  <c r="R21"/>
  <c r="R22"/>
  <c r="AB22"/>
  <c r="Z23"/>
  <c r="Z24"/>
  <c r="T28"/>
  <c r="R29"/>
  <c r="R30"/>
  <c r="AB30"/>
  <c r="Z31"/>
  <c r="Z32"/>
  <c r="T36"/>
  <c r="R37"/>
  <c r="R38"/>
  <c r="AB38"/>
  <c r="Z39"/>
  <c r="Z40"/>
  <c r="T44"/>
  <c r="R45"/>
  <c r="R46"/>
  <c r="AB46"/>
  <c r="Z47"/>
  <c r="Z48"/>
  <c r="T52"/>
  <c r="R53"/>
  <c r="R54"/>
  <c r="AB54"/>
  <c r="Z55"/>
  <c r="Z56"/>
  <c r="T63"/>
  <c r="R64"/>
  <c r="R65"/>
  <c r="AB65"/>
  <c r="Z66"/>
  <c r="Z67"/>
  <c r="T71"/>
  <c r="R72"/>
  <c r="R73"/>
  <c r="AB73"/>
  <c r="Z74"/>
  <c r="Z75"/>
  <c r="T79"/>
  <c r="R80"/>
  <c r="R81"/>
  <c r="AB81"/>
  <c r="Z82"/>
  <c r="Z83"/>
  <c r="T87"/>
  <c r="R88"/>
  <c r="R89"/>
  <c r="AB89"/>
  <c r="Z90"/>
  <c r="Z91"/>
  <c r="T95"/>
  <c r="R96"/>
  <c r="R97"/>
  <c r="AB97"/>
  <c r="Z98"/>
  <c r="Z99"/>
  <c r="T103"/>
  <c r="R104"/>
  <c r="R105"/>
  <c r="AB105"/>
  <c r="Z106"/>
  <c r="Z107"/>
  <c r="T111"/>
  <c r="R112"/>
  <c r="R113"/>
  <c r="AB113"/>
  <c r="Z114"/>
  <c r="Z115"/>
  <c r="W119"/>
  <c r="Z121"/>
  <c r="Z122"/>
  <c r="AB123"/>
  <c r="AA124"/>
  <c r="R127"/>
  <c r="R128"/>
  <c r="T129"/>
  <c r="AB131"/>
  <c r="T133"/>
  <c r="AB138"/>
  <c r="T140"/>
  <c r="AB142"/>
  <c r="T144"/>
  <c r="AB146"/>
  <c r="T148"/>
  <c r="AB150"/>
  <c r="T152"/>
  <c r="AB154"/>
  <c r="T156"/>
  <c r="AB158"/>
  <c r="T160"/>
  <c r="AB162"/>
  <c r="T164"/>
  <c r="AB166"/>
  <c r="T168"/>
  <c r="AB170"/>
  <c r="T172"/>
  <c r="AB174"/>
  <c r="T176"/>
  <c r="AB178"/>
  <c r="T180"/>
  <c r="AB182"/>
  <c r="T184"/>
  <c r="P39"/>
  <c r="P50"/>
  <c r="P64"/>
  <c r="P106"/>
  <c r="P152"/>
  <c r="P184"/>
  <c r="P15"/>
  <c r="P26"/>
  <c r="P37"/>
  <c r="P82"/>
  <c r="P93"/>
  <c r="P104"/>
  <c r="P117"/>
  <c r="P130"/>
  <c r="P165"/>
  <c r="P2"/>
  <c r="P13"/>
  <c r="P55"/>
  <c r="P69"/>
  <c r="P80"/>
  <c r="P128"/>
  <c r="P144"/>
  <c r="P176"/>
  <c r="P160"/>
  <c r="P31"/>
  <c r="P42"/>
  <c r="P53"/>
  <c r="P98"/>
  <c r="P109"/>
  <c r="P157"/>
  <c r="P7"/>
  <c r="P18"/>
  <c r="P29"/>
  <c r="P74"/>
  <c r="P85"/>
  <c r="P96"/>
  <c r="P122"/>
  <c r="P133"/>
  <c r="P168"/>
  <c r="P5"/>
  <c r="P47"/>
  <c r="P58"/>
  <c r="P72"/>
  <c r="P149"/>
  <c r="P181"/>
  <c r="P23"/>
  <c r="P34"/>
  <c r="P45"/>
  <c r="P90"/>
  <c r="P101"/>
  <c r="P114"/>
  <c r="P10"/>
  <c r="P21"/>
  <c r="P66"/>
  <c r="P77"/>
  <c r="P88"/>
  <c r="P125"/>
  <c r="P141"/>
  <c r="P173"/>
  <c r="P32"/>
  <c r="P56"/>
  <c r="P75"/>
  <c r="P83"/>
  <c r="P107"/>
  <c r="P123"/>
  <c r="P142"/>
  <c r="P19"/>
  <c r="P27"/>
  <c r="P35"/>
  <c r="P43"/>
  <c r="P51"/>
  <c r="P59"/>
  <c r="P70"/>
  <c r="P78"/>
  <c r="P86"/>
  <c r="P94"/>
  <c r="P102"/>
  <c r="P110"/>
  <c r="P118"/>
  <c r="P126"/>
  <c r="P137"/>
  <c r="P145"/>
  <c r="P153"/>
  <c r="P161"/>
  <c r="P169"/>
  <c r="P177"/>
  <c r="P185"/>
  <c r="P120"/>
  <c r="P147"/>
  <c r="P155"/>
  <c r="P171"/>
  <c r="P179"/>
  <c r="P8"/>
  <c r="P16"/>
  <c r="P40"/>
  <c r="P67"/>
  <c r="P99"/>
  <c r="P131"/>
  <c r="P150"/>
  <c r="P166"/>
  <c r="P182"/>
  <c r="P11"/>
  <c r="P6"/>
  <c r="P14"/>
  <c r="P22"/>
  <c r="P30"/>
  <c r="P38"/>
  <c r="P46"/>
  <c r="P54"/>
  <c r="P65"/>
  <c r="P73"/>
  <c r="P81"/>
  <c r="P89"/>
  <c r="P97"/>
  <c r="P105"/>
  <c r="P113"/>
  <c r="P121"/>
  <c r="P129"/>
  <c r="P140"/>
  <c r="P148"/>
  <c r="P156"/>
  <c r="P164"/>
  <c r="P172"/>
  <c r="P180"/>
  <c r="P112"/>
  <c r="P139"/>
  <c r="P163"/>
  <c r="P24"/>
  <c r="P48"/>
  <c r="P91"/>
  <c r="P115"/>
  <c r="P158"/>
  <c r="P174"/>
  <c r="P3"/>
  <c r="P1"/>
  <c r="P9"/>
  <c r="P17"/>
  <c r="P25"/>
  <c r="P33"/>
  <c r="P41"/>
  <c r="P49"/>
  <c r="P57"/>
  <c r="P68"/>
  <c r="P76"/>
  <c r="P84"/>
  <c r="P92"/>
  <c r="P100"/>
  <c r="P108"/>
  <c r="P116"/>
  <c r="P124"/>
  <c r="P132"/>
  <c r="P143"/>
  <c r="P151"/>
  <c r="P159"/>
  <c r="P167"/>
  <c r="P175"/>
  <c r="P183"/>
  <c r="P4"/>
  <c r="P12"/>
  <c r="P20"/>
  <c r="P28"/>
  <c r="P36"/>
  <c r="P44"/>
  <c r="P52"/>
  <c r="P63"/>
  <c r="P71"/>
  <c r="P79"/>
  <c r="P87"/>
  <c r="P95"/>
  <c r="P103"/>
  <c r="P111"/>
  <c r="P119"/>
  <c r="P127"/>
  <c r="P138"/>
  <c r="P146"/>
  <c r="P154"/>
  <c r="P162"/>
  <c r="P170"/>
  <c r="S60" l="1"/>
  <c r="S61"/>
  <c r="Y60"/>
  <c r="Y61"/>
  <c r="W135"/>
  <c r="W134"/>
  <c r="Q134"/>
  <c r="Q135"/>
  <c r="V61"/>
  <c r="V60"/>
  <c r="X61"/>
  <c r="X60"/>
  <c r="P134"/>
  <c r="P135"/>
  <c r="T134"/>
  <c r="T135"/>
  <c r="Z134"/>
  <c r="Z135"/>
  <c r="AA135"/>
  <c r="AA61"/>
  <c r="AA60"/>
  <c r="Y134"/>
  <c r="Y135"/>
  <c r="U61"/>
  <c r="U60"/>
  <c r="P60"/>
  <c r="P61"/>
  <c r="X134"/>
  <c r="X135"/>
  <c r="AB60"/>
  <c r="AB61"/>
  <c r="U135"/>
  <c r="U134"/>
  <c r="V135"/>
  <c r="V134"/>
  <c r="S135"/>
  <c r="S134"/>
  <c r="AB135"/>
  <c r="AB134"/>
  <c r="W60"/>
  <c r="W61"/>
  <c r="Q60"/>
  <c r="Q61"/>
  <c r="R60"/>
  <c r="R61"/>
  <c r="R135"/>
  <c r="R134"/>
  <c r="T61"/>
  <c r="T60"/>
  <c r="Z60"/>
  <c r="Z61"/>
  <c r="Q186"/>
  <c r="R186"/>
  <c r="AA186"/>
  <c r="S186"/>
  <c r="P186"/>
  <c r="T186"/>
  <c r="V186"/>
  <c r="AB186"/>
  <c r="Z186"/>
  <c r="Y186"/>
  <c r="X186"/>
  <c r="U186"/>
  <c r="W186"/>
  <c r="AH132" l="1"/>
  <c r="AH126"/>
  <c r="AH122"/>
  <c r="AH120"/>
  <c r="AH133"/>
  <c r="AH131"/>
  <c r="AH129"/>
  <c r="AH127"/>
  <c r="AH125"/>
  <c r="AH123"/>
  <c r="AH121"/>
  <c r="AH130"/>
  <c r="AH128"/>
  <c r="AH124"/>
  <c r="AH57"/>
  <c r="AH53"/>
  <c r="AH49"/>
  <c r="AH45"/>
  <c r="AH145"/>
  <c r="AH141"/>
  <c r="AH137"/>
  <c r="AH58"/>
  <c r="AH56"/>
  <c r="AH54"/>
  <c r="AH52"/>
  <c r="AH50"/>
  <c r="AH48"/>
  <c r="AH46"/>
  <c r="AH148"/>
  <c r="AH146"/>
  <c r="AH144"/>
  <c r="AH142"/>
  <c r="AH140"/>
  <c r="AH138"/>
  <c r="AH136"/>
  <c r="AH59"/>
  <c r="AH55"/>
  <c r="AH51"/>
  <c r="AH47"/>
  <c r="AH147"/>
  <c r="AH143"/>
  <c r="AH139"/>
  <c r="AH135"/>
  <c r="AM73"/>
  <c r="AM71"/>
  <c r="AM69"/>
  <c r="AM67"/>
  <c r="AM61"/>
  <c r="AM66"/>
  <c r="AM64"/>
  <c r="AM62"/>
  <c r="AM74"/>
  <c r="AM72"/>
  <c r="AM70"/>
  <c r="AM68"/>
  <c r="AM75"/>
  <c r="AM65"/>
  <c r="AM63"/>
  <c r="AI59"/>
  <c r="AI55"/>
  <c r="AI51"/>
  <c r="AI45"/>
  <c r="AI145"/>
  <c r="AI139"/>
  <c r="AI135"/>
  <c r="AI58"/>
  <c r="AI56"/>
  <c r="AI54"/>
  <c r="AI52"/>
  <c r="AI50"/>
  <c r="AI48"/>
  <c r="AI46"/>
  <c r="AI148"/>
  <c r="AI146"/>
  <c r="AI144"/>
  <c r="AI142"/>
  <c r="AI140"/>
  <c r="AI138"/>
  <c r="AI136"/>
  <c r="AI49"/>
  <c r="AI57"/>
  <c r="AI53"/>
  <c r="AI47"/>
  <c r="AI147"/>
  <c r="AI143"/>
  <c r="AI141"/>
  <c r="AI137"/>
  <c r="AJ57"/>
  <c r="AJ55"/>
  <c r="AJ53"/>
  <c r="AJ49"/>
  <c r="AJ45"/>
  <c r="AJ145"/>
  <c r="AJ141"/>
  <c r="AJ137"/>
  <c r="AJ58"/>
  <c r="AJ56"/>
  <c r="AJ54"/>
  <c r="AJ52"/>
  <c r="AJ50"/>
  <c r="AJ48"/>
  <c r="AJ46"/>
  <c r="AJ148"/>
  <c r="AJ146"/>
  <c r="AJ144"/>
  <c r="AJ142"/>
  <c r="AJ140"/>
  <c r="AJ138"/>
  <c r="AJ136"/>
  <c r="AJ59"/>
  <c r="AJ51"/>
  <c r="AJ47"/>
  <c r="AJ147"/>
  <c r="AJ143"/>
  <c r="AJ139"/>
  <c r="AJ135"/>
  <c r="AH72"/>
  <c r="AH70"/>
  <c r="AH66"/>
  <c r="AH62"/>
  <c r="AH75"/>
  <c r="AH73"/>
  <c r="AH71"/>
  <c r="AH69"/>
  <c r="AH67"/>
  <c r="AH65"/>
  <c r="AH63"/>
  <c r="AH61"/>
  <c r="AH74"/>
  <c r="AH68"/>
  <c r="AH64"/>
  <c r="AM124"/>
  <c r="AM120"/>
  <c r="AM131"/>
  <c r="AM132"/>
  <c r="AM130"/>
  <c r="AM128"/>
  <c r="AM126"/>
  <c r="AM122"/>
  <c r="AM129"/>
  <c r="AM123"/>
  <c r="AM133"/>
  <c r="AM127"/>
  <c r="AM125"/>
  <c r="AM121"/>
  <c r="AF142"/>
  <c r="AF136"/>
  <c r="AF52"/>
  <c r="AF48"/>
  <c r="AF148"/>
  <c r="AF144"/>
  <c r="AF140"/>
  <c r="AF59"/>
  <c r="AF57"/>
  <c r="AF55"/>
  <c r="AF53"/>
  <c r="AF51"/>
  <c r="AF49"/>
  <c r="AF47"/>
  <c r="AF45"/>
  <c r="AF147"/>
  <c r="AF145"/>
  <c r="AF143"/>
  <c r="AF141"/>
  <c r="AF139"/>
  <c r="AF137"/>
  <c r="AF135"/>
  <c r="AF58"/>
  <c r="AF56"/>
  <c r="AF54"/>
  <c r="AF50"/>
  <c r="AF46"/>
  <c r="AF146"/>
  <c r="AF138"/>
  <c r="AK59"/>
  <c r="AK57"/>
  <c r="AK55"/>
  <c r="AK53"/>
  <c r="AK51"/>
  <c r="AK49"/>
  <c r="AK47"/>
  <c r="AK45"/>
  <c r="AK147"/>
  <c r="AK145"/>
  <c r="AK143"/>
  <c r="AK141"/>
  <c r="AK139"/>
  <c r="AK137"/>
  <c r="AK135"/>
  <c r="AK58"/>
  <c r="AK48"/>
  <c r="AK46"/>
  <c r="AK148"/>
  <c r="AK56"/>
  <c r="AK54"/>
  <c r="AK52"/>
  <c r="AK50"/>
  <c r="AK146"/>
  <c r="AK144"/>
  <c r="AK142"/>
  <c r="AK140"/>
  <c r="AK138"/>
  <c r="AK136"/>
  <c r="AG58"/>
  <c r="AG56"/>
  <c r="AG54"/>
  <c r="AG52"/>
  <c r="AG50"/>
  <c r="AG48"/>
  <c r="AG46"/>
  <c r="AG148"/>
  <c r="AG146"/>
  <c r="AG144"/>
  <c r="AG142"/>
  <c r="AG140"/>
  <c r="AG138"/>
  <c r="AG136"/>
  <c r="AG49"/>
  <c r="AG57"/>
  <c r="AG55"/>
  <c r="AG53"/>
  <c r="AG51"/>
  <c r="AG147"/>
  <c r="AG145"/>
  <c r="AG143"/>
  <c r="AG141"/>
  <c r="AG139"/>
  <c r="AG59"/>
  <c r="AG47"/>
  <c r="AG45"/>
  <c r="AG137"/>
  <c r="AG135"/>
  <c r="AI123"/>
  <c r="AI130"/>
  <c r="AI128"/>
  <c r="AI122"/>
  <c r="AI120"/>
  <c r="AI133"/>
  <c r="AI131"/>
  <c r="AI129"/>
  <c r="AI127"/>
  <c r="AI125"/>
  <c r="AI121"/>
  <c r="AI126"/>
  <c r="AI132"/>
  <c r="AI124"/>
  <c r="AM45"/>
  <c r="AM56"/>
  <c r="AM52"/>
  <c r="AM46"/>
  <c r="AM146"/>
  <c r="AM142"/>
  <c r="AM140"/>
  <c r="AM59"/>
  <c r="AM57"/>
  <c r="AM55"/>
  <c r="AM53"/>
  <c r="AM51"/>
  <c r="AM49"/>
  <c r="AM47"/>
  <c r="AM147"/>
  <c r="AM145"/>
  <c r="AM143"/>
  <c r="AM141"/>
  <c r="AM139"/>
  <c r="AM137"/>
  <c r="AM135"/>
  <c r="AM58"/>
  <c r="AM54"/>
  <c r="AM50"/>
  <c r="AM48"/>
  <c r="AM148"/>
  <c r="AM144"/>
  <c r="AM138"/>
  <c r="AM136"/>
  <c r="AN129"/>
  <c r="AN121"/>
  <c r="AN131"/>
  <c r="AN132"/>
  <c r="AN130"/>
  <c r="AN128"/>
  <c r="AN126"/>
  <c r="AN124"/>
  <c r="AN122"/>
  <c r="AN120"/>
  <c r="AN127"/>
  <c r="AN125"/>
  <c r="AN123"/>
  <c r="AL58"/>
  <c r="AL54"/>
  <c r="AL50"/>
  <c r="AL46"/>
  <c r="AL146"/>
  <c r="AL142"/>
  <c r="AL138"/>
  <c r="AL59"/>
  <c r="AL57"/>
  <c r="AL55"/>
  <c r="AL53"/>
  <c r="AL51"/>
  <c r="AL49"/>
  <c r="AL47"/>
  <c r="AL45"/>
  <c r="AL147"/>
  <c r="AL145"/>
  <c r="AL143"/>
  <c r="AL141"/>
  <c r="AL139"/>
  <c r="AL137"/>
  <c r="AL135"/>
  <c r="AL56"/>
  <c r="AL52"/>
  <c r="AL48"/>
  <c r="AL148"/>
  <c r="AL144"/>
  <c r="AL140"/>
  <c r="AL136"/>
  <c r="AF127"/>
  <c r="AF131"/>
  <c r="AF125"/>
  <c r="AF129"/>
  <c r="AF123"/>
  <c r="AF132"/>
  <c r="AF130"/>
  <c r="AF128"/>
  <c r="AF126"/>
  <c r="AF124"/>
  <c r="AF122"/>
  <c r="AF120"/>
  <c r="AF133"/>
  <c r="AF121"/>
  <c r="AK74"/>
  <c r="AK72"/>
  <c r="AK70"/>
  <c r="AK68"/>
  <c r="AK66"/>
  <c r="AK64"/>
  <c r="AK62"/>
  <c r="AK75"/>
  <c r="AK73"/>
  <c r="AK71"/>
  <c r="AK69"/>
  <c r="AK65"/>
  <c r="AK63"/>
  <c r="AK67"/>
  <c r="AK61"/>
  <c r="AN54"/>
  <c r="AN136"/>
  <c r="AN56"/>
  <c r="AN142"/>
  <c r="AN58"/>
  <c r="AN50"/>
  <c r="AN46"/>
  <c r="AN146"/>
  <c r="AN138"/>
  <c r="AN59"/>
  <c r="AN57"/>
  <c r="AN55"/>
  <c r="AN53"/>
  <c r="AN51"/>
  <c r="AN49"/>
  <c r="AN47"/>
  <c r="AN45"/>
  <c r="AN147"/>
  <c r="AN145"/>
  <c r="AN143"/>
  <c r="AN141"/>
  <c r="AN139"/>
  <c r="AN137"/>
  <c r="AN135"/>
  <c r="AN52"/>
  <c r="AN48"/>
  <c r="AN148"/>
  <c r="AN144"/>
  <c r="AN140"/>
  <c r="AC74"/>
  <c r="AO74" s="1"/>
  <c r="AC72"/>
  <c r="AC70"/>
  <c r="AC68"/>
  <c r="AC66"/>
  <c r="AC64"/>
  <c r="AC62"/>
  <c r="AC73"/>
  <c r="AC71"/>
  <c r="AO71" s="1"/>
  <c r="AC69"/>
  <c r="AC67"/>
  <c r="AC65"/>
  <c r="AC61"/>
  <c r="AC63"/>
  <c r="AC75"/>
  <c r="AJ132"/>
  <c r="AJ124"/>
  <c r="AJ128"/>
  <c r="AJ122"/>
  <c r="AJ126"/>
  <c r="AJ120"/>
  <c r="AJ133"/>
  <c r="AJ131"/>
  <c r="AJ129"/>
  <c r="AJ127"/>
  <c r="AJ125"/>
  <c r="AJ123"/>
  <c r="AJ121"/>
  <c r="AJ130"/>
  <c r="AC132"/>
  <c r="AC130"/>
  <c r="AC128"/>
  <c r="AC126"/>
  <c r="AC124"/>
  <c r="AC122"/>
  <c r="AC120"/>
  <c r="AC133"/>
  <c r="AC131"/>
  <c r="AC129"/>
  <c r="AC127"/>
  <c r="AC123"/>
  <c r="AO123" s="1"/>
  <c r="AC125"/>
  <c r="AC121"/>
  <c r="AJ74"/>
  <c r="AJ72"/>
  <c r="AJ70"/>
  <c r="AJ66"/>
  <c r="AJ62"/>
  <c r="AJ75"/>
  <c r="AJ73"/>
  <c r="AJ71"/>
  <c r="AJ69"/>
  <c r="AJ67"/>
  <c r="AJ65"/>
  <c r="AJ63"/>
  <c r="AJ61"/>
  <c r="AJ68"/>
  <c r="AJ64"/>
  <c r="AN73"/>
  <c r="AN67"/>
  <c r="AN63"/>
  <c r="AN74"/>
  <c r="AN72"/>
  <c r="AN70"/>
  <c r="AN68"/>
  <c r="AN66"/>
  <c r="AN64"/>
  <c r="AN62"/>
  <c r="AN75"/>
  <c r="AN71"/>
  <c r="AN69"/>
  <c r="AN65"/>
  <c r="AN61"/>
  <c r="AI74"/>
  <c r="AI72"/>
  <c r="AI70"/>
  <c r="AI66"/>
  <c r="AI64"/>
  <c r="AI75"/>
  <c r="AI65"/>
  <c r="AI63"/>
  <c r="AI61"/>
  <c r="AI73"/>
  <c r="AI71"/>
  <c r="AI69"/>
  <c r="AI67"/>
  <c r="AI68"/>
  <c r="AI62"/>
  <c r="AF75"/>
  <c r="AO75" s="1"/>
  <c r="AF73"/>
  <c r="AF71"/>
  <c r="AF69"/>
  <c r="AF65"/>
  <c r="AF61"/>
  <c r="AF74"/>
  <c r="AF72"/>
  <c r="AF70"/>
  <c r="AF68"/>
  <c r="AF66"/>
  <c r="AF64"/>
  <c r="AF62"/>
  <c r="AF67"/>
  <c r="AF63"/>
  <c r="AK132"/>
  <c r="AK130"/>
  <c r="AK128"/>
  <c r="AK126"/>
  <c r="AK124"/>
  <c r="AK122"/>
  <c r="AK120"/>
  <c r="AK131"/>
  <c r="AK123"/>
  <c r="AK121"/>
  <c r="AK133"/>
  <c r="AK127"/>
  <c r="AK125"/>
  <c r="AK129"/>
  <c r="AE132"/>
  <c r="AE128"/>
  <c r="AE126"/>
  <c r="AE122"/>
  <c r="AE133"/>
  <c r="AE127"/>
  <c r="AE125"/>
  <c r="AE130"/>
  <c r="AE124"/>
  <c r="AE120"/>
  <c r="AE121"/>
  <c r="AE131"/>
  <c r="AE129"/>
  <c r="AE123"/>
  <c r="AL75"/>
  <c r="AL67"/>
  <c r="AL63"/>
  <c r="AL74"/>
  <c r="AL72"/>
  <c r="AL70"/>
  <c r="AL68"/>
  <c r="AL66"/>
  <c r="AL64"/>
  <c r="AL62"/>
  <c r="AL73"/>
  <c r="AL71"/>
  <c r="AL69"/>
  <c r="AL65"/>
  <c r="AL61"/>
  <c r="AG75"/>
  <c r="AG73"/>
  <c r="AG71"/>
  <c r="AG69"/>
  <c r="AG67"/>
  <c r="AG65"/>
  <c r="AG63"/>
  <c r="AG61"/>
  <c r="AG72"/>
  <c r="AG70"/>
  <c r="AG68"/>
  <c r="AG62"/>
  <c r="AG74"/>
  <c r="AG66"/>
  <c r="AG64"/>
  <c r="AD69"/>
  <c r="AD65"/>
  <c r="AD61"/>
  <c r="AD74"/>
  <c r="AD72"/>
  <c r="AD70"/>
  <c r="AD68"/>
  <c r="AD66"/>
  <c r="AD64"/>
  <c r="AD62"/>
  <c r="AD75"/>
  <c r="AD73"/>
  <c r="AD71"/>
  <c r="AD67"/>
  <c r="AD63"/>
  <c r="AD56"/>
  <c r="AD52"/>
  <c r="AD48"/>
  <c r="AD148"/>
  <c r="AD144"/>
  <c r="AD140"/>
  <c r="AD136"/>
  <c r="AD59"/>
  <c r="AD57"/>
  <c r="AD55"/>
  <c r="AD53"/>
  <c r="AD51"/>
  <c r="AD49"/>
  <c r="AD47"/>
  <c r="AD45"/>
  <c r="AD147"/>
  <c r="AD145"/>
  <c r="AD143"/>
  <c r="AD141"/>
  <c r="AD139"/>
  <c r="AD137"/>
  <c r="AD135"/>
  <c r="AD58"/>
  <c r="AD54"/>
  <c r="AD50"/>
  <c r="AD46"/>
  <c r="AD146"/>
  <c r="AD142"/>
  <c r="AD138"/>
  <c r="AC59"/>
  <c r="AC57"/>
  <c r="AC55"/>
  <c r="AC53"/>
  <c r="AO53" s="1"/>
  <c r="AC51"/>
  <c r="AC49"/>
  <c r="AC47"/>
  <c r="AO47" s="1"/>
  <c r="AC45"/>
  <c r="AC147"/>
  <c r="AC145"/>
  <c r="AC143"/>
  <c r="AC141"/>
  <c r="AC139"/>
  <c r="AC137"/>
  <c r="AC135"/>
  <c r="AC138"/>
  <c r="AC136"/>
  <c r="AC142"/>
  <c r="AC140"/>
  <c r="AC58"/>
  <c r="AC56"/>
  <c r="AC54"/>
  <c r="AC52"/>
  <c r="AC50"/>
  <c r="AC48"/>
  <c r="AC46"/>
  <c r="AC148"/>
  <c r="AC146"/>
  <c r="AC144"/>
  <c r="AE58"/>
  <c r="AE54"/>
  <c r="AE50"/>
  <c r="AE48"/>
  <c r="AE148"/>
  <c r="AE144"/>
  <c r="AE138"/>
  <c r="AO138" s="1"/>
  <c r="AE59"/>
  <c r="AE57"/>
  <c r="AE55"/>
  <c r="AE53"/>
  <c r="AE51"/>
  <c r="AE49"/>
  <c r="AE47"/>
  <c r="AE45"/>
  <c r="AE147"/>
  <c r="AE145"/>
  <c r="AE143"/>
  <c r="AE141"/>
  <c r="AE139"/>
  <c r="AE137"/>
  <c r="AE135"/>
  <c r="AE136"/>
  <c r="AO136" s="1"/>
  <c r="AE56"/>
  <c r="AE52"/>
  <c r="AE46"/>
  <c r="AE146"/>
  <c r="AE142"/>
  <c r="AE140"/>
  <c r="AE75"/>
  <c r="AE73"/>
  <c r="AE71"/>
  <c r="AE69"/>
  <c r="AE67"/>
  <c r="AE65"/>
  <c r="AE63"/>
  <c r="AE66"/>
  <c r="AE64"/>
  <c r="AE62"/>
  <c r="AE74"/>
  <c r="AE72"/>
  <c r="AE70"/>
  <c r="AE68"/>
  <c r="AE61"/>
  <c r="AL133"/>
  <c r="AL127"/>
  <c r="AL123"/>
  <c r="AL132"/>
  <c r="AL130"/>
  <c r="AL128"/>
  <c r="AL126"/>
  <c r="AL124"/>
  <c r="AL122"/>
  <c r="AL120"/>
  <c r="AL129"/>
  <c r="AL121"/>
  <c r="AL131"/>
  <c r="AL125"/>
  <c r="AG133"/>
  <c r="AG131"/>
  <c r="AG129"/>
  <c r="AG127"/>
  <c r="AG125"/>
  <c r="AG123"/>
  <c r="AG121"/>
  <c r="AG124"/>
  <c r="AG130"/>
  <c r="AG120"/>
  <c r="AG132"/>
  <c r="AG128"/>
  <c r="AG126"/>
  <c r="AG122"/>
  <c r="AD131"/>
  <c r="AD129"/>
  <c r="AD125"/>
  <c r="AD132"/>
  <c r="AD130"/>
  <c r="AD128"/>
  <c r="AD126"/>
  <c r="AD124"/>
  <c r="AD122"/>
  <c r="AD120"/>
  <c r="AD133"/>
  <c r="AD127"/>
  <c r="AD123"/>
  <c r="AD121"/>
  <c r="AP123" l="1"/>
  <c r="AO68"/>
  <c r="AO125"/>
  <c r="AO46"/>
  <c r="AO57"/>
  <c r="AO58"/>
  <c r="AP58" s="1"/>
  <c r="AO122"/>
  <c r="AP122" s="1"/>
  <c r="AO139"/>
  <c r="AP53"/>
  <c r="AP47"/>
  <c r="AO69"/>
  <c r="AO65"/>
  <c r="AO45"/>
  <c r="AP45" s="1"/>
  <c r="AO133"/>
  <c r="AO61"/>
  <c r="AO146"/>
  <c r="AO48"/>
  <c r="AP48" s="1"/>
  <c r="AO62"/>
  <c r="AO67"/>
  <c r="AO131"/>
  <c r="AP131" s="1"/>
  <c r="AO63"/>
  <c r="AO124"/>
  <c r="AP124" s="1"/>
  <c r="AO54"/>
  <c r="AO137"/>
  <c r="AO49"/>
  <c r="AP49" s="1"/>
  <c r="AO50"/>
  <c r="AO135"/>
  <c r="AO51"/>
  <c r="AP51" s="1"/>
  <c r="AO64"/>
  <c r="AO120"/>
  <c r="AO121"/>
  <c r="AP121" s="1"/>
  <c r="AO130"/>
  <c r="AO66"/>
  <c r="AO142"/>
  <c r="AO129"/>
  <c r="AP129" s="1"/>
  <c r="AO126"/>
  <c r="AO147"/>
  <c r="AO52"/>
  <c r="AO144"/>
  <c r="AO56"/>
  <c r="AO70"/>
  <c r="AO141"/>
  <c r="AO128"/>
  <c r="AP128" s="1"/>
  <c r="AO148"/>
  <c r="AO140"/>
  <c r="AO143"/>
  <c r="AO55"/>
  <c r="AP55" s="1"/>
  <c r="AO59"/>
  <c r="AP59" s="1"/>
  <c r="AO72"/>
  <c r="AO127"/>
  <c r="AP127" s="1"/>
  <c r="AO132"/>
  <c r="AP132" s="1"/>
  <c r="AO73"/>
  <c r="AO145"/>
  <c r="AP125" l="1"/>
  <c r="AP50"/>
  <c r="AP126"/>
  <c r="AP52"/>
  <c r="AP120"/>
  <c r="AP133"/>
  <c r="AP57"/>
  <c r="AP54"/>
  <c r="AP46"/>
  <c r="AP56"/>
  <c r="AP130"/>
</calcChain>
</file>

<file path=xl/sharedStrings.xml><?xml version="1.0" encoding="utf-8"?>
<sst xmlns="http://schemas.openxmlformats.org/spreadsheetml/2006/main" count="14" uniqueCount="8">
  <si>
    <t>Mean</t>
  </si>
  <si>
    <t>Standard Deviation</t>
  </si>
  <si>
    <t>Posterior terms using the Class 2 training data</t>
  </si>
  <si>
    <t>Posterior terms using the Class 1 training data</t>
  </si>
  <si>
    <t>Cumulative posterior terms using the class 2 training data</t>
  </si>
  <si>
    <t>Cumulative posterior terms using the class 1 training data</t>
  </si>
  <si>
    <t>Final decision (1 is correctly classified as Class 1)</t>
  </si>
  <si>
    <t>Final decision (1 is correctly classified as Class 2)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</si>
</sst>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191"/>
  <sheetViews>
    <sheetView tabSelected="1" topLeftCell="U39" zoomScale="85" zoomScaleNormal="85" workbookViewId="0">
      <selection activeCell="AO127" sqref="AO127"/>
    </sheetView>
  </sheetViews>
  <sheetFormatPr defaultRowHeight="15"/>
  <cols>
    <col min="29" max="29" width="16.28515625" customWidth="1"/>
    <col min="41" max="41" width="12.28515625" bestFit="1" customWidth="1"/>
  </cols>
  <sheetData>
    <row r="1" spans="1:28">
      <c r="A1">
        <v>1</v>
      </c>
      <c r="B1">
        <v>14.23</v>
      </c>
      <c r="C1">
        <v>1.71</v>
      </c>
      <c r="D1">
        <v>2.4300000000000002</v>
      </c>
      <c r="E1">
        <v>15.6</v>
      </c>
      <c r="F1">
        <v>127</v>
      </c>
      <c r="G1">
        <v>2.8</v>
      </c>
      <c r="H1">
        <v>3.06</v>
      </c>
      <c r="I1">
        <v>0.28000000000000003</v>
      </c>
      <c r="J1">
        <v>2.29</v>
      </c>
      <c r="K1">
        <v>5.64</v>
      </c>
      <c r="L1">
        <v>1.04</v>
      </c>
      <c r="M1">
        <v>3.92</v>
      </c>
      <c r="N1">
        <v>1065</v>
      </c>
      <c r="P1">
        <f>IF(B1&lt;B$185,0,1)</f>
        <v>1</v>
      </c>
      <c r="Q1">
        <f t="shared" ref="Q1:Q67" si="0">IF(C1&lt;C$185,0,1)</f>
        <v>0</v>
      </c>
      <c r="R1">
        <f t="shared" ref="R1:R67" si="1">IF(D1&lt;D$185,0,1)</f>
        <v>1</v>
      </c>
      <c r="S1">
        <f t="shared" ref="S1:S67" si="2">IF(E1&lt;E$185,0,1)</f>
        <v>0</v>
      </c>
      <c r="T1">
        <f t="shared" ref="T1:T67" si="3">IF(F1&lt;F$185,0,1)</f>
        <v>1</v>
      </c>
      <c r="U1">
        <f t="shared" ref="U1:U67" si="4">IF(G1&lt;G$185,0,1)</f>
        <v>1</v>
      </c>
      <c r="V1">
        <f t="shared" ref="V1:V67" si="5">IF(H1&lt;H$185,0,1)</f>
        <v>1</v>
      </c>
      <c r="W1">
        <f t="shared" ref="W1:W67" si="6">IF(I1&lt;I$185,0,1)</f>
        <v>0</v>
      </c>
      <c r="X1">
        <f t="shared" ref="X1:X67" si="7">IF(J1&lt;J$185,0,1)</f>
        <v>1</v>
      </c>
      <c r="Y1">
        <f t="shared" ref="Y1:Y67" si="8">IF(K1&lt;K$185,0,1)</f>
        <v>0</v>
      </c>
      <c r="Z1">
        <f t="shared" ref="Z1:Z67" si="9">IF(L1&lt;L$185,0,1)</f>
        <v>0</v>
      </c>
      <c r="AA1">
        <f t="shared" ref="AA1:AA67" si="10">IF(M1&lt;M$185,0,1)</f>
        <v>1</v>
      </c>
      <c r="AB1">
        <f t="shared" ref="AB1:AB67" si="11">IF(N1&lt;N$185,0,1)</f>
        <v>1</v>
      </c>
    </row>
    <row r="2" spans="1:28">
      <c r="A2">
        <v>1</v>
      </c>
      <c r="B2">
        <v>13.2</v>
      </c>
      <c r="C2">
        <v>1.78</v>
      </c>
      <c r="D2">
        <v>2.14</v>
      </c>
      <c r="E2">
        <v>11.2</v>
      </c>
      <c r="F2">
        <v>100</v>
      </c>
      <c r="G2">
        <v>2.65</v>
      </c>
      <c r="H2">
        <v>2.76</v>
      </c>
      <c r="I2">
        <v>0.26</v>
      </c>
      <c r="J2">
        <v>1.28</v>
      </c>
      <c r="K2">
        <v>4.38</v>
      </c>
      <c r="L2">
        <v>1.05</v>
      </c>
      <c r="M2">
        <v>3.4</v>
      </c>
      <c r="N2">
        <v>1050</v>
      </c>
      <c r="P2">
        <f t="shared" ref="P2:P68" si="12">IF(B2&lt;B$185,0,1)</f>
        <v>1</v>
      </c>
      <c r="Q2">
        <f t="shared" si="0"/>
        <v>0</v>
      </c>
      <c r="R2">
        <f t="shared" si="1"/>
        <v>0</v>
      </c>
      <c r="S2">
        <f t="shared" si="2"/>
        <v>0</v>
      </c>
      <c r="T2">
        <f t="shared" si="3"/>
        <v>0</v>
      </c>
      <c r="U2">
        <f t="shared" si="4"/>
        <v>1</v>
      </c>
      <c r="V2">
        <f t="shared" si="5"/>
        <v>1</v>
      </c>
      <c r="W2">
        <f t="shared" si="6"/>
        <v>0</v>
      </c>
      <c r="X2">
        <f t="shared" si="7"/>
        <v>0</v>
      </c>
      <c r="Y2">
        <f t="shared" si="8"/>
        <v>0</v>
      </c>
      <c r="Z2">
        <f t="shared" si="9"/>
        <v>0</v>
      </c>
      <c r="AA2">
        <f t="shared" si="10"/>
        <v>1</v>
      </c>
      <c r="AB2">
        <f t="shared" si="11"/>
        <v>1</v>
      </c>
    </row>
    <row r="3" spans="1:28">
      <c r="A3">
        <v>1</v>
      </c>
      <c r="B3">
        <v>13.16</v>
      </c>
      <c r="C3">
        <v>2.36</v>
      </c>
      <c r="D3">
        <v>2.67</v>
      </c>
      <c r="E3">
        <v>18.600000000000001</v>
      </c>
      <c r="F3">
        <v>101</v>
      </c>
      <c r="G3">
        <v>2.8</v>
      </c>
      <c r="H3">
        <v>3.24</v>
      </c>
      <c r="I3">
        <v>0.3</v>
      </c>
      <c r="J3">
        <v>2.81</v>
      </c>
      <c r="K3">
        <v>5.68</v>
      </c>
      <c r="L3">
        <v>1.03</v>
      </c>
      <c r="M3">
        <v>3.17</v>
      </c>
      <c r="N3">
        <v>1185</v>
      </c>
      <c r="P3">
        <f t="shared" si="12"/>
        <v>1</v>
      </c>
      <c r="Q3">
        <f t="shared" si="0"/>
        <v>0</v>
      </c>
      <c r="R3">
        <f t="shared" si="1"/>
        <v>1</v>
      </c>
      <c r="S3">
        <f t="shared" si="2"/>
        <v>0</v>
      </c>
      <c r="T3">
        <f t="shared" si="3"/>
        <v>0</v>
      </c>
      <c r="U3">
        <f t="shared" si="4"/>
        <v>1</v>
      </c>
      <c r="V3">
        <f t="shared" si="5"/>
        <v>1</v>
      </c>
      <c r="W3">
        <f t="shared" si="6"/>
        <v>0</v>
      </c>
      <c r="X3">
        <f t="shared" si="7"/>
        <v>1</v>
      </c>
      <c r="Y3">
        <f t="shared" si="8"/>
        <v>0</v>
      </c>
      <c r="Z3">
        <f t="shared" si="9"/>
        <v>0</v>
      </c>
      <c r="AA3">
        <f t="shared" si="10"/>
        <v>1</v>
      </c>
      <c r="AB3">
        <f t="shared" si="11"/>
        <v>1</v>
      </c>
    </row>
    <row r="4" spans="1:28">
      <c r="A4">
        <v>1</v>
      </c>
      <c r="B4">
        <v>14.37</v>
      </c>
      <c r="C4">
        <v>1.95</v>
      </c>
      <c r="D4">
        <v>2.5</v>
      </c>
      <c r="E4">
        <v>16.8</v>
      </c>
      <c r="F4">
        <v>113</v>
      </c>
      <c r="G4">
        <v>3.85</v>
      </c>
      <c r="H4">
        <v>3.49</v>
      </c>
      <c r="I4">
        <v>0.24</v>
      </c>
      <c r="J4">
        <v>2.1800000000000002</v>
      </c>
      <c r="K4">
        <v>7.8</v>
      </c>
      <c r="L4">
        <v>0.86</v>
      </c>
      <c r="M4">
        <v>3.45</v>
      </c>
      <c r="N4">
        <v>1480</v>
      </c>
      <c r="P4">
        <f t="shared" si="12"/>
        <v>1</v>
      </c>
      <c r="Q4">
        <f t="shared" si="0"/>
        <v>0</v>
      </c>
      <c r="R4">
        <f t="shared" si="1"/>
        <v>1</v>
      </c>
      <c r="S4">
        <f t="shared" si="2"/>
        <v>0</v>
      </c>
      <c r="T4">
        <f t="shared" si="3"/>
        <v>0</v>
      </c>
      <c r="U4">
        <f t="shared" si="4"/>
        <v>1</v>
      </c>
      <c r="V4">
        <f t="shared" si="5"/>
        <v>1</v>
      </c>
      <c r="W4">
        <f t="shared" si="6"/>
        <v>0</v>
      </c>
      <c r="X4">
        <f t="shared" si="7"/>
        <v>1</v>
      </c>
      <c r="Y4">
        <f t="shared" si="8"/>
        <v>1</v>
      </c>
      <c r="Z4">
        <f t="shared" si="9"/>
        <v>0</v>
      </c>
      <c r="AA4">
        <f t="shared" si="10"/>
        <v>1</v>
      </c>
      <c r="AB4">
        <f t="shared" si="11"/>
        <v>1</v>
      </c>
    </row>
    <row r="5" spans="1:28">
      <c r="A5">
        <v>1</v>
      </c>
      <c r="B5">
        <v>13.24</v>
      </c>
      <c r="C5">
        <v>2.59</v>
      </c>
      <c r="D5">
        <v>2.87</v>
      </c>
      <c r="E5">
        <v>21</v>
      </c>
      <c r="F5">
        <v>118</v>
      </c>
      <c r="G5">
        <v>2.8</v>
      </c>
      <c r="H5">
        <v>2.69</v>
      </c>
      <c r="I5">
        <v>0.39</v>
      </c>
      <c r="J5">
        <v>1.82</v>
      </c>
      <c r="K5">
        <v>4.32</v>
      </c>
      <c r="L5">
        <v>1.04</v>
      </c>
      <c r="M5">
        <v>2.93</v>
      </c>
      <c r="N5">
        <v>735</v>
      </c>
      <c r="P5">
        <f t="shared" si="12"/>
        <v>1</v>
      </c>
      <c r="Q5">
        <f t="shared" si="0"/>
        <v>0</v>
      </c>
      <c r="R5">
        <f t="shared" si="1"/>
        <v>1</v>
      </c>
      <c r="S5">
        <f t="shared" si="2"/>
        <v>1</v>
      </c>
      <c r="T5">
        <f t="shared" si="3"/>
        <v>1</v>
      </c>
      <c r="U5">
        <f t="shared" si="4"/>
        <v>1</v>
      </c>
      <c r="V5">
        <f t="shared" si="5"/>
        <v>0</v>
      </c>
      <c r="W5">
        <f t="shared" si="6"/>
        <v>0</v>
      </c>
      <c r="X5">
        <f t="shared" si="7"/>
        <v>0</v>
      </c>
      <c r="Y5">
        <f t="shared" si="8"/>
        <v>0</v>
      </c>
      <c r="Z5">
        <f t="shared" si="9"/>
        <v>0</v>
      </c>
      <c r="AA5">
        <f t="shared" si="10"/>
        <v>1</v>
      </c>
      <c r="AB5">
        <f t="shared" si="11"/>
        <v>0</v>
      </c>
    </row>
    <row r="6" spans="1:28">
      <c r="A6">
        <v>1</v>
      </c>
      <c r="B6">
        <v>14.2</v>
      </c>
      <c r="C6">
        <v>1.76</v>
      </c>
      <c r="D6">
        <v>2.4500000000000002</v>
      </c>
      <c r="E6">
        <v>15.2</v>
      </c>
      <c r="F6">
        <v>112</v>
      </c>
      <c r="G6">
        <v>3.27</v>
      </c>
      <c r="H6">
        <v>3.39</v>
      </c>
      <c r="I6">
        <v>0.34</v>
      </c>
      <c r="J6">
        <v>1.97</v>
      </c>
      <c r="K6">
        <v>6.75</v>
      </c>
      <c r="L6">
        <v>1.05</v>
      </c>
      <c r="M6">
        <v>2.85</v>
      </c>
      <c r="N6">
        <v>1450</v>
      </c>
      <c r="P6">
        <f t="shared" si="12"/>
        <v>1</v>
      </c>
      <c r="Q6">
        <f t="shared" si="0"/>
        <v>0</v>
      </c>
      <c r="R6">
        <f t="shared" si="1"/>
        <v>1</v>
      </c>
      <c r="S6">
        <f t="shared" si="2"/>
        <v>0</v>
      </c>
      <c r="T6">
        <f t="shared" si="3"/>
        <v>0</v>
      </c>
      <c r="U6">
        <f t="shared" si="4"/>
        <v>1</v>
      </c>
      <c r="V6">
        <f t="shared" si="5"/>
        <v>1</v>
      </c>
      <c r="W6">
        <f t="shared" si="6"/>
        <v>0</v>
      </c>
      <c r="X6">
        <f t="shared" si="7"/>
        <v>0</v>
      </c>
      <c r="Y6">
        <f t="shared" si="8"/>
        <v>0</v>
      </c>
      <c r="Z6">
        <f t="shared" si="9"/>
        <v>0</v>
      </c>
      <c r="AA6">
        <f t="shared" si="10"/>
        <v>1</v>
      </c>
      <c r="AB6">
        <f t="shared" si="11"/>
        <v>1</v>
      </c>
    </row>
    <row r="7" spans="1:28">
      <c r="A7">
        <v>1</v>
      </c>
      <c r="B7">
        <v>14.39</v>
      </c>
      <c r="C7">
        <v>1.87</v>
      </c>
      <c r="D7">
        <v>2.4500000000000002</v>
      </c>
      <c r="E7">
        <v>14.6</v>
      </c>
      <c r="F7">
        <v>96</v>
      </c>
      <c r="G7">
        <v>2.5</v>
      </c>
      <c r="H7">
        <v>2.52</v>
      </c>
      <c r="I7">
        <v>0.3</v>
      </c>
      <c r="J7">
        <v>1.98</v>
      </c>
      <c r="K7">
        <v>5.25</v>
      </c>
      <c r="L7">
        <v>1.02</v>
      </c>
      <c r="M7">
        <v>3.58</v>
      </c>
      <c r="N7">
        <v>1290</v>
      </c>
      <c r="P7">
        <f t="shared" si="12"/>
        <v>1</v>
      </c>
      <c r="Q7">
        <f t="shared" si="0"/>
        <v>0</v>
      </c>
      <c r="R7">
        <f t="shared" si="1"/>
        <v>1</v>
      </c>
      <c r="S7">
        <f t="shared" si="2"/>
        <v>0</v>
      </c>
      <c r="T7">
        <f t="shared" si="3"/>
        <v>0</v>
      </c>
      <c r="U7">
        <f t="shared" si="4"/>
        <v>1</v>
      </c>
      <c r="V7">
        <f t="shared" si="5"/>
        <v>0</v>
      </c>
      <c r="W7">
        <f t="shared" si="6"/>
        <v>0</v>
      </c>
      <c r="X7">
        <f t="shared" si="7"/>
        <v>0</v>
      </c>
      <c r="Y7">
        <f t="shared" si="8"/>
        <v>0</v>
      </c>
      <c r="Z7">
        <f t="shared" si="9"/>
        <v>0</v>
      </c>
      <c r="AA7">
        <f t="shared" si="10"/>
        <v>1</v>
      </c>
      <c r="AB7">
        <f t="shared" si="11"/>
        <v>1</v>
      </c>
    </row>
    <row r="8" spans="1:28">
      <c r="A8">
        <v>1</v>
      </c>
      <c r="B8">
        <v>14.06</v>
      </c>
      <c r="C8">
        <v>2.15</v>
      </c>
      <c r="D8">
        <v>2.61</v>
      </c>
      <c r="E8">
        <v>17.600000000000001</v>
      </c>
      <c r="F8">
        <v>121</v>
      </c>
      <c r="G8">
        <v>2.6</v>
      </c>
      <c r="H8">
        <v>2.5099999999999998</v>
      </c>
      <c r="I8">
        <v>0.31</v>
      </c>
      <c r="J8">
        <v>1.25</v>
      </c>
      <c r="K8">
        <v>5.05</v>
      </c>
      <c r="L8">
        <v>1.06</v>
      </c>
      <c r="M8">
        <v>3.58</v>
      </c>
      <c r="N8">
        <v>1295</v>
      </c>
      <c r="P8">
        <f t="shared" si="12"/>
        <v>1</v>
      </c>
      <c r="Q8">
        <f t="shared" si="0"/>
        <v>0</v>
      </c>
      <c r="R8">
        <f t="shared" si="1"/>
        <v>1</v>
      </c>
      <c r="S8">
        <f t="shared" si="2"/>
        <v>0</v>
      </c>
      <c r="T8">
        <f t="shared" si="3"/>
        <v>1</v>
      </c>
      <c r="U8">
        <f t="shared" si="4"/>
        <v>1</v>
      </c>
      <c r="V8">
        <f t="shared" si="5"/>
        <v>0</v>
      </c>
      <c r="W8">
        <f t="shared" si="6"/>
        <v>0</v>
      </c>
      <c r="X8">
        <f t="shared" si="7"/>
        <v>0</v>
      </c>
      <c r="Y8">
        <f t="shared" si="8"/>
        <v>0</v>
      </c>
      <c r="Z8">
        <f t="shared" si="9"/>
        <v>0</v>
      </c>
      <c r="AA8">
        <f t="shared" si="10"/>
        <v>1</v>
      </c>
      <c r="AB8">
        <f t="shared" si="11"/>
        <v>1</v>
      </c>
    </row>
    <row r="9" spans="1:28">
      <c r="A9">
        <v>1</v>
      </c>
      <c r="B9">
        <v>14.83</v>
      </c>
      <c r="C9">
        <v>1.64</v>
      </c>
      <c r="D9">
        <v>2.17</v>
      </c>
      <c r="E9">
        <v>14</v>
      </c>
      <c r="F9">
        <v>97</v>
      </c>
      <c r="G9">
        <v>2.8</v>
      </c>
      <c r="H9">
        <v>2.98</v>
      </c>
      <c r="I9">
        <v>0.28999999999999998</v>
      </c>
      <c r="J9">
        <v>1.98</v>
      </c>
      <c r="K9">
        <v>5.2</v>
      </c>
      <c r="L9">
        <v>1.08</v>
      </c>
      <c r="M9">
        <v>2.85</v>
      </c>
      <c r="N9">
        <v>1045</v>
      </c>
      <c r="P9">
        <f t="shared" si="12"/>
        <v>1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1</v>
      </c>
      <c r="V9">
        <f t="shared" si="5"/>
        <v>1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  <c r="AA9">
        <f t="shared" si="10"/>
        <v>1</v>
      </c>
      <c r="AB9">
        <f t="shared" si="11"/>
        <v>1</v>
      </c>
    </row>
    <row r="10" spans="1:28">
      <c r="A10">
        <v>1</v>
      </c>
      <c r="B10">
        <v>13.86</v>
      </c>
      <c r="C10">
        <v>1.35</v>
      </c>
      <c r="D10">
        <v>2.27</v>
      </c>
      <c r="E10">
        <v>16</v>
      </c>
      <c r="F10">
        <v>98</v>
      </c>
      <c r="G10">
        <v>2.98</v>
      </c>
      <c r="H10">
        <v>3.15</v>
      </c>
      <c r="I10">
        <v>0.22</v>
      </c>
      <c r="J10">
        <v>1.85</v>
      </c>
      <c r="K10">
        <v>7.22</v>
      </c>
      <c r="L10">
        <v>1.01</v>
      </c>
      <c r="M10">
        <v>3.55</v>
      </c>
      <c r="N10">
        <v>1045</v>
      </c>
      <c r="P10">
        <f t="shared" si="12"/>
        <v>1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1</v>
      </c>
      <c r="V10">
        <f t="shared" si="5"/>
        <v>1</v>
      </c>
      <c r="W10">
        <f t="shared" si="6"/>
        <v>0</v>
      </c>
      <c r="X10">
        <f t="shared" si="7"/>
        <v>0</v>
      </c>
      <c r="Y10">
        <f t="shared" si="8"/>
        <v>1</v>
      </c>
      <c r="Z10">
        <f t="shared" si="9"/>
        <v>0</v>
      </c>
      <c r="AA10">
        <f t="shared" si="10"/>
        <v>1</v>
      </c>
      <c r="AB10">
        <f t="shared" si="11"/>
        <v>1</v>
      </c>
    </row>
    <row r="11" spans="1:28">
      <c r="A11">
        <v>1</v>
      </c>
      <c r="B11">
        <v>14.1</v>
      </c>
      <c r="C11">
        <v>2.16</v>
      </c>
      <c r="D11">
        <v>2.2999999999999998</v>
      </c>
      <c r="E11">
        <v>18</v>
      </c>
      <c r="F11">
        <v>105</v>
      </c>
      <c r="G11">
        <v>2.95</v>
      </c>
      <c r="H11">
        <v>3.32</v>
      </c>
      <c r="I11">
        <v>0.22</v>
      </c>
      <c r="J11">
        <v>2.38</v>
      </c>
      <c r="K11">
        <v>5.75</v>
      </c>
      <c r="L11">
        <v>1.25</v>
      </c>
      <c r="M11">
        <v>3.17</v>
      </c>
      <c r="N11">
        <v>1510</v>
      </c>
      <c r="P11">
        <f t="shared" si="12"/>
        <v>1</v>
      </c>
      <c r="Q11">
        <f t="shared" si="0"/>
        <v>0</v>
      </c>
      <c r="R11">
        <f t="shared" si="1"/>
        <v>1</v>
      </c>
      <c r="S11">
        <f t="shared" si="2"/>
        <v>0</v>
      </c>
      <c r="T11">
        <f t="shared" si="3"/>
        <v>0</v>
      </c>
      <c r="U11">
        <f t="shared" si="4"/>
        <v>1</v>
      </c>
      <c r="V11">
        <f t="shared" si="5"/>
        <v>1</v>
      </c>
      <c r="W11">
        <f t="shared" si="6"/>
        <v>0</v>
      </c>
      <c r="X11">
        <f t="shared" si="7"/>
        <v>1</v>
      </c>
      <c r="Y11">
        <f t="shared" si="8"/>
        <v>0</v>
      </c>
      <c r="Z11">
        <f t="shared" si="9"/>
        <v>1</v>
      </c>
      <c r="AA11">
        <f t="shared" si="10"/>
        <v>1</v>
      </c>
      <c r="AB11">
        <f t="shared" si="11"/>
        <v>1</v>
      </c>
    </row>
    <row r="12" spans="1:28">
      <c r="A12">
        <v>1</v>
      </c>
      <c r="B12">
        <v>14.12</v>
      </c>
      <c r="C12">
        <v>1.48</v>
      </c>
      <c r="D12">
        <v>2.3199999999999998</v>
      </c>
      <c r="E12">
        <v>16.8</v>
      </c>
      <c r="F12">
        <v>95</v>
      </c>
      <c r="G12">
        <v>2.2000000000000002</v>
      </c>
      <c r="H12">
        <v>2.4300000000000002</v>
      </c>
      <c r="I12">
        <v>0.26</v>
      </c>
      <c r="J12">
        <v>1.57</v>
      </c>
      <c r="K12">
        <v>5</v>
      </c>
      <c r="L12">
        <v>1.17</v>
      </c>
      <c r="M12">
        <v>2.82</v>
      </c>
      <c r="N12">
        <v>1280</v>
      </c>
      <c r="P12">
        <f t="shared" si="12"/>
        <v>1</v>
      </c>
      <c r="Q12">
        <f t="shared" si="0"/>
        <v>0</v>
      </c>
      <c r="R12">
        <f t="shared" si="1"/>
        <v>1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1</v>
      </c>
      <c r="AA12">
        <f t="shared" si="10"/>
        <v>1</v>
      </c>
      <c r="AB12">
        <f t="shared" si="11"/>
        <v>1</v>
      </c>
    </row>
    <row r="13" spans="1:28">
      <c r="A13">
        <v>1</v>
      </c>
      <c r="B13">
        <v>13.75</v>
      </c>
      <c r="C13">
        <v>1.73</v>
      </c>
      <c r="D13">
        <v>2.41</v>
      </c>
      <c r="E13">
        <v>16</v>
      </c>
      <c r="F13">
        <v>89</v>
      </c>
      <c r="G13">
        <v>2.6</v>
      </c>
      <c r="H13">
        <v>2.76</v>
      </c>
      <c r="I13">
        <v>0.28999999999999998</v>
      </c>
      <c r="J13">
        <v>1.81</v>
      </c>
      <c r="K13">
        <v>5.6</v>
      </c>
      <c r="L13">
        <v>1.1499999999999999</v>
      </c>
      <c r="M13">
        <v>2.9</v>
      </c>
      <c r="N13">
        <v>1320</v>
      </c>
      <c r="P13">
        <f t="shared" si="12"/>
        <v>1</v>
      </c>
      <c r="Q13">
        <f t="shared" si="0"/>
        <v>0</v>
      </c>
      <c r="R13">
        <f t="shared" si="1"/>
        <v>1</v>
      </c>
      <c r="S13">
        <f t="shared" si="2"/>
        <v>0</v>
      </c>
      <c r="T13">
        <f t="shared" si="3"/>
        <v>0</v>
      </c>
      <c r="U13">
        <f t="shared" si="4"/>
        <v>1</v>
      </c>
      <c r="V13">
        <f t="shared" si="5"/>
        <v>1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1</v>
      </c>
      <c r="AA13">
        <f t="shared" si="10"/>
        <v>1</v>
      </c>
      <c r="AB13">
        <f t="shared" si="11"/>
        <v>1</v>
      </c>
    </row>
    <row r="14" spans="1:28">
      <c r="A14">
        <v>1</v>
      </c>
      <c r="B14">
        <v>14.75</v>
      </c>
      <c r="C14">
        <v>1.73</v>
      </c>
      <c r="D14">
        <v>2.39</v>
      </c>
      <c r="E14">
        <v>11.4</v>
      </c>
      <c r="F14">
        <v>91</v>
      </c>
      <c r="G14">
        <v>3.1</v>
      </c>
      <c r="H14">
        <v>3.69</v>
      </c>
      <c r="I14">
        <v>0.43</v>
      </c>
      <c r="J14">
        <v>2.81</v>
      </c>
      <c r="K14">
        <v>5.4</v>
      </c>
      <c r="L14">
        <v>1.25</v>
      </c>
      <c r="M14">
        <v>2.73</v>
      </c>
      <c r="N14">
        <v>1150</v>
      </c>
      <c r="P14">
        <f t="shared" si="12"/>
        <v>1</v>
      </c>
      <c r="Q14">
        <f t="shared" si="0"/>
        <v>0</v>
      </c>
      <c r="R14">
        <f t="shared" si="1"/>
        <v>1</v>
      </c>
      <c r="S14">
        <f t="shared" si="2"/>
        <v>0</v>
      </c>
      <c r="T14">
        <f t="shared" si="3"/>
        <v>0</v>
      </c>
      <c r="U14">
        <f t="shared" si="4"/>
        <v>1</v>
      </c>
      <c r="V14">
        <f t="shared" si="5"/>
        <v>1</v>
      </c>
      <c r="W14">
        <f t="shared" si="6"/>
        <v>1</v>
      </c>
      <c r="X14">
        <f t="shared" si="7"/>
        <v>1</v>
      </c>
      <c r="Y14">
        <f t="shared" si="8"/>
        <v>0</v>
      </c>
      <c r="Z14">
        <f t="shared" si="9"/>
        <v>1</v>
      </c>
      <c r="AA14">
        <f t="shared" si="10"/>
        <v>1</v>
      </c>
      <c r="AB14">
        <f t="shared" si="11"/>
        <v>1</v>
      </c>
    </row>
    <row r="15" spans="1:28">
      <c r="A15">
        <v>1</v>
      </c>
      <c r="B15">
        <v>14.38</v>
      </c>
      <c r="C15">
        <v>1.87</v>
      </c>
      <c r="D15">
        <v>2.38</v>
      </c>
      <c r="E15">
        <v>12</v>
      </c>
      <c r="F15">
        <v>102</v>
      </c>
      <c r="G15">
        <v>3.3</v>
      </c>
      <c r="H15">
        <v>3.64</v>
      </c>
      <c r="I15">
        <v>0.28999999999999998</v>
      </c>
      <c r="J15">
        <v>2.96</v>
      </c>
      <c r="K15">
        <v>7.5</v>
      </c>
      <c r="L15">
        <v>1.2</v>
      </c>
      <c r="M15">
        <v>3</v>
      </c>
      <c r="N15">
        <v>1547</v>
      </c>
      <c r="P15">
        <f t="shared" si="12"/>
        <v>1</v>
      </c>
      <c r="Q15">
        <f t="shared" si="0"/>
        <v>0</v>
      </c>
      <c r="R15">
        <f t="shared" si="1"/>
        <v>1</v>
      </c>
      <c r="S15">
        <f t="shared" si="2"/>
        <v>0</v>
      </c>
      <c r="T15">
        <f t="shared" si="3"/>
        <v>0</v>
      </c>
      <c r="U15">
        <f t="shared" si="4"/>
        <v>1</v>
      </c>
      <c r="V15">
        <f t="shared" si="5"/>
        <v>1</v>
      </c>
      <c r="W15">
        <f t="shared" si="6"/>
        <v>0</v>
      </c>
      <c r="X15">
        <f t="shared" si="7"/>
        <v>1</v>
      </c>
      <c r="Y15">
        <f t="shared" si="8"/>
        <v>1</v>
      </c>
      <c r="Z15">
        <f t="shared" si="9"/>
        <v>1</v>
      </c>
      <c r="AA15">
        <f t="shared" si="10"/>
        <v>1</v>
      </c>
      <c r="AB15">
        <f t="shared" si="11"/>
        <v>1</v>
      </c>
    </row>
    <row r="16" spans="1:28">
      <c r="A16">
        <v>1</v>
      </c>
      <c r="B16">
        <v>13.63</v>
      </c>
      <c r="C16">
        <v>1.81</v>
      </c>
      <c r="D16">
        <v>2.7</v>
      </c>
      <c r="E16">
        <v>17.2</v>
      </c>
      <c r="F16">
        <v>112</v>
      </c>
      <c r="G16">
        <v>2.85</v>
      </c>
      <c r="H16">
        <v>2.91</v>
      </c>
      <c r="I16">
        <v>0.3</v>
      </c>
      <c r="J16">
        <v>1.46</v>
      </c>
      <c r="K16">
        <v>7.3</v>
      </c>
      <c r="L16">
        <v>1.28</v>
      </c>
      <c r="M16">
        <v>2.88</v>
      </c>
      <c r="N16">
        <v>1310</v>
      </c>
      <c r="P16">
        <f t="shared" si="12"/>
        <v>1</v>
      </c>
      <c r="Q16">
        <f t="shared" si="0"/>
        <v>0</v>
      </c>
      <c r="R16">
        <f t="shared" si="1"/>
        <v>1</v>
      </c>
      <c r="S16">
        <f t="shared" si="2"/>
        <v>0</v>
      </c>
      <c r="T16">
        <f t="shared" si="3"/>
        <v>0</v>
      </c>
      <c r="U16">
        <f t="shared" si="4"/>
        <v>1</v>
      </c>
      <c r="V16">
        <f t="shared" si="5"/>
        <v>1</v>
      </c>
      <c r="W16">
        <f t="shared" si="6"/>
        <v>0</v>
      </c>
      <c r="X16">
        <f t="shared" si="7"/>
        <v>0</v>
      </c>
      <c r="Y16">
        <f t="shared" si="8"/>
        <v>1</v>
      </c>
      <c r="Z16">
        <f t="shared" si="9"/>
        <v>1</v>
      </c>
      <c r="AA16">
        <f t="shared" si="10"/>
        <v>1</v>
      </c>
      <c r="AB16">
        <f t="shared" si="11"/>
        <v>1</v>
      </c>
    </row>
    <row r="17" spans="1:28">
      <c r="A17">
        <v>1</v>
      </c>
      <c r="B17">
        <v>14.3</v>
      </c>
      <c r="C17">
        <v>1.92</v>
      </c>
      <c r="D17">
        <v>2.72</v>
      </c>
      <c r="E17">
        <v>20</v>
      </c>
      <c r="F17">
        <v>120</v>
      </c>
      <c r="G17">
        <v>2.8</v>
      </c>
      <c r="H17">
        <v>3.14</v>
      </c>
      <c r="I17">
        <v>0.33</v>
      </c>
      <c r="J17">
        <v>1.97</v>
      </c>
      <c r="K17">
        <v>6.2</v>
      </c>
      <c r="L17">
        <v>1.07</v>
      </c>
      <c r="M17">
        <v>2.65</v>
      </c>
      <c r="N17">
        <v>1280</v>
      </c>
      <c r="P17">
        <f t="shared" si="12"/>
        <v>1</v>
      </c>
      <c r="Q17">
        <f t="shared" si="0"/>
        <v>0</v>
      </c>
      <c r="R17">
        <f t="shared" si="1"/>
        <v>1</v>
      </c>
      <c r="S17">
        <f t="shared" si="2"/>
        <v>0</v>
      </c>
      <c r="T17">
        <f t="shared" si="3"/>
        <v>1</v>
      </c>
      <c r="U17">
        <f t="shared" si="4"/>
        <v>1</v>
      </c>
      <c r="V17">
        <f t="shared" si="5"/>
        <v>1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A17">
        <f t="shared" si="10"/>
        <v>1</v>
      </c>
      <c r="AB17">
        <f t="shared" si="11"/>
        <v>1</v>
      </c>
    </row>
    <row r="18" spans="1:28">
      <c r="A18">
        <v>1</v>
      </c>
      <c r="B18">
        <v>13.83</v>
      </c>
      <c r="C18">
        <v>1.57</v>
      </c>
      <c r="D18">
        <v>2.62</v>
      </c>
      <c r="E18">
        <v>20</v>
      </c>
      <c r="F18">
        <v>115</v>
      </c>
      <c r="G18">
        <v>2.95</v>
      </c>
      <c r="H18">
        <v>3.4</v>
      </c>
      <c r="I18">
        <v>0.4</v>
      </c>
      <c r="J18">
        <v>1.72</v>
      </c>
      <c r="K18">
        <v>6.6</v>
      </c>
      <c r="L18">
        <v>1.1299999999999999</v>
      </c>
      <c r="M18">
        <v>2.57</v>
      </c>
      <c r="N18">
        <v>1130</v>
      </c>
      <c r="P18">
        <f t="shared" si="12"/>
        <v>1</v>
      </c>
      <c r="Q18">
        <f t="shared" si="0"/>
        <v>0</v>
      </c>
      <c r="R18">
        <f t="shared" si="1"/>
        <v>1</v>
      </c>
      <c r="S18">
        <f t="shared" si="2"/>
        <v>0</v>
      </c>
      <c r="T18">
        <f t="shared" si="3"/>
        <v>0</v>
      </c>
      <c r="U18">
        <f t="shared" si="4"/>
        <v>1</v>
      </c>
      <c r="V18">
        <f t="shared" si="5"/>
        <v>1</v>
      </c>
      <c r="W18">
        <f t="shared" si="6"/>
        <v>1</v>
      </c>
      <c r="X18">
        <f t="shared" si="7"/>
        <v>0</v>
      </c>
      <c r="Y18">
        <f t="shared" si="8"/>
        <v>0</v>
      </c>
      <c r="Z18">
        <f t="shared" si="9"/>
        <v>1</v>
      </c>
      <c r="AA18">
        <f t="shared" si="10"/>
        <v>0</v>
      </c>
      <c r="AB18">
        <f t="shared" si="11"/>
        <v>1</v>
      </c>
    </row>
    <row r="19" spans="1:28">
      <c r="A19">
        <v>1</v>
      </c>
      <c r="B19">
        <v>14.19</v>
      </c>
      <c r="C19">
        <v>1.59</v>
      </c>
      <c r="D19">
        <v>2.48</v>
      </c>
      <c r="E19">
        <v>16.5</v>
      </c>
      <c r="F19">
        <v>108</v>
      </c>
      <c r="G19">
        <v>3.3</v>
      </c>
      <c r="H19">
        <v>3.93</v>
      </c>
      <c r="I19">
        <v>0.32</v>
      </c>
      <c r="J19">
        <v>1.86</v>
      </c>
      <c r="K19">
        <v>8.6999999999999993</v>
      </c>
      <c r="L19">
        <v>1.23</v>
      </c>
      <c r="M19">
        <v>2.82</v>
      </c>
      <c r="N19">
        <v>1680</v>
      </c>
      <c r="P19">
        <f t="shared" si="12"/>
        <v>1</v>
      </c>
      <c r="Q19">
        <f t="shared" si="0"/>
        <v>0</v>
      </c>
      <c r="R19">
        <f t="shared" si="1"/>
        <v>1</v>
      </c>
      <c r="S19">
        <f t="shared" si="2"/>
        <v>0</v>
      </c>
      <c r="T19">
        <f t="shared" si="3"/>
        <v>0</v>
      </c>
      <c r="U19">
        <f t="shared" si="4"/>
        <v>1</v>
      </c>
      <c r="V19">
        <f t="shared" si="5"/>
        <v>1</v>
      </c>
      <c r="W19">
        <f t="shared" si="6"/>
        <v>0</v>
      </c>
      <c r="X19">
        <f t="shared" si="7"/>
        <v>0</v>
      </c>
      <c r="Y19">
        <f t="shared" si="8"/>
        <v>1</v>
      </c>
      <c r="Z19">
        <f t="shared" si="9"/>
        <v>1</v>
      </c>
      <c r="AA19">
        <f t="shared" si="10"/>
        <v>1</v>
      </c>
      <c r="AB19">
        <f t="shared" si="11"/>
        <v>1</v>
      </c>
    </row>
    <row r="20" spans="1:28">
      <c r="A20">
        <v>1</v>
      </c>
      <c r="B20">
        <v>13.64</v>
      </c>
      <c r="C20">
        <v>3.1</v>
      </c>
      <c r="D20">
        <v>2.56</v>
      </c>
      <c r="E20">
        <v>15.2</v>
      </c>
      <c r="F20">
        <v>116</v>
      </c>
      <c r="G20">
        <v>2.7</v>
      </c>
      <c r="H20">
        <v>3.03</v>
      </c>
      <c r="I20">
        <v>0.17</v>
      </c>
      <c r="J20">
        <v>1.66</v>
      </c>
      <c r="K20">
        <v>5.0999999999999996</v>
      </c>
      <c r="L20">
        <v>0.96</v>
      </c>
      <c r="M20">
        <v>3.36</v>
      </c>
      <c r="N20">
        <v>845</v>
      </c>
      <c r="P20">
        <f t="shared" si="12"/>
        <v>1</v>
      </c>
      <c r="Q20">
        <f t="shared" si="0"/>
        <v>0</v>
      </c>
      <c r="R20">
        <f t="shared" si="1"/>
        <v>1</v>
      </c>
      <c r="S20">
        <f t="shared" si="2"/>
        <v>0</v>
      </c>
      <c r="T20">
        <f t="shared" si="3"/>
        <v>1</v>
      </c>
      <c r="U20">
        <f t="shared" si="4"/>
        <v>1</v>
      </c>
      <c r="V20">
        <f t="shared" si="5"/>
        <v>1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A20">
        <f t="shared" si="10"/>
        <v>1</v>
      </c>
      <c r="AB20">
        <f t="shared" si="11"/>
        <v>0</v>
      </c>
    </row>
    <row r="21" spans="1:28">
      <c r="A21">
        <v>1</v>
      </c>
      <c r="B21">
        <v>14.06</v>
      </c>
      <c r="C21">
        <v>1.63</v>
      </c>
      <c r="D21">
        <v>2.2799999999999998</v>
      </c>
      <c r="E21">
        <v>16</v>
      </c>
      <c r="F21">
        <v>126</v>
      </c>
      <c r="G21">
        <v>3</v>
      </c>
      <c r="H21">
        <v>3.17</v>
      </c>
      <c r="I21">
        <v>0.24</v>
      </c>
      <c r="J21">
        <v>2.1</v>
      </c>
      <c r="K21">
        <v>5.65</v>
      </c>
      <c r="L21">
        <v>1.0900000000000001</v>
      </c>
      <c r="M21">
        <v>3.71</v>
      </c>
      <c r="N21">
        <v>780</v>
      </c>
      <c r="P21">
        <f t="shared" si="12"/>
        <v>1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1</v>
      </c>
      <c r="U21">
        <f t="shared" si="4"/>
        <v>1</v>
      </c>
      <c r="V21">
        <f t="shared" si="5"/>
        <v>1</v>
      </c>
      <c r="W21">
        <f t="shared" si="6"/>
        <v>0</v>
      </c>
      <c r="X21">
        <f t="shared" si="7"/>
        <v>1</v>
      </c>
      <c r="Y21">
        <f t="shared" si="8"/>
        <v>0</v>
      </c>
      <c r="Z21">
        <f t="shared" si="9"/>
        <v>0</v>
      </c>
      <c r="AA21">
        <f t="shared" si="10"/>
        <v>1</v>
      </c>
      <c r="AB21">
        <f t="shared" si="11"/>
        <v>0</v>
      </c>
    </row>
    <row r="22" spans="1:28">
      <c r="A22">
        <v>1</v>
      </c>
      <c r="B22">
        <v>12.93</v>
      </c>
      <c r="C22">
        <v>3.8</v>
      </c>
      <c r="D22">
        <v>2.65</v>
      </c>
      <c r="E22">
        <v>18.600000000000001</v>
      </c>
      <c r="F22">
        <v>102</v>
      </c>
      <c r="G22">
        <v>2.41</v>
      </c>
      <c r="H22">
        <v>2.41</v>
      </c>
      <c r="I22">
        <v>0.25</v>
      </c>
      <c r="J22">
        <v>1.98</v>
      </c>
      <c r="K22">
        <v>4.5</v>
      </c>
      <c r="L22">
        <v>1.03</v>
      </c>
      <c r="M22">
        <v>3.52</v>
      </c>
      <c r="N22">
        <v>770</v>
      </c>
      <c r="P22">
        <f t="shared" si="12"/>
        <v>1</v>
      </c>
      <c r="Q22">
        <f t="shared" si="0"/>
        <v>1</v>
      </c>
      <c r="R22">
        <f t="shared" si="1"/>
        <v>1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  <c r="AA22">
        <f t="shared" si="10"/>
        <v>1</v>
      </c>
      <c r="AB22">
        <f t="shared" si="11"/>
        <v>0</v>
      </c>
    </row>
    <row r="23" spans="1:28">
      <c r="A23">
        <v>1</v>
      </c>
      <c r="B23">
        <v>13.71</v>
      </c>
      <c r="C23">
        <v>1.86</v>
      </c>
      <c r="D23">
        <v>2.36</v>
      </c>
      <c r="E23">
        <v>16.600000000000001</v>
      </c>
      <c r="F23">
        <v>101</v>
      </c>
      <c r="G23">
        <v>2.61</v>
      </c>
      <c r="H23">
        <v>2.88</v>
      </c>
      <c r="I23">
        <v>0.27</v>
      </c>
      <c r="J23">
        <v>1.69</v>
      </c>
      <c r="K23">
        <v>3.8</v>
      </c>
      <c r="L23">
        <v>1.1100000000000001</v>
      </c>
      <c r="M23">
        <v>4</v>
      </c>
      <c r="N23">
        <v>1035</v>
      </c>
      <c r="P23">
        <f t="shared" si="12"/>
        <v>1</v>
      </c>
      <c r="Q23">
        <f t="shared" si="0"/>
        <v>0</v>
      </c>
      <c r="R23">
        <f t="shared" si="1"/>
        <v>1</v>
      </c>
      <c r="S23">
        <f t="shared" si="2"/>
        <v>0</v>
      </c>
      <c r="T23">
        <f t="shared" si="3"/>
        <v>0</v>
      </c>
      <c r="U23">
        <f t="shared" si="4"/>
        <v>1</v>
      </c>
      <c r="V23">
        <f t="shared" si="5"/>
        <v>1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1</v>
      </c>
      <c r="AA23">
        <f t="shared" si="10"/>
        <v>1</v>
      </c>
      <c r="AB23">
        <f t="shared" si="11"/>
        <v>1</v>
      </c>
    </row>
    <row r="24" spans="1:28">
      <c r="A24">
        <v>1</v>
      </c>
      <c r="B24">
        <v>12.85</v>
      </c>
      <c r="C24">
        <v>1.6</v>
      </c>
      <c r="D24">
        <v>2.52</v>
      </c>
      <c r="E24">
        <v>17.8</v>
      </c>
      <c r="F24">
        <v>95</v>
      </c>
      <c r="G24">
        <v>2.48</v>
      </c>
      <c r="H24">
        <v>2.37</v>
      </c>
      <c r="I24">
        <v>0.26</v>
      </c>
      <c r="J24">
        <v>1.46</v>
      </c>
      <c r="K24">
        <v>3.93</v>
      </c>
      <c r="L24">
        <v>1.0900000000000001</v>
      </c>
      <c r="M24">
        <v>3.63</v>
      </c>
      <c r="N24">
        <v>1015</v>
      </c>
      <c r="P24">
        <f t="shared" si="12"/>
        <v>0</v>
      </c>
      <c r="Q24">
        <f t="shared" si="0"/>
        <v>0</v>
      </c>
      <c r="R24">
        <f t="shared" si="1"/>
        <v>1</v>
      </c>
      <c r="S24">
        <f t="shared" si="2"/>
        <v>0</v>
      </c>
      <c r="T24">
        <f t="shared" si="3"/>
        <v>0</v>
      </c>
      <c r="U24">
        <f t="shared" si="4"/>
        <v>1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  <c r="AA24">
        <f t="shared" si="10"/>
        <v>1</v>
      </c>
      <c r="AB24">
        <f t="shared" si="11"/>
        <v>1</v>
      </c>
    </row>
    <row r="25" spans="1:28">
      <c r="A25">
        <v>1</v>
      </c>
      <c r="B25">
        <v>13.5</v>
      </c>
      <c r="C25">
        <v>1.81</v>
      </c>
      <c r="D25">
        <v>2.61</v>
      </c>
      <c r="E25">
        <v>20</v>
      </c>
      <c r="F25">
        <v>96</v>
      </c>
      <c r="G25">
        <v>2.5299999999999998</v>
      </c>
      <c r="H25">
        <v>2.61</v>
      </c>
      <c r="I25">
        <v>0.28000000000000003</v>
      </c>
      <c r="J25">
        <v>1.66</v>
      </c>
      <c r="K25">
        <v>3.52</v>
      </c>
      <c r="L25">
        <v>1.1200000000000001</v>
      </c>
      <c r="M25">
        <v>3.82</v>
      </c>
      <c r="N25">
        <v>845</v>
      </c>
      <c r="P25">
        <f t="shared" si="12"/>
        <v>1</v>
      </c>
      <c r="Q25">
        <f t="shared" si="0"/>
        <v>0</v>
      </c>
      <c r="R25">
        <f t="shared" si="1"/>
        <v>1</v>
      </c>
      <c r="S25">
        <f t="shared" si="2"/>
        <v>0</v>
      </c>
      <c r="T25">
        <f t="shared" si="3"/>
        <v>0</v>
      </c>
      <c r="U25">
        <f t="shared" si="4"/>
        <v>1</v>
      </c>
      <c r="V25">
        <f t="shared" si="5"/>
        <v>0</v>
      </c>
      <c r="W25">
        <f t="shared" si="6"/>
        <v>0</v>
      </c>
      <c r="X25">
        <f t="shared" si="7"/>
        <v>0</v>
      </c>
      <c r="Y25">
        <f t="shared" si="8"/>
        <v>0</v>
      </c>
      <c r="Z25">
        <f t="shared" si="9"/>
        <v>1</v>
      </c>
      <c r="AA25">
        <f t="shared" si="10"/>
        <v>1</v>
      </c>
      <c r="AB25">
        <f t="shared" si="11"/>
        <v>0</v>
      </c>
    </row>
    <row r="26" spans="1:28">
      <c r="A26">
        <v>1</v>
      </c>
      <c r="B26">
        <v>13.05</v>
      </c>
      <c r="C26">
        <v>2.0499999999999998</v>
      </c>
      <c r="D26">
        <v>3.22</v>
      </c>
      <c r="E26">
        <v>25</v>
      </c>
      <c r="F26">
        <v>124</v>
      </c>
      <c r="G26">
        <v>2.63</v>
      </c>
      <c r="H26">
        <v>2.68</v>
      </c>
      <c r="I26">
        <v>0.47</v>
      </c>
      <c r="J26">
        <v>1.92</v>
      </c>
      <c r="K26">
        <v>3.58</v>
      </c>
      <c r="L26">
        <v>1.1299999999999999</v>
      </c>
      <c r="M26">
        <v>3.2</v>
      </c>
      <c r="N26">
        <v>830</v>
      </c>
      <c r="P26">
        <f t="shared" si="12"/>
        <v>1</v>
      </c>
      <c r="Q26">
        <f t="shared" si="0"/>
        <v>0</v>
      </c>
      <c r="R26">
        <f t="shared" si="1"/>
        <v>1</v>
      </c>
      <c r="S26">
        <f t="shared" si="2"/>
        <v>1</v>
      </c>
      <c r="T26">
        <f t="shared" si="3"/>
        <v>1</v>
      </c>
      <c r="U26">
        <f t="shared" si="4"/>
        <v>1</v>
      </c>
      <c r="V26">
        <f t="shared" si="5"/>
        <v>0</v>
      </c>
      <c r="W26">
        <f t="shared" si="6"/>
        <v>1</v>
      </c>
      <c r="X26">
        <f t="shared" si="7"/>
        <v>0</v>
      </c>
      <c r="Y26">
        <f t="shared" si="8"/>
        <v>0</v>
      </c>
      <c r="Z26">
        <f t="shared" si="9"/>
        <v>1</v>
      </c>
      <c r="AA26">
        <f t="shared" si="10"/>
        <v>1</v>
      </c>
      <c r="AB26">
        <f t="shared" si="11"/>
        <v>0</v>
      </c>
    </row>
    <row r="27" spans="1:28">
      <c r="A27">
        <v>1</v>
      </c>
      <c r="B27">
        <v>13.39</v>
      </c>
      <c r="C27">
        <v>1.77</v>
      </c>
      <c r="D27">
        <v>2.62</v>
      </c>
      <c r="E27">
        <v>16.100000000000001</v>
      </c>
      <c r="F27">
        <v>93</v>
      </c>
      <c r="G27">
        <v>2.85</v>
      </c>
      <c r="H27">
        <v>2.94</v>
      </c>
      <c r="I27">
        <v>0.34</v>
      </c>
      <c r="J27">
        <v>1.45</v>
      </c>
      <c r="K27">
        <v>4.8</v>
      </c>
      <c r="L27">
        <v>0.92</v>
      </c>
      <c r="M27">
        <v>3.22</v>
      </c>
      <c r="N27">
        <v>1195</v>
      </c>
      <c r="P27">
        <f t="shared" si="12"/>
        <v>1</v>
      </c>
      <c r="Q27">
        <f t="shared" si="0"/>
        <v>0</v>
      </c>
      <c r="R27">
        <f t="shared" si="1"/>
        <v>1</v>
      </c>
      <c r="S27">
        <f t="shared" si="2"/>
        <v>0</v>
      </c>
      <c r="T27">
        <f t="shared" si="3"/>
        <v>0</v>
      </c>
      <c r="U27">
        <f t="shared" si="4"/>
        <v>1</v>
      </c>
      <c r="V27">
        <f t="shared" si="5"/>
        <v>1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  <c r="AA27">
        <f t="shared" si="10"/>
        <v>1</v>
      </c>
      <c r="AB27">
        <f t="shared" si="11"/>
        <v>1</v>
      </c>
    </row>
    <row r="28" spans="1:28">
      <c r="A28">
        <v>1</v>
      </c>
      <c r="B28">
        <v>13.3</v>
      </c>
      <c r="C28">
        <v>1.72</v>
      </c>
      <c r="D28">
        <v>2.14</v>
      </c>
      <c r="E28">
        <v>17</v>
      </c>
      <c r="F28">
        <v>94</v>
      </c>
      <c r="G28">
        <v>2.4</v>
      </c>
      <c r="H28">
        <v>2.19</v>
      </c>
      <c r="I28">
        <v>0.27</v>
      </c>
      <c r="J28">
        <v>1.35</v>
      </c>
      <c r="K28">
        <v>3.95</v>
      </c>
      <c r="L28">
        <v>1.02</v>
      </c>
      <c r="M28">
        <v>2.77</v>
      </c>
      <c r="N28">
        <v>1285</v>
      </c>
      <c r="P28">
        <f t="shared" si="12"/>
        <v>1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  <c r="AA28">
        <f t="shared" si="10"/>
        <v>1</v>
      </c>
      <c r="AB28">
        <f t="shared" si="11"/>
        <v>1</v>
      </c>
    </row>
    <row r="29" spans="1:28">
      <c r="A29">
        <v>1</v>
      </c>
      <c r="B29">
        <v>13.87</v>
      </c>
      <c r="C29">
        <v>1.9</v>
      </c>
      <c r="D29">
        <v>2.8</v>
      </c>
      <c r="E29">
        <v>19.399999999999999</v>
      </c>
      <c r="F29">
        <v>107</v>
      </c>
      <c r="G29">
        <v>2.95</v>
      </c>
      <c r="H29">
        <v>2.97</v>
      </c>
      <c r="I29">
        <v>0.37</v>
      </c>
      <c r="J29">
        <v>1.76</v>
      </c>
      <c r="K29">
        <v>4.5</v>
      </c>
      <c r="L29">
        <v>1.25</v>
      </c>
      <c r="M29">
        <v>3.4</v>
      </c>
      <c r="N29">
        <v>915</v>
      </c>
      <c r="P29">
        <f t="shared" si="12"/>
        <v>1</v>
      </c>
      <c r="Q29">
        <f t="shared" si="0"/>
        <v>0</v>
      </c>
      <c r="R29">
        <f t="shared" si="1"/>
        <v>1</v>
      </c>
      <c r="S29">
        <f t="shared" si="2"/>
        <v>0</v>
      </c>
      <c r="T29">
        <f t="shared" si="3"/>
        <v>0</v>
      </c>
      <c r="U29">
        <f t="shared" si="4"/>
        <v>1</v>
      </c>
      <c r="V29">
        <f t="shared" si="5"/>
        <v>1</v>
      </c>
      <c r="W29">
        <f t="shared" si="6"/>
        <v>0</v>
      </c>
      <c r="X29">
        <f t="shared" si="7"/>
        <v>0</v>
      </c>
      <c r="Y29">
        <f t="shared" si="8"/>
        <v>0</v>
      </c>
      <c r="Z29">
        <f t="shared" si="9"/>
        <v>1</v>
      </c>
      <c r="AA29">
        <f t="shared" si="10"/>
        <v>1</v>
      </c>
      <c r="AB29">
        <f t="shared" si="11"/>
        <v>0</v>
      </c>
    </row>
    <row r="30" spans="1:28">
      <c r="A30">
        <v>1</v>
      </c>
      <c r="B30">
        <v>14.02</v>
      </c>
      <c r="C30">
        <v>1.68</v>
      </c>
      <c r="D30">
        <v>2.21</v>
      </c>
      <c r="E30">
        <v>16</v>
      </c>
      <c r="F30">
        <v>96</v>
      </c>
      <c r="G30">
        <v>2.65</v>
      </c>
      <c r="H30">
        <v>2.33</v>
      </c>
      <c r="I30">
        <v>0.26</v>
      </c>
      <c r="J30">
        <v>1.98</v>
      </c>
      <c r="K30">
        <v>4.7</v>
      </c>
      <c r="L30">
        <v>1.04</v>
      </c>
      <c r="M30">
        <v>3.59</v>
      </c>
      <c r="N30">
        <v>1035</v>
      </c>
      <c r="P30">
        <f t="shared" si="12"/>
        <v>1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1</v>
      </c>
      <c r="V30">
        <f t="shared" si="5"/>
        <v>0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  <c r="AA30">
        <f t="shared" si="10"/>
        <v>1</v>
      </c>
      <c r="AB30">
        <f t="shared" si="11"/>
        <v>1</v>
      </c>
    </row>
    <row r="31" spans="1:28">
      <c r="A31">
        <v>1</v>
      </c>
      <c r="B31">
        <v>13.73</v>
      </c>
      <c r="C31">
        <v>1.5</v>
      </c>
      <c r="D31">
        <v>2.7</v>
      </c>
      <c r="E31">
        <v>22.5</v>
      </c>
      <c r="F31">
        <v>101</v>
      </c>
      <c r="G31">
        <v>3</v>
      </c>
      <c r="H31">
        <v>3.25</v>
      </c>
      <c r="I31">
        <v>0.28999999999999998</v>
      </c>
      <c r="J31">
        <v>2.38</v>
      </c>
      <c r="K31">
        <v>5.7</v>
      </c>
      <c r="L31">
        <v>1.19</v>
      </c>
      <c r="M31">
        <v>2.71</v>
      </c>
      <c r="N31">
        <v>1285</v>
      </c>
      <c r="P31">
        <f t="shared" si="12"/>
        <v>1</v>
      </c>
      <c r="Q31">
        <f t="shared" si="0"/>
        <v>0</v>
      </c>
      <c r="R31">
        <f t="shared" si="1"/>
        <v>1</v>
      </c>
      <c r="S31">
        <f t="shared" si="2"/>
        <v>1</v>
      </c>
      <c r="T31">
        <f t="shared" si="3"/>
        <v>0</v>
      </c>
      <c r="U31">
        <f t="shared" si="4"/>
        <v>1</v>
      </c>
      <c r="V31">
        <f t="shared" si="5"/>
        <v>1</v>
      </c>
      <c r="W31">
        <f t="shared" si="6"/>
        <v>0</v>
      </c>
      <c r="X31">
        <f t="shared" si="7"/>
        <v>1</v>
      </c>
      <c r="Y31">
        <f t="shared" si="8"/>
        <v>0</v>
      </c>
      <c r="Z31">
        <f t="shared" si="9"/>
        <v>1</v>
      </c>
      <c r="AA31">
        <f t="shared" si="10"/>
        <v>1</v>
      </c>
      <c r="AB31">
        <f t="shared" si="11"/>
        <v>1</v>
      </c>
    </row>
    <row r="32" spans="1:28">
      <c r="A32">
        <v>1</v>
      </c>
      <c r="B32">
        <v>13.58</v>
      </c>
      <c r="C32">
        <v>1.66</v>
      </c>
      <c r="D32">
        <v>2.36</v>
      </c>
      <c r="E32">
        <v>19.100000000000001</v>
      </c>
      <c r="F32">
        <v>106</v>
      </c>
      <c r="G32">
        <v>2.86</v>
      </c>
      <c r="H32">
        <v>3.19</v>
      </c>
      <c r="I32">
        <v>0.22</v>
      </c>
      <c r="J32">
        <v>1.95</v>
      </c>
      <c r="K32">
        <v>6.9</v>
      </c>
      <c r="L32">
        <v>1.0900000000000001</v>
      </c>
      <c r="M32">
        <v>2.88</v>
      </c>
      <c r="N32">
        <v>1515</v>
      </c>
      <c r="P32">
        <f t="shared" si="12"/>
        <v>1</v>
      </c>
      <c r="Q32">
        <f t="shared" si="0"/>
        <v>0</v>
      </c>
      <c r="R32">
        <f t="shared" si="1"/>
        <v>1</v>
      </c>
      <c r="S32">
        <f t="shared" si="2"/>
        <v>0</v>
      </c>
      <c r="T32">
        <f t="shared" si="3"/>
        <v>0</v>
      </c>
      <c r="U32">
        <f t="shared" si="4"/>
        <v>1</v>
      </c>
      <c r="V32">
        <f t="shared" si="5"/>
        <v>1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  <c r="AA32">
        <f t="shared" si="10"/>
        <v>1</v>
      </c>
      <c r="AB32">
        <f t="shared" si="11"/>
        <v>1</v>
      </c>
    </row>
    <row r="33" spans="1:42">
      <c r="A33">
        <v>1</v>
      </c>
      <c r="B33">
        <v>13.68</v>
      </c>
      <c r="C33">
        <v>1.83</v>
      </c>
      <c r="D33">
        <v>2.36</v>
      </c>
      <c r="E33">
        <v>17.2</v>
      </c>
      <c r="F33">
        <v>104</v>
      </c>
      <c r="G33">
        <v>2.42</v>
      </c>
      <c r="H33">
        <v>2.69</v>
      </c>
      <c r="I33">
        <v>0.42</v>
      </c>
      <c r="J33">
        <v>1.97</v>
      </c>
      <c r="K33">
        <v>3.84</v>
      </c>
      <c r="L33">
        <v>1.23</v>
      </c>
      <c r="M33">
        <v>2.87</v>
      </c>
      <c r="N33">
        <v>990</v>
      </c>
      <c r="P33">
        <f t="shared" si="12"/>
        <v>1</v>
      </c>
      <c r="Q33">
        <f t="shared" si="0"/>
        <v>0</v>
      </c>
      <c r="R33">
        <f t="shared" si="1"/>
        <v>1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W33">
        <f t="shared" si="6"/>
        <v>1</v>
      </c>
      <c r="X33">
        <f t="shared" si="7"/>
        <v>0</v>
      </c>
      <c r="Y33">
        <f t="shared" si="8"/>
        <v>0</v>
      </c>
      <c r="Z33">
        <f t="shared" si="9"/>
        <v>1</v>
      </c>
      <c r="AA33">
        <f t="shared" si="10"/>
        <v>1</v>
      </c>
      <c r="AB33">
        <f t="shared" si="11"/>
        <v>1</v>
      </c>
    </row>
    <row r="34" spans="1:42">
      <c r="A34">
        <v>1</v>
      </c>
      <c r="B34">
        <v>13.76</v>
      </c>
      <c r="C34">
        <v>1.53</v>
      </c>
      <c r="D34">
        <v>2.7</v>
      </c>
      <c r="E34">
        <v>19.5</v>
      </c>
      <c r="F34">
        <v>132</v>
      </c>
      <c r="G34">
        <v>2.95</v>
      </c>
      <c r="H34">
        <v>2.74</v>
      </c>
      <c r="I34">
        <v>0.5</v>
      </c>
      <c r="J34">
        <v>1.35</v>
      </c>
      <c r="K34">
        <v>5.4</v>
      </c>
      <c r="L34">
        <v>1.25</v>
      </c>
      <c r="M34">
        <v>3</v>
      </c>
      <c r="N34">
        <v>1235</v>
      </c>
      <c r="P34">
        <f t="shared" si="12"/>
        <v>1</v>
      </c>
      <c r="Q34">
        <f t="shared" si="0"/>
        <v>0</v>
      </c>
      <c r="R34">
        <f t="shared" si="1"/>
        <v>1</v>
      </c>
      <c r="S34">
        <f t="shared" si="2"/>
        <v>0</v>
      </c>
      <c r="T34">
        <f t="shared" si="3"/>
        <v>1</v>
      </c>
      <c r="U34">
        <f t="shared" si="4"/>
        <v>1</v>
      </c>
      <c r="V34">
        <f t="shared" si="5"/>
        <v>1</v>
      </c>
      <c r="W34">
        <f t="shared" si="6"/>
        <v>1</v>
      </c>
      <c r="X34">
        <f t="shared" si="7"/>
        <v>0</v>
      </c>
      <c r="Y34">
        <f t="shared" si="8"/>
        <v>0</v>
      </c>
      <c r="Z34">
        <f t="shared" si="9"/>
        <v>1</v>
      </c>
      <c r="AA34">
        <f t="shared" si="10"/>
        <v>1</v>
      </c>
      <c r="AB34">
        <f t="shared" si="11"/>
        <v>1</v>
      </c>
    </row>
    <row r="35" spans="1:42">
      <c r="A35">
        <v>1</v>
      </c>
      <c r="B35">
        <v>13.51</v>
      </c>
      <c r="C35">
        <v>1.8</v>
      </c>
      <c r="D35">
        <v>2.65</v>
      </c>
      <c r="E35">
        <v>19</v>
      </c>
      <c r="F35">
        <v>110</v>
      </c>
      <c r="G35">
        <v>2.35</v>
      </c>
      <c r="H35">
        <v>2.5299999999999998</v>
      </c>
      <c r="I35">
        <v>0.28999999999999998</v>
      </c>
      <c r="J35">
        <v>1.54</v>
      </c>
      <c r="K35">
        <v>4.2</v>
      </c>
      <c r="L35">
        <v>1.1000000000000001</v>
      </c>
      <c r="M35">
        <v>2.87</v>
      </c>
      <c r="N35">
        <v>1095</v>
      </c>
      <c r="P35">
        <f t="shared" si="12"/>
        <v>1</v>
      </c>
      <c r="Q35">
        <f t="shared" si="0"/>
        <v>0</v>
      </c>
      <c r="R35">
        <f t="shared" si="1"/>
        <v>1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  <c r="Y35">
        <f t="shared" si="8"/>
        <v>0</v>
      </c>
      <c r="Z35">
        <f t="shared" si="9"/>
        <v>1</v>
      </c>
      <c r="AA35">
        <f t="shared" si="10"/>
        <v>1</v>
      </c>
      <c r="AB35">
        <f t="shared" si="11"/>
        <v>1</v>
      </c>
    </row>
    <row r="36" spans="1:42">
      <c r="A36">
        <v>1</v>
      </c>
      <c r="B36">
        <v>13.48</v>
      </c>
      <c r="C36">
        <v>1.81</v>
      </c>
      <c r="D36">
        <v>2.41</v>
      </c>
      <c r="E36">
        <v>20.5</v>
      </c>
      <c r="F36">
        <v>100</v>
      </c>
      <c r="G36">
        <v>2.7</v>
      </c>
      <c r="H36">
        <v>2.98</v>
      </c>
      <c r="I36">
        <v>0.26</v>
      </c>
      <c r="J36">
        <v>1.86</v>
      </c>
      <c r="K36">
        <v>5.0999999999999996</v>
      </c>
      <c r="L36">
        <v>1.04</v>
      </c>
      <c r="M36">
        <v>3.47</v>
      </c>
      <c r="N36">
        <v>920</v>
      </c>
      <c r="P36">
        <f t="shared" si="12"/>
        <v>1</v>
      </c>
      <c r="Q36">
        <f t="shared" si="0"/>
        <v>0</v>
      </c>
      <c r="R36">
        <f t="shared" si="1"/>
        <v>1</v>
      </c>
      <c r="S36">
        <f t="shared" si="2"/>
        <v>1</v>
      </c>
      <c r="T36">
        <f t="shared" si="3"/>
        <v>0</v>
      </c>
      <c r="U36">
        <f t="shared" si="4"/>
        <v>1</v>
      </c>
      <c r="V36">
        <f t="shared" si="5"/>
        <v>1</v>
      </c>
      <c r="W36">
        <f t="shared" si="6"/>
        <v>0</v>
      </c>
      <c r="X36">
        <f t="shared" si="7"/>
        <v>0</v>
      </c>
      <c r="Y36">
        <f t="shared" si="8"/>
        <v>0</v>
      </c>
      <c r="Z36">
        <f t="shared" si="9"/>
        <v>0</v>
      </c>
      <c r="AA36">
        <f t="shared" si="10"/>
        <v>1</v>
      </c>
      <c r="AB36">
        <f t="shared" si="11"/>
        <v>0</v>
      </c>
    </row>
    <row r="37" spans="1:42">
      <c r="A37">
        <v>1</v>
      </c>
      <c r="B37">
        <v>13.28</v>
      </c>
      <c r="C37">
        <v>1.64</v>
      </c>
      <c r="D37">
        <v>2.84</v>
      </c>
      <c r="E37">
        <v>15.5</v>
      </c>
      <c r="F37">
        <v>110</v>
      </c>
      <c r="G37">
        <v>2.6</v>
      </c>
      <c r="H37">
        <v>2.68</v>
      </c>
      <c r="I37">
        <v>0.34</v>
      </c>
      <c r="J37">
        <v>1.36</v>
      </c>
      <c r="K37">
        <v>4.5999999999999996</v>
      </c>
      <c r="L37">
        <v>1.0900000000000001</v>
      </c>
      <c r="M37">
        <v>2.78</v>
      </c>
      <c r="N37">
        <v>880</v>
      </c>
      <c r="P37">
        <f t="shared" si="12"/>
        <v>1</v>
      </c>
      <c r="Q37">
        <f t="shared" si="0"/>
        <v>0</v>
      </c>
      <c r="R37">
        <f t="shared" si="1"/>
        <v>1</v>
      </c>
      <c r="S37">
        <f t="shared" si="2"/>
        <v>0</v>
      </c>
      <c r="T37">
        <f t="shared" si="3"/>
        <v>0</v>
      </c>
      <c r="U37">
        <f t="shared" si="4"/>
        <v>1</v>
      </c>
      <c r="V37">
        <f t="shared" si="5"/>
        <v>0</v>
      </c>
      <c r="W37">
        <f t="shared" si="6"/>
        <v>0</v>
      </c>
      <c r="X37">
        <f t="shared" si="7"/>
        <v>0</v>
      </c>
      <c r="Y37">
        <f t="shared" si="8"/>
        <v>0</v>
      </c>
      <c r="Z37">
        <f t="shared" si="9"/>
        <v>0</v>
      </c>
      <c r="AA37">
        <f t="shared" si="10"/>
        <v>1</v>
      </c>
      <c r="AB37">
        <f t="shared" si="11"/>
        <v>0</v>
      </c>
    </row>
    <row r="38" spans="1:42">
      <c r="A38">
        <v>1</v>
      </c>
      <c r="B38">
        <v>13.05</v>
      </c>
      <c r="C38">
        <v>1.65</v>
      </c>
      <c r="D38">
        <v>2.5499999999999998</v>
      </c>
      <c r="E38">
        <v>18</v>
      </c>
      <c r="F38">
        <v>98</v>
      </c>
      <c r="G38">
        <v>2.4500000000000002</v>
      </c>
      <c r="H38">
        <v>2.4300000000000002</v>
      </c>
      <c r="I38">
        <v>0.28999999999999998</v>
      </c>
      <c r="J38">
        <v>1.44</v>
      </c>
      <c r="K38">
        <v>4.25</v>
      </c>
      <c r="L38">
        <v>1.1200000000000001</v>
      </c>
      <c r="M38">
        <v>2.5099999999999998</v>
      </c>
      <c r="N38">
        <v>1105</v>
      </c>
      <c r="P38">
        <f t="shared" si="12"/>
        <v>1</v>
      </c>
      <c r="Q38">
        <f t="shared" si="0"/>
        <v>0</v>
      </c>
      <c r="R38">
        <f t="shared" si="1"/>
        <v>1</v>
      </c>
      <c r="S38">
        <f t="shared" si="2"/>
        <v>0</v>
      </c>
      <c r="T38">
        <f t="shared" si="3"/>
        <v>0</v>
      </c>
      <c r="U38">
        <f t="shared" si="4"/>
        <v>1</v>
      </c>
      <c r="V38">
        <f t="shared" si="5"/>
        <v>0</v>
      </c>
      <c r="W38">
        <f t="shared" si="6"/>
        <v>0</v>
      </c>
      <c r="X38">
        <f t="shared" si="7"/>
        <v>0</v>
      </c>
      <c r="Y38">
        <f t="shared" si="8"/>
        <v>0</v>
      </c>
      <c r="Z38">
        <f t="shared" si="9"/>
        <v>1</v>
      </c>
      <c r="AA38">
        <f t="shared" si="10"/>
        <v>0</v>
      </c>
      <c r="AB38">
        <f t="shared" si="11"/>
        <v>1</v>
      </c>
    </row>
    <row r="39" spans="1:42">
      <c r="A39">
        <v>1</v>
      </c>
      <c r="B39">
        <v>13.07</v>
      </c>
      <c r="C39">
        <v>1.5</v>
      </c>
      <c r="D39">
        <v>2.1</v>
      </c>
      <c r="E39">
        <v>15.5</v>
      </c>
      <c r="F39">
        <v>98</v>
      </c>
      <c r="G39">
        <v>2.4</v>
      </c>
      <c r="H39">
        <v>2.64</v>
      </c>
      <c r="I39">
        <v>0.28000000000000003</v>
      </c>
      <c r="J39">
        <v>1.37</v>
      </c>
      <c r="K39">
        <v>3.7</v>
      </c>
      <c r="L39">
        <v>1.18</v>
      </c>
      <c r="M39">
        <v>2.69</v>
      </c>
      <c r="N39">
        <v>1020</v>
      </c>
      <c r="P39">
        <f t="shared" si="12"/>
        <v>1</v>
      </c>
      <c r="Q39">
        <f t="shared" si="0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W39">
        <f t="shared" si="6"/>
        <v>0</v>
      </c>
      <c r="X39">
        <f t="shared" si="7"/>
        <v>0</v>
      </c>
      <c r="Y39">
        <f t="shared" si="8"/>
        <v>0</v>
      </c>
      <c r="Z39">
        <f t="shared" si="9"/>
        <v>1</v>
      </c>
      <c r="AA39">
        <f t="shared" si="10"/>
        <v>1</v>
      </c>
      <c r="AB39">
        <f t="shared" si="11"/>
        <v>1</v>
      </c>
    </row>
    <row r="40" spans="1:42">
      <c r="A40">
        <v>1</v>
      </c>
      <c r="B40">
        <v>14.22</v>
      </c>
      <c r="C40">
        <v>3.99</v>
      </c>
      <c r="D40">
        <v>2.5099999999999998</v>
      </c>
      <c r="E40">
        <v>13.2</v>
      </c>
      <c r="F40">
        <v>128</v>
      </c>
      <c r="G40">
        <v>3</v>
      </c>
      <c r="H40">
        <v>3.04</v>
      </c>
      <c r="I40">
        <v>0.2</v>
      </c>
      <c r="J40">
        <v>2.08</v>
      </c>
      <c r="K40">
        <v>5.0999999999999996</v>
      </c>
      <c r="L40">
        <v>0.89</v>
      </c>
      <c r="M40">
        <v>3.53</v>
      </c>
      <c r="N40">
        <v>760</v>
      </c>
      <c r="P40">
        <f t="shared" si="12"/>
        <v>1</v>
      </c>
      <c r="Q40">
        <f t="shared" si="0"/>
        <v>1</v>
      </c>
      <c r="R40">
        <f t="shared" si="1"/>
        <v>1</v>
      </c>
      <c r="S40">
        <f t="shared" si="2"/>
        <v>0</v>
      </c>
      <c r="T40">
        <f t="shared" si="3"/>
        <v>1</v>
      </c>
      <c r="U40">
        <f t="shared" si="4"/>
        <v>1</v>
      </c>
      <c r="V40">
        <f t="shared" si="5"/>
        <v>1</v>
      </c>
      <c r="W40">
        <f t="shared" si="6"/>
        <v>0</v>
      </c>
      <c r="X40">
        <f t="shared" si="7"/>
        <v>1</v>
      </c>
      <c r="Y40">
        <f t="shared" si="8"/>
        <v>0</v>
      </c>
      <c r="Z40">
        <f t="shared" si="9"/>
        <v>0</v>
      </c>
      <c r="AA40">
        <f t="shared" si="10"/>
        <v>1</v>
      </c>
      <c r="AB40">
        <f t="shared" si="11"/>
        <v>0</v>
      </c>
    </row>
    <row r="41" spans="1:42">
      <c r="A41">
        <v>1</v>
      </c>
      <c r="B41">
        <v>13.56</v>
      </c>
      <c r="C41">
        <v>1.71</v>
      </c>
      <c r="D41">
        <v>2.31</v>
      </c>
      <c r="E41">
        <v>16.2</v>
      </c>
      <c r="F41">
        <v>117</v>
      </c>
      <c r="G41">
        <v>3.15</v>
      </c>
      <c r="H41">
        <v>3.29</v>
      </c>
      <c r="I41">
        <v>0.34</v>
      </c>
      <c r="J41">
        <v>2.34</v>
      </c>
      <c r="K41">
        <v>6.13</v>
      </c>
      <c r="L41">
        <v>0.95</v>
      </c>
      <c r="M41">
        <v>3.38</v>
      </c>
      <c r="N41">
        <v>795</v>
      </c>
      <c r="P41">
        <f t="shared" si="12"/>
        <v>1</v>
      </c>
      <c r="Q41">
        <f t="shared" si="0"/>
        <v>0</v>
      </c>
      <c r="R41">
        <f t="shared" si="1"/>
        <v>1</v>
      </c>
      <c r="S41">
        <f t="shared" si="2"/>
        <v>0</v>
      </c>
      <c r="T41">
        <f t="shared" si="3"/>
        <v>1</v>
      </c>
      <c r="U41">
        <f t="shared" si="4"/>
        <v>1</v>
      </c>
      <c r="V41">
        <f t="shared" si="5"/>
        <v>1</v>
      </c>
      <c r="W41">
        <f t="shared" si="6"/>
        <v>0</v>
      </c>
      <c r="X41">
        <f t="shared" si="7"/>
        <v>1</v>
      </c>
      <c r="Y41">
        <f t="shared" si="8"/>
        <v>0</v>
      </c>
      <c r="Z41">
        <f t="shared" si="9"/>
        <v>0</v>
      </c>
      <c r="AA41">
        <f t="shared" si="10"/>
        <v>1</v>
      </c>
      <c r="AB41">
        <f t="shared" si="11"/>
        <v>0</v>
      </c>
    </row>
    <row r="42" spans="1:42">
      <c r="A42">
        <v>1</v>
      </c>
      <c r="B42">
        <v>13.41</v>
      </c>
      <c r="C42">
        <v>3.84</v>
      </c>
      <c r="D42">
        <v>2.12</v>
      </c>
      <c r="E42">
        <v>18.8</v>
      </c>
      <c r="F42">
        <v>90</v>
      </c>
      <c r="G42">
        <v>2.4500000000000002</v>
      </c>
      <c r="H42">
        <v>2.68</v>
      </c>
      <c r="I42">
        <v>0.27</v>
      </c>
      <c r="J42">
        <v>1.48</v>
      </c>
      <c r="K42">
        <v>4.28</v>
      </c>
      <c r="L42">
        <v>0.91</v>
      </c>
      <c r="M42">
        <v>3</v>
      </c>
      <c r="N42">
        <v>1035</v>
      </c>
      <c r="P42">
        <f t="shared" si="12"/>
        <v>1</v>
      </c>
      <c r="Q42">
        <f t="shared" si="0"/>
        <v>1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1</v>
      </c>
      <c r="V42">
        <f t="shared" si="5"/>
        <v>0</v>
      </c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0</v>
      </c>
      <c r="AA42">
        <f t="shared" si="10"/>
        <v>1</v>
      </c>
      <c r="AB42">
        <f t="shared" si="11"/>
        <v>1</v>
      </c>
    </row>
    <row r="43" spans="1:42">
      <c r="A43">
        <v>1</v>
      </c>
      <c r="B43">
        <v>13.88</v>
      </c>
      <c r="C43">
        <v>1.89</v>
      </c>
      <c r="D43">
        <v>2.59</v>
      </c>
      <c r="E43">
        <v>15</v>
      </c>
      <c r="F43">
        <v>101</v>
      </c>
      <c r="G43">
        <v>3.25</v>
      </c>
      <c r="H43">
        <v>3.56</v>
      </c>
      <c r="I43">
        <v>0.17</v>
      </c>
      <c r="J43">
        <v>1.7</v>
      </c>
      <c r="K43">
        <v>5.43</v>
      </c>
      <c r="L43">
        <v>0.88</v>
      </c>
      <c r="M43">
        <v>3.56</v>
      </c>
      <c r="N43">
        <v>1095</v>
      </c>
      <c r="P43">
        <f t="shared" si="12"/>
        <v>1</v>
      </c>
      <c r="Q43">
        <f t="shared" si="0"/>
        <v>0</v>
      </c>
      <c r="R43">
        <f t="shared" si="1"/>
        <v>1</v>
      </c>
      <c r="S43">
        <f t="shared" si="2"/>
        <v>0</v>
      </c>
      <c r="T43">
        <f t="shared" si="3"/>
        <v>0</v>
      </c>
      <c r="U43">
        <f t="shared" si="4"/>
        <v>1</v>
      </c>
      <c r="V43">
        <f t="shared" si="5"/>
        <v>1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9"/>
        <v>0</v>
      </c>
      <c r="AA43">
        <f t="shared" si="10"/>
        <v>1</v>
      </c>
      <c r="AB43">
        <f t="shared" si="11"/>
        <v>1</v>
      </c>
    </row>
    <row r="44" spans="1:42">
      <c r="A44">
        <v>1</v>
      </c>
      <c r="B44">
        <v>13.24</v>
      </c>
      <c r="C44">
        <v>3.98</v>
      </c>
      <c r="D44">
        <v>2.29</v>
      </c>
      <c r="E44">
        <v>17.5</v>
      </c>
      <c r="F44">
        <v>103</v>
      </c>
      <c r="G44">
        <v>2.64</v>
      </c>
      <c r="H44">
        <v>2.63</v>
      </c>
      <c r="I44">
        <v>0.32</v>
      </c>
      <c r="J44">
        <v>1.66</v>
      </c>
      <c r="K44">
        <v>4.3600000000000003</v>
      </c>
      <c r="L44">
        <v>0.82</v>
      </c>
      <c r="M44">
        <v>3</v>
      </c>
      <c r="N44">
        <v>680</v>
      </c>
      <c r="P44">
        <f t="shared" si="12"/>
        <v>1</v>
      </c>
      <c r="Q44">
        <f t="shared" si="0"/>
        <v>1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1</v>
      </c>
      <c r="V44">
        <f t="shared" si="5"/>
        <v>0</v>
      </c>
      <c r="W44">
        <f t="shared" si="6"/>
        <v>0</v>
      </c>
      <c r="X44">
        <f t="shared" si="7"/>
        <v>0</v>
      </c>
      <c r="Y44">
        <f t="shared" si="8"/>
        <v>0</v>
      </c>
      <c r="Z44">
        <f t="shared" si="9"/>
        <v>0</v>
      </c>
      <c r="AA44">
        <f t="shared" si="10"/>
        <v>1</v>
      </c>
      <c r="AB44">
        <f t="shared" si="11"/>
        <v>0</v>
      </c>
      <c r="AC44" t="s">
        <v>3</v>
      </c>
      <c r="AO44" t="s">
        <v>5</v>
      </c>
      <c r="AP44" t="s">
        <v>6</v>
      </c>
    </row>
    <row r="45" spans="1:42">
      <c r="A45">
        <v>1</v>
      </c>
      <c r="B45">
        <v>13.05</v>
      </c>
      <c r="C45">
        <v>1.77</v>
      </c>
      <c r="D45">
        <v>2.1</v>
      </c>
      <c r="E45">
        <v>17</v>
      </c>
      <c r="F45">
        <v>107</v>
      </c>
      <c r="G45">
        <v>3</v>
      </c>
      <c r="H45">
        <v>3</v>
      </c>
      <c r="I45">
        <v>0.28000000000000003</v>
      </c>
      <c r="J45">
        <v>2.0299999999999998</v>
      </c>
      <c r="K45">
        <v>5.04</v>
      </c>
      <c r="L45">
        <v>0.88</v>
      </c>
      <c r="M45">
        <v>3.35</v>
      </c>
      <c r="N45">
        <v>885</v>
      </c>
      <c r="P45">
        <f t="shared" si="12"/>
        <v>1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1</v>
      </c>
      <c r="V45">
        <f t="shared" si="5"/>
        <v>1</v>
      </c>
      <c r="W45">
        <f t="shared" si="6"/>
        <v>0</v>
      </c>
      <c r="X45">
        <f t="shared" si="7"/>
        <v>1</v>
      </c>
      <c r="Y45">
        <f t="shared" si="8"/>
        <v>0</v>
      </c>
      <c r="Z45">
        <f t="shared" si="9"/>
        <v>0</v>
      </c>
      <c r="AA45">
        <f t="shared" si="10"/>
        <v>1</v>
      </c>
      <c r="AB45">
        <f t="shared" si="11"/>
        <v>0</v>
      </c>
      <c r="AC45">
        <f>1/SQRT(2*PI()*P$61*P$60)*EXP(-1*POWER((P45-P$60),2)/(2*P$61*P$61))*0.44</f>
        <v>0.45215033538212618</v>
      </c>
      <c r="AD45">
        <f t="shared" ref="AD45:AD59" si="13">1/SQRT(2*PI()*Q$61*Q$60)*EXP(-1*POWER((Q45-Q$60),2)/(2*Q$61*Q$61))*0.44</f>
        <v>1.0281066413305313</v>
      </c>
      <c r="AE45">
        <f t="shared" ref="AE45:AE59" si="14">1/SQRT(2*PI()*R$61*R$60)*EXP(-1*POWER((R45-R$60),2)/(2*R$61*R$61))*0.44</f>
        <v>4.6072153980331598E-2</v>
      </c>
      <c r="AF45">
        <f t="shared" ref="AF45:AF59" si="15">1/SQRT(2*PI()*S$61*S$60)*EXP(-1*POWER((S45-S$60),2)/(2*S$61*S$61))*0.44</f>
        <v>1.0281066413305313</v>
      </c>
      <c r="AG45">
        <f t="shared" ref="AG45:AG59" si="16">1/SQRT(2*PI()*T$61*T$60)*EXP(-1*POWER((T45-T$60),2)/(2*T$61*T$61))*0.44</f>
        <v>0.4898175229632849</v>
      </c>
      <c r="AH45">
        <f t="shared" ref="AH45:AH59" si="17">1/SQRT(2*PI()*U$61*U$60)*EXP(-1*POWER((U45-U$60),2)/(2*U$61*U$61))*0.44</f>
        <v>0.29678140298390177</v>
      </c>
      <c r="AI45">
        <f t="shared" ref="AI45:AI59" si="18">1/SQRT(2*PI()*V$61*V$60)*EXP(-1*POWER((V45-V$60),2)/(2*V$61*V$61))*0.44</f>
        <v>0.23473037849109063</v>
      </c>
      <c r="AJ45">
        <f t="shared" ref="AJ45:AJ59" si="19">1/SQRT(2*PI()*W$61*W$60)*EXP(-1*POWER((W45-W$60),2)/(2*W$61*W$61))*0.44</f>
        <v>0.86321510666920265</v>
      </c>
      <c r="AK45">
        <f t="shared" ref="AK45:AK59" si="20">1/SQRT(2*PI()*X$61*X$60)*EXP(-1*POWER((X45-X$60),2)/(2*X$61*X$61))*0.44</f>
        <v>0.10738127952752512</v>
      </c>
      <c r="AL45">
        <f t="shared" ref="AL45:AL59" si="21">1/SQRT(2*PI()*Y$61*Y$60)*EXP(-1*POWER((Y45-Y$60),2)/(2*Y$61*Y$61))*0.44</f>
        <v>0.86321510666920265</v>
      </c>
      <c r="AM45">
        <f t="shared" ref="AM45:AM59" si="22">1/SQRT(2*PI()*Z$61*Z$60)*EXP(-1*POWER((Z45-Z$60),2)/(2*Z$61*Z$61))*0.44</f>
        <v>0.27746333042867383</v>
      </c>
      <c r="AN45">
        <f t="shared" ref="AN45:AN59" si="23">1/SQRT(2*PI()*AA$61*AA$60)*EXP(-1*POWER((AA45-AA$60),2)/(2*AA$61*AA$61))*0.44</f>
        <v>0.38240147597949442</v>
      </c>
      <c r="AO45">
        <f>AC45*AD45*AE45*AF45*AG45*AH45*AI45*AJ45*AK45*AL45*AM45*AN45</f>
        <v>6.3786650480253321E-6</v>
      </c>
      <c r="AP45">
        <f>IF(AO45&gt;AO61,1,0)</f>
        <v>1</v>
      </c>
    </row>
    <row r="46" spans="1:42">
      <c r="A46">
        <v>1</v>
      </c>
      <c r="B46">
        <v>14.21</v>
      </c>
      <c r="C46">
        <v>4.04</v>
      </c>
      <c r="D46">
        <v>2.44</v>
      </c>
      <c r="E46">
        <v>18.899999999999999</v>
      </c>
      <c r="F46">
        <v>111</v>
      </c>
      <c r="G46">
        <v>2.85</v>
      </c>
      <c r="H46">
        <v>2.65</v>
      </c>
      <c r="I46">
        <v>0.3</v>
      </c>
      <c r="J46">
        <v>1.25</v>
      </c>
      <c r="K46">
        <v>5.24</v>
      </c>
      <c r="L46">
        <v>0.87</v>
      </c>
      <c r="M46">
        <v>3.33</v>
      </c>
      <c r="N46">
        <v>1080</v>
      </c>
      <c r="P46">
        <f t="shared" si="12"/>
        <v>1</v>
      </c>
      <c r="Q46">
        <f t="shared" si="0"/>
        <v>1</v>
      </c>
      <c r="R46">
        <f t="shared" si="1"/>
        <v>1</v>
      </c>
      <c r="S46">
        <f t="shared" si="2"/>
        <v>0</v>
      </c>
      <c r="T46">
        <f t="shared" si="3"/>
        <v>0</v>
      </c>
      <c r="U46">
        <f t="shared" si="4"/>
        <v>1</v>
      </c>
      <c r="V46">
        <f t="shared" si="5"/>
        <v>0</v>
      </c>
      <c r="W46">
        <f t="shared" si="6"/>
        <v>0</v>
      </c>
      <c r="X46">
        <f t="shared" si="7"/>
        <v>0</v>
      </c>
      <c r="Y46">
        <f t="shared" si="8"/>
        <v>0</v>
      </c>
      <c r="Z46">
        <f t="shared" si="9"/>
        <v>0</v>
      </c>
      <c r="AA46">
        <f t="shared" si="10"/>
        <v>1</v>
      </c>
      <c r="AB46">
        <f t="shared" si="11"/>
        <v>1</v>
      </c>
      <c r="AC46">
        <f t="shared" ref="AC46:AC59" si="24">1/SQRT(2*PI()*P$61*P$60)*EXP(-1*POWER((P46-P$60),2)/(2*P$61*P$61))*0.44</f>
        <v>0.45215033538212618</v>
      </c>
      <c r="AD46">
        <f t="shared" si="13"/>
        <v>8.1496434459916948E-3</v>
      </c>
      <c r="AE46">
        <f t="shared" si="14"/>
        <v>0.27173080995563575</v>
      </c>
      <c r="AF46">
        <f t="shared" si="15"/>
        <v>1.0281066413305313</v>
      </c>
      <c r="AG46">
        <f t="shared" si="16"/>
        <v>0.4898175229632849</v>
      </c>
      <c r="AH46">
        <f t="shared" si="17"/>
        <v>0.29678140298390177</v>
      </c>
      <c r="AI46">
        <f t="shared" si="18"/>
        <v>0.14694052952036099</v>
      </c>
      <c r="AJ46">
        <f t="shared" si="19"/>
        <v>0.86321510666920265</v>
      </c>
      <c r="AK46">
        <f t="shared" si="20"/>
        <v>0.4898175229632849</v>
      </c>
      <c r="AL46">
        <f t="shared" si="21"/>
        <v>0.86321510666920265</v>
      </c>
      <c r="AM46">
        <f t="shared" si="22"/>
        <v>0.27746333042867383</v>
      </c>
      <c r="AN46">
        <f t="shared" si="23"/>
        <v>0.38240147597949442</v>
      </c>
      <c r="AO46">
        <f t="shared" ref="AO46:AO59" si="25">AC46*AD46*AE46*AF46*AG46*AH46*AI46*AJ46*AK46*AL46*AM46*AN46</f>
        <v>8.5154705654490311E-7</v>
      </c>
      <c r="AP46">
        <f t="shared" ref="AP46:AP59" si="26">IF(AO46&gt;AO62,1,0)</f>
        <v>1</v>
      </c>
    </row>
    <row r="47" spans="1:42">
      <c r="A47">
        <v>1</v>
      </c>
      <c r="B47">
        <v>14.38</v>
      </c>
      <c r="C47">
        <v>3.59</v>
      </c>
      <c r="D47">
        <v>2.2799999999999998</v>
      </c>
      <c r="E47">
        <v>16</v>
      </c>
      <c r="F47">
        <v>102</v>
      </c>
      <c r="G47">
        <v>3.25</v>
      </c>
      <c r="H47">
        <v>3.17</v>
      </c>
      <c r="I47">
        <v>0.27</v>
      </c>
      <c r="J47">
        <v>2.19</v>
      </c>
      <c r="K47">
        <v>4.9000000000000004</v>
      </c>
      <c r="L47">
        <v>1.04</v>
      </c>
      <c r="M47">
        <v>3.44</v>
      </c>
      <c r="N47">
        <v>1065</v>
      </c>
      <c r="P47">
        <f t="shared" si="12"/>
        <v>1</v>
      </c>
      <c r="Q47">
        <f t="shared" si="0"/>
        <v>1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1</v>
      </c>
      <c r="V47">
        <f t="shared" si="5"/>
        <v>1</v>
      </c>
      <c r="W47">
        <f t="shared" si="6"/>
        <v>0</v>
      </c>
      <c r="X47">
        <f t="shared" si="7"/>
        <v>1</v>
      </c>
      <c r="Y47">
        <f t="shared" si="8"/>
        <v>0</v>
      </c>
      <c r="Z47">
        <f t="shared" si="9"/>
        <v>0</v>
      </c>
      <c r="AA47">
        <f t="shared" si="10"/>
        <v>1</v>
      </c>
      <c r="AB47">
        <f t="shared" si="11"/>
        <v>1</v>
      </c>
      <c r="AC47">
        <f t="shared" si="24"/>
        <v>0.45215033538212618</v>
      </c>
      <c r="AD47">
        <f t="shared" si="13"/>
        <v>8.1496434459916948E-3</v>
      </c>
      <c r="AE47">
        <f t="shared" si="14"/>
        <v>4.6072153980331598E-2</v>
      </c>
      <c r="AF47">
        <f t="shared" si="15"/>
        <v>1.0281066413305313</v>
      </c>
      <c r="AG47">
        <f t="shared" si="16"/>
        <v>0.4898175229632849</v>
      </c>
      <c r="AH47">
        <f t="shared" si="17"/>
        <v>0.29678140298390177</v>
      </c>
      <c r="AI47">
        <f t="shared" si="18"/>
        <v>0.23473037849109063</v>
      </c>
      <c r="AJ47">
        <f t="shared" si="19"/>
        <v>0.86321510666920265</v>
      </c>
      <c r="AK47">
        <f t="shared" si="20"/>
        <v>0.10738127952752512</v>
      </c>
      <c r="AL47">
        <f t="shared" si="21"/>
        <v>0.86321510666920265</v>
      </c>
      <c r="AM47">
        <f t="shared" si="22"/>
        <v>0.27746333042867383</v>
      </c>
      <c r="AN47">
        <f t="shared" si="23"/>
        <v>0.38240147597949442</v>
      </c>
      <c r="AO47">
        <f t="shared" si="25"/>
        <v>5.0562698180356771E-8</v>
      </c>
      <c r="AP47">
        <f t="shared" si="26"/>
        <v>1</v>
      </c>
    </row>
    <row r="48" spans="1:42">
      <c r="A48">
        <v>1</v>
      </c>
      <c r="B48">
        <v>13.9</v>
      </c>
      <c r="C48">
        <v>1.68</v>
      </c>
      <c r="D48">
        <v>2.12</v>
      </c>
      <c r="E48">
        <v>16</v>
      </c>
      <c r="F48">
        <v>101</v>
      </c>
      <c r="G48">
        <v>3.1</v>
      </c>
      <c r="H48">
        <v>3.39</v>
      </c>
      <c r="I48">
        <v>0.21</v>
      </c>
      <c r="J48">
        <v>2.14</v>
      </c>
      <c r="K48">
        <v>6.1</v>
      </c>
      <c r="L48">
        <v>0.91</v>
      </c>
      <c r="M48">
        <v>3.33</v>
      </c>
      <c r="N48">
        <v>985</v>
      </c>
      <c r="P48">
        <f t="shared" si="12"/>
        <v>1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1</v>
      </c>
      <c r="V48">
        <f t="shared" si="5"/>
        <v>1</v>
      </c>
      <c r="W48">
        <f t="shared" si="6"/>
        <v>0</v>
      </c>
      <c r="X48">
        <f t="shared" si="7"/>
        <v>1</v>
      </c>
      <c r="Y48">
        <f t="shared" si="8"/>
        <v>0</v>
      </c>
      <c r="Z48">
        <f t="shared" si="9"/>
        <v>0</v>
      </c>
      <c r="AA48">
        <f t="shared" si="10"/>
        <v>1</v>
      </c>
      <c r="AB48">
        <f t="shared" si="11"/>
        <v>1</v>
      </c>
      <c r="AC48">
        <f t="shared" si="24"/>
        <v>0.45215033538212618</v>
      </c>
      <c r="AD48">
        <f t="shared" si="13"/>
        <v>1.0281066413305313</v>
      </c>
      <c r="AE48">
        <f t="shared" si="14"/>
        <v>4.6072153980331598E-2</v>
      </c>
      <c r="AF48">
        <f t="shared" si="15"/>
        <v>1.0281066413305313</v>
      </c>
      <c r="AG48">
        <f t="shared" si="16"/>
        <v>0.4898175229632849</v>
      </c>
      <c r="AH48">
        <f t="shared" si="17"/>
        <v>0.29678140298390177</v>
      </c>
      <c r="AI48">
        <f t="shared" si="18"/>
        <v>0.23473037849109063</v>
      </c>
      <c r="AJ48">
        <f t="shared" si="19"/>
        <v>0.86321510666920265</v>
      </c>
      <c r="AK48">
        <f t="shared" si="20"/>
        <v>0.10738127952752512</v>
      </c>
      <c r="AL48">
        <f t="shared" si="21"/>
        <v>0.86321510666920265</v>
      </c>
      <c r="AM48">
        <f t="shared" si="22"/>
        <v>0.27746333042867383</v>
      </c>
      <c r="AN48">
        <f t="shared" si="23"/>
        <v>0.38240147597949442</v>
      </c>
      <c r="AO48">
        <f t="shared" si="25"/>
        <v>6.3786650480253321E-6</v>
      </c>
      <c r="AP48">
        <f t="shared" si="26"/>
        <v>1</v>
      </c>
    </row>
    <row r="49" spans="1:42">
      <c r="A49">
        <v>1</v>
      </c>
      <c r="B49">
        <v>14.1</v>
      </c>
      <c r="C49">
        <v>2.02</v>
      </c>
      <c r="D49">
        <v>2.4</v>
      </c>
      <c r="E49">
        <v>18.8</v>
      </c>
      <c r="F49">
        <v>103</v>
      </c>
      <c r="G49">
        <v>2.75</v>
      </c>
      <c r="H49">
        <v>2.92</v>
      </c>
      <c r="I49">
        <v>0.32</v>
      </c>
      <c r="J49">
        <v>2.38</v>
      </c>
      <c r="K49">
        <v>6.2</v>
      </c>
      <c r="L49">
        <v>1.07</v>
      </c>
      <c r="M49">
        <v>2.75</v>
      </c>
      <c r="N49">
        <v>1060</v>
      </c>
      <c r="P49">
        <f t="shared" si="12"/>
        <v>1</v>
      </c>
      <c r="Q49">
        <f t="shared" si="0"/>
        <v>0</v>
      </c>
      <c r="R49">
        <f t="shared" si="1"/>
        <v>1</v>
      </c>
      <c r="S49">
        <f t="shared" si="2"/>
        <v>0</v>
      </c>
      <c r="T49">
        <f t="shared" si="3"/>
        <v>0</v>
      </c>
      <c r="U49">
        <f t="shared" si="4"/>
        <v>1</v>
      </c>
      <c r="V49">
        <f t="shared" si="5"/>
        <v>1</v>
      </c>
      <c r="W49">
        <f t="shared" si="6"/>
        <v>0</v>
      </c>
      <c r="X49">
        <f t="shared" si="7"/>
        <v>1</v>
      </c>
      <c r="Y49">
        <f t="shared" si="8"/>
        <v>0</v>
      </c>
      <c r="Z49">
        <f t="shared" si="9"/>
        <v>0</v>
      </c>
      <c r="AA49">
        <f t="shared" si="10"/>
        <v>1</v>
      </c>
      <c r="AB49">
        <f t="shared" si="11"/>
        <v>1</v>
      </c>
      <c r="AC49">
        <f t="shared" si="24"/>
        <v>0.45215033538212618</v>
      </c>
      <c r="AD49">
        <f t="shared" si="13"/>
        <v>1.0281066413305313</v>
      </c>
      <c r="AE49">
        <f t="shared" si="14"/>
        <v>0.27173080995563575</v>
      </c>
      <c r="AF49">
        <f t="shared" si="15"/>
        <v>1.0281066413305313</v>
      </c>
      <c r="AG49">
        <f t="shared" si="16"/>
        <v>0.4898175229632849</v>
      </c>
      <c r="AH49">
        <f t="shared" si="17"/>
        <v>0.29678140298390177</v>
      </c>
      <c r="AI49">
        <f t="shared" si="18"/>
        <v>0.23473037849109063</v>
      </c>
      <c r="AJ49">
        <f t="shared" si="19"/>
        <v>0.86321510666920265</v>
      </c>
      <c r="AK49">
        <f t="shared" si="20"/>
        <v>0.10738127952752512</v>
      </c>
      <c r="AL49">
        <f t="shared" si="21"/>
        <v>0.86321510666920265</v>
      </c>
      <c r="AM49">
        <f t="shared" si="22"/>
        <v>0.27746333042867383</v>
      </c>
      <c r="AN49">
        <f t="shared" si="23"/>
        <v>0.38240147597949442</v>
      </c>
      <c r="AO49">
        <f t="shared" si="25"/>
        <v>3.7620985132919395E-5</v>
      </c>
      <c r="AP49">
        <f t="shared" si="26"/>
        <v>1</v>
      </c>
    </row>
    <row r="50" spans="1:42">
      <c r="A50">
        <v>1</v>
      </c>
      <c r="B50">
        <v>13.94</v>
      </c>
      <c r="C50">
        <v>1.73</v>
      </c>
      <c r="D50">
        <v>2.27</v>
      </c>
      <c r="E50">
        <v>17.399999999999999</v>
      </c>
      <c r="F50">
        <v>108</v>
      </c>
      <c r="G50">
        <v>2.88</v>
      </c>
      <c r="H50">
        <v>3.54</v>
      </c>
      <c r="I50">
        <v>0.32</v>
      </c>
      <c r="J50">
        <v>2.08</v>
      </c>
      <c r="K50">
        <v>8.9</v>
      </c>
      <c r="L50">
        <v>1.1200000000000001</v>
      </c>
      <c r="M50">
        <v>3.1</v>
      </c>
      <c r="N50">
        <v>1260</v>
      </c>
      <c r="P50">
        <f t="shared" si="12"/>
        <v>1</v>
      </c>
      <c r="Q50">
        <f t="shared" si="0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1</v>
      </c>
      <c r="V50">
        <f t="shared" si="5"/>
        <v>1</v>
      </c>
      <c r="W50">
        <f t="shared" si="6"/>
        <v>0</v>
      </c>
      <c r="X50">
        <f t="shared" si="7"/>
        <v>1</v>
      </c>
      <c r="Y50">
        <f t="shared" si="8"/>
        <v>1</v>
      </c>
      <c r="Z50">
        <f t="shared" si="9"/>
        <v>1</v>
      </c>
      <c r="AA50">
        <f t="shared" si="10"/>
        <v>1</v>
      </c>
      <c r="AB50">
        <f t="shared" si="11"/>
        <v>1</v>
      </c>
      <c r="AC50">
        <f t="shared" si="24"/>
        <v>0.45215033538212618</v>
      </c>
      <c r="AD50">
        <f t="shared" si="13"/>
        <v>1.0281066413305313</v>
      </c>
      <c r="AE50">
        <f t="shared" si="14"/>
        <v>4.6072153980331598E-2</v>
      </c>
      <c r="AF50">
        <f t="shared" si="15"/>
        <v>1.0281066413305313</v>
      </c>
      <c r="AG50">
        <f t="shared" si="16"/>
        <v>0.4898175229632849</v>
      </c>
      <c r="AH50">
        <f t="shared" si="17"/>
        <v>0.29678140298390177</v>
      </c>
      <c r="AI50">
        <f t="shared" si="18"/>
        <v>0.23473037849109063</v>
      </c>
      <c r="AJ50">
        <f t="shared" si="19"/>
        <v>0.86321510666920265</v>
      </c>
      <c r="AK50">
        <f t="shared" si="20"/>
        <v>0.10738127952752512</v>
      </c>
      <c r="AL50">
        <f t="shared" si="21"/>
        <v>2.0326916949561815E-2</v>
      </c>
      <c r="AM50">
        <f t="shared" si="22"/>
        <v>0.19212907549005898</v>
      </c>
      <c r="AN50">
        <f t="shared" si="23"/>
        <v>0.38240147597949442</v>
      </c>
      <c r="AO50">
        <f t="shared" si="25"/>
        <v>1.0400872585610749E-7</v>
      </c>
      <c r="AP50">
        <f t="shared" si="26"/>
        <v>1</v>
      </c>
    </row>
    <row r="51" spans="1:42">
      <c r="A51">
        <v>1</v>
      </c>
      <c r="B51">
        <v>13.05</v>
      </c>
      <c r="C51">
        <v>1.73</v>
      </c>
      <c r="D51">
        <v>2.04</v>
      </c>
      <c r="E51">
        <v>12.4</v>
      </c>
      <c r="F51">
        <v>92</v>
      </c>
      <c r="G51">
        <v>2.72</v>
      </c>
      <c r="H51">
        <v>3.27</v>
      </c>
      <c r="I51">
        <v>0.17</v>
      </c>
      <c r="J51">
        <v>2.91</v>
      </c>
      <c r="K51">
        <v>7.2</v>
      </c>
      <c r="L51">
        <v>1.1200000000000001</v>
      </c>
      <c r="M51">
        <v>2.91</v>
      </c>
      <c r="N51">
        <v>1150</v>
      </c>
      <c r="P51">
        <f t="shared" si="12"/>
        <v>1</v>
      </c>
      <c r="Q51">
        <f t="shared" si="0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1</v>
      </c>
      <c r="V51">
        <f t="shared" si="5"/>
        <v>1</v>
      </c>
      <c r="W51">
        <f t="shared" si="6"/>
        <v>0</v>
      </c>
      <c r="X51">
        <f t="shared" si="7"/>
        <v>1</v>
      </c>
      <c r="Y51">
        <f t="shared" si="8"/>
        <v>1</v>
      </c>
      <c r="Z51">
        <f t="shared" si="9"/>
        <v>1</v>
      </c>
      <c r="AA51">
        <f t="shared" si="10"/>
        <v>1</v>
      </c>
      <c r="AB51">
        <f t="shared" si="11"/>
        <v>1</v>
      </c>
      <c r="AC51">
        <f t="shared" si="24"/>
        <v>0.45215033538212618</v>
      </c>
      <c r="AD51">
        <f t="shared" si="13"/>
        <v>1.0281066413305313</v>
      </c>
      <c r="AE51">
        <f t="shared" si="14"/>
        <v>4.6072153980331598E-2</v>
      </c>
      <c r="AF51">
        <f t="shared" si="15"/>
        <v>1.0281066413305313</v>
      </c>
      <c r="AG51">
        <f t="shared" si="16"/>
        <v>0.4898175229632849</v>
      </c>
      <c r="AH51">
        <f t="shared" si="17"/>
        <v>0.29678140298390177</v>
      </c>
      <c r="AI51">
        <f t="shared" si="18"/>
        <v>0.23473037849109063</v>
      </c>
      <c r="AJ51">
        <f t="shared" si="19"/>
        <v>0.86321510666920265</v>
      </c>
      <c r="AK51">
        <f t="shared" si="20"/>
        <v>0.10738127952752512</v>
      </c>
      <c r="AL51">
        <f t="shared" si="21"/>
        <v>2.0326916949561815E-2</v>
      </c>
      <c r="AM51">
        <f t="shared" si="22"/>
        <v>0.19212907549005898</v>
      </c>
      <c r="AN51">
        <f t="shared" si="23"/>
        <v>0.38240147597949442</v>
      </c>
      <c r="AO51">
        <f t="shared" si="25"/>
        <v>1.0400872585610749E-7</v>
      </c>
      <c r="AP51">
        <f t="shared" si="26"/>
        <v>1</v>
      </c>
    </row>
    <row r="52" spans="1:42">
      <c r="A52">
        <v>1</v>
      </c>
      <c r="B52">
        <v>13.83</v>
      </c>
      <c r="C52">
        <v>1.65</v>
      </c>
      <c r="D52">
        <v>2.6</v>
      </c>
      <c r="E52">
        <v>17.2</v>
      </c>
      <c r="F52">
        <v>94</v>
      </c>
      <c r="G52">
        <v>2.4500000000000002</v>
      </c>
      <c r="H52">
        <v>2.99</v>
      </c>
      <c r="I52">
        <v>0.22</v>
      </c>
      <c r="J52">
        <v>2.29</v>
      </c>
      <c r="K52">
        <v>5.6</v>
      </c>
      <c r="L52">
        <v>1.24</v>
      </c>
      <c r="M52">
        <v>3.37</v>
      </c>
      <c r="N52">
        <v>1265</v>
      </c>
      <c r="P52">
        <f t="shared" si="12"/>
        <v>1</v>
      </c>
      <c r="Q52">
        <f t="shared" si="0"/>
        <v>0</v>
      </c>
      <c r="R52">
        <f t="shared" si="1"/>
        <v>1</v>
      </c>
      <c r="S52">
        <f t="shared" si="2"/>
        <v>0</v>
      </c>
      <c r="T52">
        <f t="shared" si="3"/>
        <v>0</v>
      </c>
      <c r="U52">
        <f t="shared" si="4"/>
        <v>1</v>
      </c>
      <c r="V52">
        <f t="shared" si="5"/>
        <v>1</v>
      </c>
      <c r="W52">
        <f t="shared" si="6"/>
        <v>0</v>
      </c>
      <c r="X52">
        <f t="shared" si="7"/>
        <v>1</v>
      </c>
      <c r="Y52">
        <f t="shared" si="8"/>
        <v>0</v>
      </c>
      <c r="Z52">
        <f t="shared" si="9"/>
        <v>1</v>
      </c>
      <c r="AA52">
        <f t="shared" si="10"/>
        <v>1</v>
      </c>
      <c r="AB52">
        <f t="shared" si="11"/>
        <v>1</v>
      </c>
      <c r="AC52">
        <f t="shared" si="24"/>
        <v>0.45215033538212618</v>
      </c>
      <c r="AD52">
        <f t="shared" si="13"/>
        <v>1.0281066413305313</v>
      </c>
      <c r="AE52">
        <f t="shared" si="14"/>
        <v>0.27173080995563575</v>
      </c>
      <c r="AF52">
        <f t="shared" si="15"/>
        <v>1.0281066413305313</v>
      </c>
      <c r="AG52">
        <f t="shared" si="16"/>
        <v>0.4898175229632849</v>
      </c>
      <c r="AH52">
        <f t="shared" si="17"/>
        <v>0.29678140298390177</v>
      </c>
      <c r="AI52">
        <f t="shared" si="18"/>
        <v>0.23473037849109063</v>
      </c>
      <c r="AJ52">
        <f t="shared" si="19"/>
        <v>0.86321510666920265</v>
      </c>
      <c r="AK52">
        <f t="shared" si="20"/>
        <v>0.10738127952752512</v>
      </c>
      <c r="AL52">
        <f t="shared" si="21"/>
        <v>0.86321510666920265</v>
      </c>
      <c r="AM52">
        <f t="shared" si="22"/>
        <v>0.19212907549005898</v>
      </c>
      <c r="AN52">
        <f t="shared" si="23"/>
        <v>0.38240147597949442</v>
      </c>
      <c r="AO52">
        <f t="shared" si="25"/>
        <v>2.6050595880348756E-5</v>
      </c>
      <c r="AP52">
        <f t="shared" si="26"/>
        <v>1</v>
      </c>
    </row>
    <row r="53" spans="1:42">
      <c r="A53">
        <v>1</v>
      </c>
      <c r="B53">
        <v>13.82</v>
      </c>
      <c r="C53">
        <v>1.75</v>
      </c>
      <c r="D53">
        <v>2.42</v>
      </c>
      <c r="E53">
        <v>14</v>
      </c>
      <c r="F53">
        <v>111</v>
      </c>
      <c r="G53">
        <v>3.88</v>
      </c>
      <c r="H53">
        <v>3.74</v>
      </c>
      <c r="I53">
        <v>0.32</v>
      </c>
      <c r="J53">
        <v>1.87</v>
      </c>
      <c r="K53">
        <v>7.05</v>
      </c>
      <c r="L53">
        <v>1.01</v>
      </c>
      <c r="M53">
        <v>3.26</v>
      </c>
      <c r="N53">
        <v>1190</v>
      </c>
      <c r="P53">
        <f t="shared" si="12"/>
        <v>1</v>
      </c>
      <c r="Q53">
        <f t="shared" si="0"/>
        <v>0</v>
      </c>
      <c r="R53">
        <f t="shared" si="1"/>
        <v>1</v>
      </c>
      <c r="S53">
        <f t="shared" si="2"/>
        <v>0</v>
      </c>
      <c r="T53">
        <f t="shared" si="3"/>
        <v>0</v>
      </c>
      <c r="U53">
        <f t="shared" si="4"/>
        <v>1</v>
      </c>
      <c r="V53">
        <f t="shared" si="5"/>
        <v>1</v>
      </c>
      <c r="W53">
        <f t="shared" si="6"/>
        <v>0</v>
      </c>
      <c r="X53">
        <f t="shared" si="7"/>
        <v>0</v>
      </c>
      <c r="Y53">
        <f t="shared" si="8"/>
        <v>0</v>
      </c>
      <c r="Z53">
        <f t="shared" si="9"/>
        <v>0</v>
      </c>
      <c r="AA53">
        <f t="shared" si="10"/>
        <v>1</v>
      </c>
      <c r="AB53">
        <f t="shared" si="11"/>
        <v>1</v>
      </c>
      <c r="AC53">
        <f t="shared" si="24"/>
        <v>0.45215033538212618</v>
      </c>
      <c r="AD53">
        <f t="shared" si="13"/>
        <v>1.0281066413305313</v>
      </c>
      <c r="AE53">
        <f t="shared" si="14"/>
        <v>0.27173080995563575</v>
      </c>
      <c r="AF53">
        <f t="shared" si="15"/>
        <v>1.0281066413305313</v>
      </c>
      <c r="AG53">
        <f t="shared" si="16"/>
        <v>0.4898175229632849</v>
      </c>
      <c r="AH53">
        <f t="shared" si="17"/>
        <v>0.29678140298390177</v>
      </c>
      <c r="AI53">
        <f t="shared" si="18"/>
        <v>0.23473037849109063</v>
      </c>
      <c r="AJ53">
        <f t="shared" si="19"/>
        <v>0.86321510666920265</v>
      </c>
      <c r="AK53">
        <f t="shared" si="20"/>
        <v>0.4898175229632849</v>
      </c>
      <c r="AL53">
        <f t="shared" si="21"/>
        <v>0.86321510666920265</v>
      </c>
      <c r="AM53">
        <f t="shared" si="22"/>
        <v>0.27746333042867383</v>
      </c>
      <c r="AN53">
        <f t="shared" si="23"/>
        <v>0.38240147597949442</v>
      </c>
      <c r="AO53">
        <f t="shared" si="25"/>
        <v>1.7160735865995742E-4</v>
      </c>
      <c r="AP53">
        <f t="shared" si="26"/>
        <v>1</v>
      </c>
    </row>
    <row r="54" spans="1:42">
      <c r="A54">
        <v>1</v>
      </c>
      <c r="B54">
        <v>13.77</v>
      </c>
      <c r="C54">
        <v>1.9</v>
      </c>
      <c r="D54">
        <v>2.68</v>
      </c>
      <c r="E54">
        <v>17.100000000000001</v>
      </c>
      <c r="F54">
        <v>115</v>
      </c>
      <c r="G54">
        <v>3</v>
      </c>
      <c r="H54">
        <v>2.79</v>
      </c>
      <c r="I54">
        <v>0.39</v>
      </c>
      <c r="J54">
        <v>1.68</v>
      </c>
      <c r="K54">
        <v>6.3</v>
      </c>
      <c r="L54">
        <v>1.1299999999999999</v>
      </c>
      <c r="M54">
        <v>2.93</v>
      </c>
      <c r="N54">
        <v>1375</v>
      </c>
      <c r="P54">
        <f t="shared" si="12"/>
        <v>1</v>
      </c>
      <c r="Q54">
        <f t="shared" si="0"/>
        <v>0</v>
      </c>
      <c r="R54">
        <f t="shared" si="1"/>
        <v>1</v>
      </c>
      <c r="S54">
        <f t="shared" si="2"/>
        <v>0</v>
      </c>
      <c r="T54">
        <f t="shared" si="3"/>
        <v>0</v>
      </c>
      <c r="U54">
        <f t="shared" si="4"/>
        <v>1</v>
      </c>
      <c r="V54">
        <f t="shared" si="5"/>
        <v>1</v>
      </c>
      <c r="W54">
        <f t="shared" si="6"/>
        <v>0</v>
      </c>
      <c r="X54">
        <f t="shared" si="7"/>
        <v>0</v>
      </c>
      <c r="Y54">
        <f t="shared" si="8"/>
        <v>0</v>
      </c>
      <c r="Z54">
        <f t="shared" si="9"/>
        <v>1</v>
      </c>
      <c r="AA54">
        <f t="shared" si="10"/>
        <v>1</v>
      </c>
      <c r="AB54">
        <f t="shared" si="11"/>
        <v>1</v>
      </c>
      <c r="AC54">
        <f t="shared" si="24"/>
        <v>0.45215033538212618</v>
      </c>
      <c r="AD54">
        <f t="shared" si="13"/>
        <v>1.0281066413305313</v>
      </c>
      <c r="AE54">
        <f t="shared" si="14"/>
        <v>0.27173080995563575</v>
      </c>
      <c r="AF54">
        <f t="shared" si="15"/>
        <v>1.0281066413305313</v>
      </c>
      <c r="AG54">
        <f t="shared" si="16"/>
        <v>0.4898175229632849</v>
      </c>
      <c r="AH54">
        <f t="shared" si="17"/>
        <v>0.29678140298390177</v>
      </c>
      <c r="AI54">
        <f t="shared" si="18"/>
        <v>0.23473037849109063</v>
      </c>
      <c r="AJ54">
        <f t="shared" si="19"/>
        <v>0.86321510666920265</v>
      </c>
      <c r="AK54">
        <f t="shared" si="20"/>
        <v>0.4898175229632849</v>
      </c>
      <c r="AL54">
        <f t="shared" si="21"/>
        <v>0.86321510666920265</v>
      </c>
      <c r="AM54">
        <f t="shared" si="22"/>
        <v>0.19212907549005898</v>
      </c>
      <c r="AN54">
        <f t="shared" si="23"/>
        <v>0.38240147597949442</v>
      </c>
      <c r="AO54">
        <f t="shared" si="25"/>
        <v>1.188292633685669E-4</v>
      </c>
      <c r="AP54">
        <f t="shared" si="26"/>
        <v>1</v>
      </c>
    </row>
    <row r="55" spans="1:42">
      <c r="A55">
        <v>1</v>
      </c>
      <c r="B55">
        <v>13.74</v>
      </c>
      <c r="C55">
        <v>1.67</v>
      </c>
      <c r="D55">
        <v>2.25</v>
      </c>
      <c r="E55">
        <v>16.399999999999999</v>
      </c>
      <c r="F55">
        <v>118</v>
      </c>
      <c r="G55">
        <v>2.6</v>
      </c>
      <c r="H55">
        <v>2.9</v>
      </c>
      <c r="I55">
        <v>0.21</v>
      </c>
      <c r="J55">
        <v>1.62</v>
      </c>
      <c r="K55">
        <v>5.85</v>
      </c>
      <c r="L55">
        <v>0.92</v>
      </c>
      <c r="M55">
        <v>3.2</v>
      </c>
      <c r="N55">
        <v>1060</v>
      </c>
      <c r="P55">
        <f t="shared" si="12"/>
        <v>1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1</v>
      </c>
      <c r="U55">
        <f t="shared" si="4"/>
        <v>1</v>
      </c>
      <c r="V55">
        <f t="shared" si="5"/>
        <v>1</v>
      </c>
      <c r="W55">
        <f t="shared" si="6"/>
        <v>0</v>
      </c>
      <c r="X55">
        <f t="shared" si="7"/>
        <v>0</v>
      </c>
      <c r="Y55">
        <f t="shared" si="8"/>
        <v>0</v>
      </c>
      <c r="Z55">
        <f t="shared" si="9"/>
        <v>0</v>
      </c>
      <c r="AA55">
        <f t="shared" si="10"/>
        <v>1</v>
      </c>
      <c r="AB55">
        <f t="shared" si="11"/>
        <v>1</v>
      </c>
      <c r="AC55">
        <f t="shared" si="24"/>
        <v>0.45215033538212618</v>
      </c>
      <c r="AD55">
        <f t="shared" si="13"/>
        <v>1.0281066413305313</v>
      </c>
      <c r="AE55">
        <f t="shared" si="14"/>
        <v>4.6072153980331598E-2</v>
      </c>
      <c r="AF55">
        <f t="shared" si="15"/>
        <v>1.0281066413305313</v>
      </c>
      <c r="AG55">
        <f t="shared" si="16"/>
        <v>0.10738127952752512</v>
      </c>
      <c r="AH55">
        <f t="shared" si="17"/>
        <v>0.29678140298390177</v>
      </c>
      <c r="AI55">
        <f t="shared" si="18"/>
        <v>0.23473037849109063</v>
      </c>
      <c r="AJ55">
        <f t="shared" si="19"/>
        <v>0.86321510666920265</v>
      </c>
      <c r="AK55">
        <f t="shared" si="20"/>
        <v>0.4898175229632849</v>
      </c>
      <c r="AL55">
        <f t="shared" si="21"/>
        <v>0.86321510666920265</v>
      </c>
      <c r="AM55">
        <f t="shared" si="22"/>
        <v>0.27746333042867383</v>
      </c>
      <c r="AN55">
        <f t="shared" si="23"/>
        <v>0.38240147597949442</v>
      </c>
      <c r="AO55">
        <f t="shared" si="25"/>
        <v>6.3786650480253338E-6</v>
      </c>
      <c r="AP55">
        <f t="shared" si="26"/>
        <v>1</v>
      </c>
    </row>
    <row r="56" spans="1:42">
      <c r="A56">
        <v>1</v>
      </c>
      <c r="B56">
        <v>13.56</v>
      </c>
      <c r="C56">
        <v>1.73</v>
      </c>
      <c r="D56">
        <v>2.46</v>
      </c>
      <c r="E56">
        <v>20.5</v>
      </c>
      <c r="F56">
        <v>116</v>
      </c>
      <c r="G56">
        <v>2.96</v>
      </c>
      <c r="H56">
        <v>2.78</v>
      </c>
      <c r="I56">
        <v>0.2</v>
      </c>
      <c r="J56">
        <v>2.4500000000000002</v>
      </c>
      <c r="K56">
        <v>6.25</v>
      </c>
      <c r="L56">
        <v>0.98</v>
      </c>
      <c r="M56">
        <v>3.03</v>
      </c>
      <c r="N56">
        <v>1120</v>
      </c>
      <c r="P56">
        <f t="shared" si="12"/>
        <v>1</v>
      </c>
      <c r="Q56">
        <f t="shared" si="0"/>
        <v>0</v>
      </c>
      <c r="R56">
        <f t="shared" si="1"/>
        <v>1</v>
      </c>
      <c r="S56">
        <f t="shared" si="2"/>
        <v>1</v>
      </c>
      <c r="T56">
        <f t="shared" si="3"/>
        <v>1</v>
      </c>
      <c r="U56">
        <f t="shared" si="4"/>
        <v>1</v>
      </c>
      <c r="V56">
        <f t="shared" si="5"/>
        <v>1</v>
      </c>
      <c r="W56">
        <f t="shared" si="6"/>
        <v>0</v>
      </c>
      <c r="X56">
        <f t="shared" si="7"/>
        <v>1</v>
      </c>
      <c r="Y56">
        <f t="shared" si="8"/>
        <v>0</v>
      </c>
      <c r="Z56">
        <f t="shared" si="9"/>
        <v>0</v>
      </c>
      <c r="AA56">
        <f t="shared" si="10"/>
        <v>1</v>
      </c>
      <c r="AB56">
        <f t="shared" si="11"/>
        <v>1</v>
      </c>
      <c r="AC56">
        <f t="shared" si="24"/>
        <v>0.45215033538212618</v>
      </c>
      <c r="AD56">
        <f t="shared" si="13"/>
        <v>1.0281066413305313</v>
      </c>
      <c r="AE56">
        <f t="shared" si="14"/>
        <v>0.27173080995563575</v>
      </c>
      <c r="AF56">
        <f t="shared" si="15"/>
        <v>8.1496434459916948E-3</v>
      </c>
      <c r="AG56">
        <f t="shared" si="16"/>
        <v>0.10738127952752512</v>
      </c>
      <c r="AH56">
        <f t="shared" si="17"/>
        <v>0.29678140298390177</v>
      </c>
      <c r="AI56">
        <f t="shared" si="18"/>
        <v>0.23473037849109063</v>
      </c>
      <c r="AJ56">
        <f t="shared" si="19"/>
        <v>0.86321510666920265</v>
      </c>
      <c r="AK56">
        <f t="shared" si="20"/>
        <v>0.10738127952752512</v>
      </c>
      <c r="AL56">
        <f t="shared" si="21"/>
        <v>0.86321510666920265</v>
      </c>
      <c r="AM56">
        <f t="shared" si="22"/>
        <v>0.27746333042867383</v>
      </c>
      <c r="AN56">
        <f t="shared" si="23"/>
        <v>0.38240147597949442</v>
      </c>
      <c r="AO56">
        <f t="shared" si="25"/>
        <v>6.5376981397103301E-8</v>
      </c>
      <c r="AP56">
        <f t="shared" si="26"/>
        <v>1</v>
      </c>
    </row>
    <row r="57" spans="1:42">
      <c r="A57">
        <v>1</v>
      </c>
      <c r="B57">
        <v>14.22</v>
      </c>
      <c r="C57">
        <v>1.7</v>
      </c>
      <c r="D57">
        <v>2.2999999999999998</v>
      </c>
      <c r="E57">
        <v>16.3</v>
      </c>
      <c r="F57">
        <v>118</v>
      </c>
      <c r="G57">
        <v>3.2</v>
      </c>
      <c r="H57">
        <v>3</v>
      </c>
      <c r="I57">
        <v>0.26</v>
      </c>
      <c r="J57">
        <v>2.0299999999999998</v>
      </c>
      <c r="K57">
        <v>6.38</v>
      </c>
      <c r="L57">
        <v>0.94</v>
      </c>
      <c r="M57">
        <v>3.31</v>
      </c>
      <c r="N57">
        <v>970</v>
      </c>
      <c r="P57">
        <f t="shared" si="12"/>
        <v>1</v>
      </c>
      <c r="Q57">
        <f t="shared" si="0"/>
        <v>0</v>
      </c>
      <c r="R57">
        <f t="shared" si="1"/>
        <v>1</v>
      </c>
      <c r="S57">
        <f t="shared" si="2"/>
        <v>0</v>
      </c>
      <c r="T57">
        <f t="shared" si="3"/>
        <v>1</v>
      </c>
      <c r="U57">
        <f t="shared" si="4"/>
        <v>1</v>
      </c>
      <c r="V57">
        <f t="shared" si="5"/>
        <v>1</v>
      </c>
      <c r="W57">
        <f t="shared" si="6"/>
        <v>0</v>
      </c>
      <c r="X57">
        <f t="shared" si="7"/>
        <v>1</v>
      </c>
      <c r="Y57">
        <f t="shared" si="8"/>
        <v>0</v>
      </c>
      <c r="Z57">
        <f t="shared" si="9"/>
        <v>0</v>
      </c>
      <c r="AA57">
        <f t="shared" si="10"/>
        <v>1</v>
      </c>
      <c r="AB57">
        <f t="shared" si="11"/>
        <v>0</v>
      </c>
      <c r="AC57">
        <f t="shared" si="24"/>
        <v>0.45215033538212618</v>
      </c>
      <c r="AD57">
        <f t="shared" si="13"/>
        <v>1.0281066413305313</v>
      </c>
      <c r="AE57">
        <f t="shared" si="14"/>
        <v>0.27173080995563575</v>
      </c>
      <c r="AF57">
        <f t="shared" si="15"/>
        <v>1.0281066413305313</v>
      </c>
      <c r="AG57">
        <f t="shared" si="16"/>
        <v>0.10738127952752512</v>
      </c>
      <c r="AH57">
        <f t="shared" si="17"/>
        <v>0.29678140298390177</v>
      </c>
      <c r="AI57">
        <f t="shared" si="18"/>
        <v>0.23473037849109063</v>
      </c>
      <c r="AJ57">
        <f t="shared" si="19"/>
        <v>0.86321510666920265</v>
      </c>
      <c r="AK57">
        <f t="shared" si="20"/>
        <v>0.10738127952752512</v>
      </c>
      <c r="AL57">
        <f t="shared" si="21"/>
        <v>0.86321510666920265</v>
      </c>
      <c r="AM57">
        <f t="shared" si="22"/>
        <v>0.27746333042867383</v>
      </c>
      <c r="AN57">
        <f t="shared" si="23"/>
        <v>0.38240147597949442</v>
      </c>
      <c r="AO57">
        <f t="shared" si="25"/>
        <v>8.2475398107831544E-6</v>
      </c>
      <c r="AP57">
        <f t="shared" si="26"/>
        <v>1</v>
      </c>
    </row>
    <row r="58" spans="1:42">
      <c r="A58">
        <v>1</v>
      </c>
      <c r="B58">
        <v>13.29</v>
      </c>
      <c r="C58">
        <v>1.97</v>
      </c>
      <c r="D58">
        <v>2.68</v>
      </c>
      <c r="E58">
        <v>16.8</v>
      </c>
      <c r="F58">
        <v>102</v>
      </c>
      <c r="G58">
        <v>3</v>
      </c>
      <c r="H58">
        <v>3.23</v>
      </c>
      <c r="I58">
        <v>0.31</v>
      </c>
      <c r="J58">
        <v>1.66</v>
      </c>
      <c r="K58">
        <v>6</v>
      </c>
      <c r="L58">
        <v>1.07</v>
      </c>
      <c r="M58">
        <v>2.84</v>
      </c>
      <c r="N58">
        <v>1270</v>
      </c>
      <c r="P58">
        <f t="shared" si="12"/>
        <v>1</v>
      </c>
      <c r="Q58">
        <f t="shared" si="0"/>
        <v>0</v>
      </c>
      <c r="R58">
        <f t="shared" si="1"/>
        <v>1</v>
      </c>
      <c r="S58">
        <f t="shared" si="2"/>
        <v>0</v>
      </c>
      <c r="T58">
        <f t="shared" si="3"/>
        <v>0</v>
      </c>
      <c r="U58">
        <f t="shared" si="4"/>
        <v>1</v>
      </c>
      <c r="V58">
        <f t="shared" si="5"/>
        <v>1</v>
      </c>
      <c r="W58">
        <f t="shared" si="6"/>
        <v>0</v>
      </c>
      <c r="X58">
        <f t="shared" si="7"/>
        <v>0</v>
      </c>
      <c r="Y58">
        <f t="shared" si="8"/>
        <v>0</v>
      </c>
      <c r="Z58">
        <f t="shared" si="9"/>
        <v>0</v>
      </c>
      <c r="AA58">
        <f t="shared" si="10"/>
        <v>1</v>
      </c>
      <c r="AB58">
        <f t="shared" si="11"/>
        <v>1</v>
      </c>
      <c r="AC58">
        <f t="shared" si="24"/>
        <v>0.45215033538212618</v>
      </c>
      <c r="AD58">
        <f t="shared" si="13"/>
        <v>1.0281066413305313</v>
      </c>
      <c r="AE58">
        <f t="shared" si="14"/>
        <v>0.27173080995563575</v>
      </c>
      <c r="AF58">
        <f t="shared" si="15"/>
        <v>1.0281066413305313</v>
      </c>
      <c r="AG58">
        <f t="shared" si="16"/>
        <v>0.4898175229632849</v>
      </c>
      <c r="AH58">
        <f t="shared" si="17"/>
        <v>0.29678140298390177</v>
      </c>
      <c r="AI58">
        <f t="shared" si="18"/>
        <v>0.23473037849109063</v>
      </c>
      <c r="AJ58">
        <f t="shared" si="19"/>
        <v>0.86321510666920265</v>
      </c>
      <c r="AK58">
        <f t="shared" si="20"/>
        <v>0.4898175229632849</v>
      </c>
      <c r="AL58">
        <f t="shared" si="21"/>
        <v>0.86321510666920265</v>
      </c>
      <c r="AM58">
        <f t="shared" si="22"/>
        <v>0.27746333042867383</v>
      </c>
      <c r="AN58">
        <f t="shared" si="23"/>
        <v>0.38240147597949442</v>
      </c>
      <c r="AO58">
        <f t="shared" si="25"/>
        <v>1.7160735865995742E-4</v>
      </c>
      <c r="AP58">
        <f t="shared" si="26"/>
        <v>1</v>
      </c>
    </row>
    <row r="59" spans="1:42">
      <c r="A59">
        <v>1</v>
      </c>
      <c r="B59">
        <v>13.72</v>
      </c>
      <c r="C59">
        <v>1.43</v>
      </c>
      <c r="D59">
        <v>2.5</v>
      </c>
      <c r="E59">
        <v>16.7</v>
      </c>
      <c r="F59">
        <v>108</v>
      </c>
      <c r="G59">
        <v>3.4</v>
      </c>
      <c r="H59">
        <v>3.67</v>
      </c>
      <c r="I59">
        <v>0.19</v>
      </c>
      <c r="J59">
        <v>2.04</v>
      </c>
      <c r="K59">
        <v>6.8</v>
      </c>
      <c r="L59">
        <v>0.89</v>
      </c>
      <c r="M59">
        <v>2.87</v>
      </c>
      <c r="N59">
        <v>1285</v>
      </c>
      <c r="P59">
        <f t="shared" si="12"/>
        <v>1</v>
      </c>
      <c r="Q59">
        <f t="shared" si="0"/>
        <v>0</v>
      </c>
      <c r="R59">
        <f t="shared" si="1"/>
        <v>1</v>
      </c>
      <c r="S59">
        <f t="shared" si="2"/>
        <v>0</v>
      </c>
      <c r="T59">
        <f t="shared" si="3"/>
        <v>0</v>
      </c>
      <c r="U59">
        <f t="shared" si="4"/>
        <v>1</v>
      </c>
      <c r="V59">
        <f t="shared" si="5"/>
        <v>1</v>
      </c>
      <c r="W59">
        <f t="shared" si="6"/>
        <v>0</v>
      </c>
      <c r="X59">
        <f t="shared" si="7"/>
        <v>1</v>
      </c>
      <c r="Y59">
        <f t="shared" si="8"/>
        <v>0</v>
      </c>
      <c r="Z59">
        <f t="shared" si="9"/>
        <v>0</v>
      </c>
      <c r="AA59">
        <f t="shared" si="10"/>
        <v>1</v>
      </c>
      <c r="AB59">
        <f t="shared" si="11"/>
        <v>1</v>
      </c>
      <c r="AC59">
        <f t="shared" si="24"/>
        <v>0.45215033538212618</v>
      </c>
      <c r="AD59">
        <f t="shared" si="13"/>
        <v>1.0281066413305313</v>
      </c>
      <c r="AE59">
        <f t="shared" si="14"/>
        <v>0.27173080995563575</v>
      </c>
      <c r="AF59">
        <f t="shared" si="15"/>
        <v>1.0281066413305313</v>
      </c>
      <c r="AG59">
        <f t="shared" si="16"/>
        <v>0.4898175229632849</v>
      </c>
      <c r="AH59">
        <f t="shared" si="17"/>
        <v>0.29678140298390177</v>
      </c>
      <c r="AI59">
        <f t="shared" si="18"/>
        <v>0.23473037849109063</v>
      </c>
      <c r="AJ59">
        <f t="shared" si="19"/>
        <v>0.86321510666920265</v>
      </c>
      <c r="AK59">
        <f t="shared" si="20"/>
        <v>0.10738127952752512</v>
      </c>
      <c r="AL59">
        <f t="shared" si="21"/>
        <v>0.86321510666920265</v>
      </c>
      <c r="AM59">
        <f t="shared" si="22"/>
        <v>0.27746333042867383</v>
      </c>
      <c r="AN59">
        <f t="shared" si="23"/>
        <v>0.38240147597949442</v>
      </c>
      <c r="AO59">
        <f t="shared" si="25"/>
        <v>3.7620985132919395E-5</v>
      </c>
      <c r="AP59">
        <f t="shared" si="26"/>
        <v>1</v>
      </c>
    </row>
    <row r="60" spans="1:42">
      <c r="O60" t="s">
        <v>0</v>
      </c>
      <c r="P60">
        <f>AVERAGE(P1:P44)</f>
        <v>0.97727272727272729</v>
      </c>
      <c r="Q60">
        <f t="shared" ref="Q60:AB60" si="27">AVERAGE(Q1:Q44)</f>
        <v>9.0909090909090912E-2</v>
      </c>
      <c r="R60">
        <f t="shared" si="27"/>
        <v>0.79545454545454541</v>
      </c>
      <c r="S60">
        <f t="shared" si="27"/>
        <v>9.0909090909090912E-2</v>
      </c>
      <c r="T60">
        <f t="shared" si="27"/>
        <v>0.22727272727272727</v>
      </c>
      <c r="U60">
        <f t="shared" si="27"/>
        <v>0.86363636363636365</v>
      </c>
      <c r="V60">
        <f t="shared" si="27"/>
        <v>0.61363636363636365</v>
      </c>
      <c r="W60">
        <f>AVERAGE(W1:W44)</f>
        <v>0.11363636363636363</v>
      </c>
      <c r="X60">
        <f t="shared" si="27"/>
        <v>0.22727272727272727</v>
      </c>
      <c r="Y60">
        <f t="shared" si="27"/>
        <v>0.11363636363636363</v>
      </c>
      <c r="Z60">
        <f t="shared" si="27"/>
        <v>0.40909090909090912</v>
      </c>
      <c r="AA60">
        <f t="shared" si="27"/>
        <v>0.95454545454545459</v>
      </c>
      <c r="AB60">
        <f t="shared" si="27"/>
        <v>0.72727272727272729</v>
      </c>
      <c r="AC60" t="s">
        <v>2</v>
      </c>
      <c r="AO60" t="s">
        <v>4</v>
      </c>
    </row>
    <row r="61" spans="1:42">
      <c r="O61" t="s">
        <v>1</v>
      </c>
      <c r="P61">
        <f>STDEV(P1:P44)</f>
        <v>0.15075567228888176</v>
      </c>
      <c r="Q61">
        <f t="shared" ref="Q61:AB61" si="28">STDEV(Q1:Q44)</f>
        <v>0.29080336345115265</v>
      </c>
      <c r="R61">
        <f t="shared" si="28"/>
        <v>0.40803245735839222</v>
      </c>
      <c r="S61">
        <f t="shared" si="28"/>
        <v>0.29080336345115265</v>
      </c>
      <c r="T61">
        <f t="shared" si="28"/>
        <v>0.42391510578572122</v>
      </c>
      <c r="U61">
        <f t="shared" si="28"/>
        <v>0.3471417571787741</v>
      </c>
      <c r="V61">
        <f t="shared" si="28"/>
        <v>0.49254484347415617</v>
      </c>
      <c r="W61">
        <f t="shared" si="28"/>
        <v>0.32103822064055043</v>
      </c>
      <c r="X61">
        <f t="shared" si="28"/>
        <v>0.42391510578572122</v>
      </c>
      <c r="Y61">
        <f t="shared" si="28"/>
        <v>0.32103822064055043</v>
      </c>
      <c r="Z61">
        <f t="shared" si="28"/>
        <v>0.49735027281476563</v>
      </c>
      <c r="AA61">
        <f t="shared" si="28"/>
        <v>0.21070705494148531</v>
      </c>
      <c r="AB61">
        <f t="shared" si="28"/>
        <v>0.45051063346696668</v>
      </c>
      <c r="AC61">
        <f>1/SQRT(2*PI()*P$134*P$135)*EXP(-1*POWER((P45-P$134),2)/(2*P$61*P$61))*0.56</f>
        <v>8.7590578055853324E-8</v>
      </c>
      <c r="AD61">
        <f t="shared" ref="AD61:AN61" si="29">1/SQRT(2*PI()*Q$134*Q$135)*EXP(-1*POWER((Q45-Q$134),2)/(2*Q$61*Q$61))*0.56</f>
        <v>2.0183614131461134</v>
      </c>
      <c r="AE61">
        <f t="shared" si="29"/>
        <v>0.32803690292455967</v>
      </c>
      <c r="AF61">
        <f t="shared" si="29"/>
        <v>0.19089901064333689</v>
      </c>
      <c r="AG61">
        <f t="shared" si="29"/>
        <v>1.3820538346139843</v>
      </c>
      <c r="AH61">
        <f t="shared" si="29"/>
        <v>0.10081642656973715</v>
      </c>
      <c r="AI61">
        <f t="shared" si="29"/>
        <v>0.22685521812010856</v>
      </c>
      <c r="AJ61">
        <f t="shared" si="29"/>
        <v>0.24909031769757387</v>
      </c>
      <c r="AK61">
        <f t="shared" si="29"/>
        <v>0.13162532826582773</v>
      </c>
      <c r="AL61" t="e">
        <f t="shared" si="29"/>
        <v>#DIV/0!</v>
      </c>
      <c r="AM61">
        <f t="shared" si="29"/>
        <v>0.27558087977086887</v>
      </c>
      <c r="AN61">
        <f t="shared" si="29"/>
        <v>7.5995889110548484E-2</v>
      </c>
      <c r="AO61">
        <f>AC61*AD61*AE61*AF61*AG61*AH61*AI61*AJ61*AK61*AM61*AN61</f>
        <v>2.4028310634538789E-13</v>
      </c>
    </row>
    <row r="62" spans="1:42">
      <c r="AC62">
        <f t="shared" ref="AC62:AN62" si="30">1/SQRT(2*PI()*P$134*P$135)*EXP(-1*POWER((P46-P$134),2)/(2*P$61*P$61))*0.56</f>
        <v>8.7590578055853324E-8</v>
      </c>
      <c r="AD62">
        <f t="shared" si="30"/>
        <v>1.0174755490794857E-2</v>
      </c>
      <c r="AE62">
        <f t="shared" si="30"/>
        <v>0.16537101945808586</v>
      </c>
      <c r="AF62">
        <f t="shared" si="30"/>
        <v>0.19089901064333689</v>
      </c>
      <c r="AG62">
        <f t="shared" si="30"/>
        <v>1.3820538346139843</v>
      </c>
      <c r="AH62">
        <f t="shared" si="30"/>
        <v>0.10081642656973715</v>
      </c>
      <c r="AI62">
        <f t="shared" si="30"/>
        <v>1.0739547324086005</v>
      </c>
      <c r="AJ62">
        <f t="shared" si="30"/>
        <v>0.24909031769757387</v>
      </c>
      <c r="AK62">
        <f t="shared" si="30"/>
        <v>0.72663318960274637</v>
      </c>
      <c r="AL62" t="e">
        <f t="shared" si="30"/>
        <v>#DIV/0!</v>
      </c>
      <c r="AM62">
        <f t="shared" si="30"/>
        <v>0.27558087977086887</v>
      </c>
      <c r="AN62">
        <f t="shared" si="30"/>
        <v>7.5995889110548484E-2</v>
      </c>
      <c r="AO62">
        <f t="shared" ref="AO62:AO75" si="31">AC62*AD62*AE62*AF62*AG62*AH62*AI62*AJ62*AK62*AM62*AN62</f>
        <v>1.5958716195108526E-14</v>
      </c>
    </row>
    <row r="63" spans="1:42">
      <c r="A63">
        <v>2</v>
      </c>
      <c r="B63">
        <v>12.37</v>
      </c>
      <c r="C63">
        <v>0.94</v>
      </c>
      <c r="D63">
        <v>1.36</v>
      </c>
      <c r="E63">
        <v>10.6</v>
      </c>
      <c r="F63">
        <v>88</v>
      </c>
      <c r="G63">
        <v>1.98</v>
      </c>
      <c r="H63">
        <v>0.56999999999999995</v>
      </c>
      <c r="I63">
        <v>0.28000000000000003</v>
      </c>
      <c r="J63">
        <v>0.42</v>
      </c>
      <c r="K63">
        <v>1.95</v>
      </c>
      <c r="L63">
        <v>1.05</v>
      </c>
      <c r="M63">
        <v>1.82</v>
      </c>
      <c r="N63">
        <v>520</v>
      </c>
      <c r="P63">
        <f t="shared" si="12"/>
        <v>0</v>
      </c>
      <c r="Q63">
        <f t="shared" si="0"/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  <c r="W63">
        <f t="shared" si="6"/>
        <v>0</v>
      </c>
      <c r="X63">
        <f t="shared" si="7"/>
        <v>0</v>
      </c>
      <c r="Y63">
        <f t="shared" si="8"/>
        <v>0</v>
      </c>
      <c r="Z63">
        <f t="shared" si="9"/>
        <v>0</v>
      </c>
      <c r="AA63">
        <f t="shared" si="10"/>
        <v>0</v>
      </c>
      <c r="AB63">
        <f t="shared" si="11"/>
        <v>0</v>
      </c>
      <c r="AC63">
        <f t="shared" ref="AC63:AN63" si="32">1/SQRT(2*PI()*P$134*P$135)*EXP(-1*POWER((P47-P$134),2)/(2*P$61*P$61))*0.56</f>
        <v>8.7590578055853324E-8</v>
      </c>
      <c r="AD63">
        <f t="shared" si="32"/>
        <v>1.0174755490794857E-2</v>
      </c>
      <c r="AE63">
        <f t="shared" si="32"/>
        <v>0.32803690292455967</v>
      </c>
      <c r="AF63">
        <f t="shared" si="32"/>
        <v>0.19089901064333689</v>
      </c>
      <c r="AG63">
        <f t="shared" si="32"/>
        <v>1.3820538346139843</v>
      </c>
      <c r="AH63">
        <f t="shared" si="32"/>
        <v>0.10081642656973715</v>
      </c>
      <c r="AI63">
        <f t="shared" si="32"/>
        <v>0.22685521812010856</v>
      </c>
      <c r="AJ63">
        <f t="shared" si="32"/>
        <v>0.24909031769757387</v>
      </c>
      <c r="AK63">
        <f t="shared" si="32"/>
        <v>0.13162532826582773</v>
      </c>
      <c r="AL63" t="e">
        <f t="shared" si="32"/>
        <v>#DIV/0!</v>
      </c>
      <c r="AM63">
        <f t="shared" si="32"/>
        <v>0.27558087977086887</v>
      </c>
      <c r="AN63">
        <f t="shared" si="32"/>
        <v>7.5995889110548484E-2</v>
      </c>
      <c r="AO63">
        <f t="shared" si="31"/>
        <v>1.2112904258420807E-15</v>
      </c>
    </row>
    <row r="64" spans="1:42">
      <c r="A64">
        <v>2</v>
      </c>
      <c r="B64">
        <v>12.33</v>
      </c>
      <c r="C64">
        <v>1.1000000000000001</v>
      </c>
      <c r="D64">
        <v>2.2799999999999998</v>
      </c>
      <c r="E64">
        <v>16</v>
      </c>
      <c r="F64">
        <v>101</v>
      </c>
      <c r="G64">
        <v>2.0499999999999998</v>
      </c>
      <c r="H64">
        <v>1.0900000000000001</v>
      </c>
      <c r="I64">
        <v>0.63</v>
      </c>
      <c r="J64">
        <v>0.41</v>
      </c>
      <c r="K64">
        <v>3.27</v>
      </c>
      <c r="L64">
        <v>1.25</v>
      </c>
      <c r="M64">
        <v>1.67</v>
      </c>
      <c r="N64">
        <v>680</v>
      </c>
      <c r="P64">
        <f t="shared" si="12"/>
        <v>0</v>
      </c>
      <c r="Q64">
        <f t="shared" si="0"/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W64">
        <f t="shared" si="6"/>
        <v>1</v>
      </c>
      <c r="X64">
        <f t="shared" si="7"/>
        <v>0</v>
      </c>
      <c r="Y64">
        <f t="shared" si="8"/>
        <v>0</v>
      </c>
      <c r="Z64">
        <f t="shared" si="9"/>
        <v>1</v>
      </c>
      <c r="AA64">
        <f t="shared" si="10"/>
        <v>0</v>
      </c>
      <c r="AB64">
        <f t="shared" si="11"/>
        <v>0</v>
      </c>
      <c r="AC64">
        <f t="shared" ref="AC64:AN64" si="33">1/SQRT(2*PI()*P$134*P$135)*EXP(-1*POWER((P48-P$134),2)/(2*P$61*P$61))*0.56</f>
        <v>8.7590578055853324E-8</v>
      </c>
      <c r="AD64">
        <f t="shared" si="33"/>
        <v>2.0183614131461134</v>
      </c>
      <c r="AE64">
        <f t="shared" si="33"/>
        <v>0.32803690292455967</v>
      </c>
      <c r="AF64">
        <f t="shared" si="33"/>
        <v>0.19089901064333689</v>
      </c>
      <c r="AG64">
        <f t="shared" si="33"/>
        <v>1.3820538346139843</v>
      </c>
      <c r="AH64">
        <f t="shared" si="33"/>
        <v>0.10081642656973715</v>
      </c>
      <c r="AI64">
        <f t="shared" si="33"/>
        <v>0.22685521812010856</v>
      </c>
      <c r="AJ64">
        <f t="shared" si="33"/>
        <v>0.24909031769757387</v>
      </c>
      <c r="AK64">
        <f t="shared" si="33"/>
        <v>0.13162532826582773</v>
      </c>
      <c r="AL64" t="e">
        <f t="shared" si="33"/>
        <v>#DIV/0!</v>
      </c>
      <c r="AM64">
        <f t="shared" si="33"/>
        <v>0.27558087977086887</v>
      </c>
      <c r="AN64">
        <f t="shared" si="33"/>
        <v>7.5995889110548484E-2</v>
      </c>
      <c r="AO64">
        <f t="shared" si="31"/>
        <v>2.4028310634538789E-13</v>
      </c>
    </row>
    <row r="65" spans="1:41">
      <c r="A65">
        <v>2</v>
      </c>
      <c r="B65">
        <v>12.64</v>
      </c>
      <c r="C65">
        <v>1.36</v>
      </c>
      <c r="D65">
        <v>2.02</v>
      </c>
      <c r="E65">
        <v>16.8</v>
      </c>
      <c r="F65">
        <v>100</v>
      </c>
      <c r="G65">
        <v>2.02</v>
      </c>
      <c r="H65">
        <v>1.41</v>
      </c>
      <c r="I65">
        <v>0.53</v>
      </c>
      <c r="J65">
        <v>0.62</v>
      </c>
      <c r="K65">
        <v>5.75</v>
      </c>
      <c r="L65">
        <v>0.98</v>
      </c>
      <c r="M65">
        <v>1.59</v>
      </c>
      <c r="N65">
        <v>450</v>
      </c>
      <c r="P65">
        <f t="shared" si="12"/>
        <v>0</v>
      </c>
      <c r="Q65">
        <f t="shared" si="0"/>
        <v>0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0</v>
      </c>
      <c r="W65">
        <f t="shared" si="6"/>
        <v>1</v>
      </c>
      <c r="X65">
        <f t="shared" si="7"/>
        <v>0</v>
      </c>
      <c r="Y65">
        <f t="shared" si="8"/>
        <v>0</v>
      </c>
      <c r="Z65">
        <f t="shared" si="9"/>
        <v>0</v>
      </c>
      <c r="AA65">
        <f t="shared" si="10"/>
        <v>0</v>
      </c>
      <c r="AB65">
        <f t="shared" si="11"/>
        <v>0</v>
      </c>
      <c r="AC65">
        <f t="shared" ref="AC65:AN65" si="34">1/SQRT(2*PI()*P$134*P$135)*EXP(-1*POWER((P49-P$134),2)/(2*P$61*P$61))*0.56</f>
        <v>8.7590578055853324E-8</v>
      </c>
      <c r="AD65">
        <f t="shared" si="34"/>
        <v>2.0183614131461134</v>
      </c>
      <c r="AE65">
        <f t="shared" si="34"/>
        <v>0.16537101945808586</v>
      </c>
      <c r="AF65">
        <f t="shared" si="34"/>
        <v>0.19089901064333689</v>
      </c>
      <c r="AG65">
        <f t="shared" si="34"/>
        <v>1.3820538346139843</v>
      </c>
      <c r="AH65">
        <f t="shared" si="34"/>
        <v>0.10081642656973715</v>
      </c>
      <c r="AI65">
        <f t="shared" si="34"/>
        <v>0.22685521812010856</v>
      </c>
      <c r="AJ65">
        <f t="shared" si="34"/>
        <v>0.24909031769757387</v>
      </c>
      <c r="AK65">
        <f t="shared" si="34"/>
        <v>0.13162532826582773</v>
      </c>
      <c r="AL65" t="e">
        <f t="shared" si="34"/>
        <v>#DIV/0!</v>
      </c>
      <c r="AM65">
        <f t="shared" si="34"/>
        <v>0.27558087977086887</v>
      </c>
      <c r="AN65">
        <f t="shared" si="34"/>
        <v>7.5995889110548484E-2</v>
      </c>
      <c r="AO65">
        <f t="shared" si="31"/>
        <v>1.2113229304579404E-13</v>
      </c>
    </row>
    <row r="66" spans="1:41">
      <c r="A66">
        <v>2</v>
      </c>
      <c r="B66">
        <v>13.67</v>
      </c>
      <c r="C66">
        <v>1.25</v>
      </c>
      <c r="D66">
        <v>1.92</v>
      </c>
      <c r="E66">
        <v>18</v>
      </c>
      <c r="F66">
        <v>94</v>
      </c>
      <c r="G66">
        <v>2.1</v>
      </c>
      <c r="H66">
        <v>1.79</v>
      </c>
      <c r="I66">
        <v>0.32</v>
      </c>
      <c r="J66">
        <v>0.73</v>
      </c>
      <c r="K66">
        <v>3.8</v>
      </c>
      <c r="L66">
        <v>1.23</v>
      </c>
      <c r="M66">
        <v>2.46</v>
      </c>
      <c r="N66">
        <v>630</v>
      </c>
      <c r="P66">
        <f t="shared" si="12"/>
        <v>1</v>
      </c>
      <c r="Q66">
        <f t="shared" si="0"/>
        <v>0</v>
      </c>
      <c r="R66">
        <f t="shared" si="1"/>
        <v>0</v>
      </c>
      <c r="S66">
        <f t="shared" si="2"/>
        <v>0</v>
      </c>
      <c r="T66">
        <f t="shared" si="3"/>
        <v>0</v>
      </c>
      <c r="U66">
        <f t="shared" si="4"/>
        <v>0</v>
      </c>
      <c r="V66">
        <f t="shared" si="5"/>
        <v>0</v>
      </c>
      <c r="W66">
        <f t="shared" si="6"/>
        <v>0</v>
      </c>
      <c r="X66">
        <f t="shared" si="7"/>
        <v>0</v>
      </c>
      <c r="Y66">
        <f t="shared" si="8"/>
        <v>0</v>
      </c>
      <c r="Z66">
        <f t="shared" si="9"/>
        <v>1</v>
      </c>
      <c r="AA66">
        <f t="shared" si="10"/>
        <v>0</v>
      </c>
      <c r="AB66">
        <f t="shared" si="11"/>
        <v>0</v>
      </c>
      <c r="AC66">
        <f t="shared" ref="AC66:AN66" si="35">1/SQRT(2*PI()*P$134*P$135)*EXP(-1*POWER((P50-P$134),2)/(2*P$61*P$61))*0.56</f>
        <v>8.7590578055853324E-8</v>
      </c>
      <c r="AD66">
        <f t="shared" si="35"/>
        <v>2.0183614131461134</v>
      </c>
      <c r="AE66">
        <f t="shared" si="35"/>
        <v>0.32803690292455967</v>
      </c>
      <c r="AF66">
        <f t="shared" si="35"/>
        <v>0.19089901064333689</v>
      </c>
      <c r="AG66">
        <f t="shared" si="35"/>
        <v>1.3820538346139843</v>
      </c>
      <c r="AH66">
        <f t="shared" si="35"/>
        <v>0.10081642656973715</v>
      </c>
      <c r="AI66">
        <f t="shared" si="35"/>
        <v>0.22685521812010856</v>
      </c>
      <c r="AJ66">
        <f t="shared" si="35"/>
        <v>0.24909031769757387</v>
      </c>
      <c r="AK66">
        <f t="shared" si="35"/>
        <v>0.13162532826582773</v>
      </c>
      <c r="AL66" t="e">
        <f t="shared" si="35"/>
        <v>#DIV/0!</v>
      </c>
      <c r="AM66">
        <f t="shared" si="35"/>
        <v>0.26597932279321107</v>
      </c>
      <c r="AN66">
        <f t="shared" si="35"/>
        <v>7.5995889110548484E-2</v>
      </c>
      <c r="AO66">
        <f t="shared" si="31"/>
        <v>2.3191136466917988E-13</v>
      </c>
    </row>
    <row r="67" spans="1:41">
      <c r="A67">
        <v>2</v>
      </c>
      <c r="B67">
        <v>12.37</v>
      </c>
      <c r="C67">
        <v>1.1299999999999999</v>
      </c>
      <c r="D67">
        <v>2.16</v>
      </c>
      <c r="E67">
        <v>19</v>
      </c>
      <c r="F67">
        <v>87</v>
      </c>
      <c r="G67">
        <v>3.5</v>
      </c>
      <c r="H67">
        <v>3.1</v>
      </c>
      <c r="I67">
        <v>0.19</v>
      </c>
      <c r="J67">
        <v>1.87</v>
      </c>
      <c r="K67">
        <v>4.45</v>
      </c>
      <c r="L67">
        <v>1.22</v>
      </c>
      <c r="M67">
        <v>2.87</v>
      </c>
      <c r="N67">
        <v>420</v>
      </c>
      <c r="P67">
        <f t="shared" si="12"/>
        <v>0</v>
      </c>
      <c r="Q67">
        <f t="shared" si="0"/>
        <v>0</v>
      </c>
      <c r="R67">
        <f t="shared" si="1"/>
        <v>0</v>
      </c>
      <c r="S67">
        <f t="shared" si="2"/>
        <v>0</v>
      </c>
      <c r="T67">
        <f t="shared" si="3"/>
        <v>0</v>
      </c>
      <c r="U67">
        <f t="shared" si="4"/>
        <v>1</v>
      </c>
      <c r="V67">
        <f t="shared" si="5"/>
        <v>1</v>
      </c>
      <c r="W67">
        <f t="shared" si="6"/>
        <v>0</v>
      </c>
      <c r="X67">
        <f t="shared" si="7"/>
        <v>0</v>
      </c>
      <c r="Y67">
        <f t="shared" si="8"/>
        <v>0</v>
      </c>
      <c r="Z67">
        <f t="shared" si="9"/>
        <v>1</v>
      </c>
      <c r="AA67">
        <f t="shared" si="10"/>
        <v>1</v>
      </c>
      <c r="AB67">
        <f t="shared" si="11"/>
        <v>0</v>
      </c>
      <c r="AC67">
        <f t="shared" ref="AC67:AN67" si="36">1/SQRT(2*PI()*P$134*P$135)*EXP(-1*POWER((P51-P$134),2)/(2*P$61*P$61))*0.56</f>
        <v>8.7590578055853324E-8</v>
      </c>
      <c r="AD67">
        <f t="shared" si="36"/>
        <v>2.0183614131461134</v>
      </c>
      <c r="AE67">
        <f t="shared" si="36"/>
        <v>0.32803690292455967</v>
      </c>
      <c r="AF67">
        <f t="shared" si="36"/>
        <v>0.19089901064333689</v>
      </c>
      <c r="AG67">
        <f t="shared" si="36"/>
        <v>1.3820538346139843</v>
      </c>
      <c r="AH67">
        <f t="shared" si="36"/>
        <v>0.10081642656973715</v>
      </c>
      <c r="AI67">
        <f t="shared" si="36"/>
        <v>0.22685521812010856</v>
      </c>
      <c r="AJ67">
        <f t="shared" si="36"/>
        <v>0.24909031769757387</v>
      </c>
      <c r="AK67">
        <f t="shared" si="36"/>
        <v>0.13162532826582773</v>
      </c>
      <c r="AL67" t="e">
        <f t="shared" si="36"/>
        <v>#DIV/0!</v>
      </c>
      <c r="AM67">
        <f t="shared" si="36"/>
        <v>0.26597932279321107</v>
      </c>
      <c r="AN67">
        <f t="shared" si="36"/>
        <v>7.5995889110548484E-2</v>
      </c>
      <c r="AO67">
        <f t="shared" si="31"/>
        <v>2.3191136466917988E-13</v>
      </c>
    </row>
    <row r="68" spans="1:41">
      <c r="A68">
        <v>2</v>
      </c>
      <c r="B68">
        <v>12.17</v>
      </c>
      <c r="C68">
        <v>1.45</v>
      </c>
      <c r="D68">
        <v>2.5299999999999998</v>
      </c>
      <c r="E68">
        <v>19</v>
      </c>
      <c r="F68">
        <v>104</v>
      </c>
      <c r="G68">
        <v>1.89</v>
      </c>
      <c r="H68">
        <v>1.75</v>
      </c>
      <c r="I68">
        <v>0.45</v>
      </c>
      <c r="J68">
        <v>1.03</v>
      </c>
      <c r="K68">
        <v>2.95</v>
      </c>
      <c r="L68">
        <v>1.45</v>
      </c>
      <c r="M68">
        <v>2.23</v>
      </c>
      <c r="N68">
        <v>355</v>
      </c>
      <c r="P68">
        <f t="shared" si="12"/>
        <v>0</v>
      </c>
      <c r="Q68">
        <f t="shared" ref="Q68:Q131" si="37">IF(C68&lt;C$185,0,1)</f>
        <v>0</v>
      </c>
      <c r="R68">
        <f t="shared" ref="R68:R131" si="38">IF(D68&lt;D$185,0,1)</f>
        <v>1</v>
      </c>
      <c r="S68">
        <f t="shared" ref="S68:S131" si="39">IF(E68&lt;E$185,0,1)</f>
        <v>0</v>
      </c>
      <c r="T68">
        <f t="shared" ref="T68:T131" si="40">IF(F68&lt;F$185,0,1)</f>
        <v>0</v>
      </c>
      <c r="U68">
        <f t="shared" ref="U68:U131" si="41">IF(G68&lt;G$185,0,1)</f>
        <v>0</v>
      </c>
      <c r="V68">
        <f t="shared" ref="V68:V131" si="42">IF(H68&lt;H$185,0,1)</f>
        <v>0</v>
      </c>
      <c r="W68">
        <f t="shared" ref="W68:W131" si="43">IF(I68&lt;I$185,0,1)</f>
        <v>1</v>
      </c>
      <c r="X68">
        <f t="shared" ref="X68:X131" si="44">IF(J68&lt;J$185,0,1)</f>
        <v>0</v>
      </c>
      <c r="Y68">
        <f t="shared" ref="Y68:Y131" si="45">IF(K68&lt;K$185,0,1)</f>
        <v>0</v>
      </c>
      <c r="Z68">
        <f t="shared" ref="Z68:Z131" si="46">IF(L68&lt;L$185,0,1)</f>
        <v>1</v>
      </c>
      <c r="AA68">
        <f t="shared" ref="AA68:AA131" si="47">IF(M68&lt;M$185,0,1)</f>
        <v>0</v>
      </c>
      <c r="AB68">
        <f t="shared" ref="AB68:AB131" si="48">IF(N68&lt;N$185,0,1)</f>
        <v>0</v>
      </c>
      <c r="AC68">
        <f t="shared" ref="AC68:AN68" si="49">1/SQRT(2*PI()*P$134*P$135)*EXP(-1*POWER((P52-P$134),2)/(2*P$61*P$61))*0.56</f>
        <v>8.7590578055853324E-8</v>
      </c>
      <c r="AD68">
        <f t="shared" si="49"/>
        <v>2.0183614131461134</v>
      </c>
      <c r="AE68">
        <f t="shared" si="49"/>
        <v>0.16537101945808586</v>
      </c>
      <c r="AF68">
        <f t="shared" si="49"/>
        <v>0.19089901064333689</v>
      </c>
      <c r="AG68">
        <f t="shared" si="49"/>
        <v>1.3820538346139843</v>
      </c>
      <c r="AH68">
        <f t="shared" si="49"/>
        <v>0.10081642656973715</v>
      </c>
      <c r="AI68">
        <f t="shared" si="49"/>
        <v>0.22685521812010856</v>
      </c>
      <c r="AJ68">
        <f t="shared" si="49"/>
        <v>0.24909031769757387</v>
      </c>
      <c r="AK68">
        <f t="shared" si="49"/>
        <v>0.13162532826582773</v>
      </c>
      <c r="AL68" t="e">
        <f t="shared" si="49"/>
        <v>#DIV/0!</v>
      </c>
      <c r="AM68">
        <f t="shared" si="49"/>
        <v>0.26597932279321107</v>
      </c>
      <c r="AN68">
        <f t="shared" si="49"/>
        <v>7.5995889110548484E-2</v>
      </c>
      <c r="AO68">
        <f t="shared" si="31"/>
        <v>1.1691190368322086E-13</v>
      </c>
    </row>
    <row r="69" spans="1:41">
      <c r="A69">
        <v>2</v>
      </c>
      <c r="B69">
        <v>12.37</v>
      </c>
      <c r="C69">
        <v>1.21</v>
      </c>
      <c r="D69">
        <v>2.56</v>
      </c>
      <c r="E69">
        <v>18.100000000000001</v>
      </c>
      <c r="F69">
        <v>98</v>
      </c>
      <c r="G69">
        <v>2.42</v>
      </c>
      <c r="H69">
        <v>2.65</v>
      </c>
      <c r="I69">
        <v>0.37</v>
      </c>
      <c r="J69">
        <v>2.08</v>
      </c>
      <c r="K69">
        <v>4.5999999999999996</v>
      </c>
      <c r="L69">
        <v>1.19</v>
      </c>
      <c r="M69">
        <v>2.2999999999999998</v>
      </c>
      <c r="N69">
        <v>678</v>
      </c>
      <c r="P69">
        <f t="shared" ref="P69:P132" si="50">IF(B69&lt;B$185,0,1)</f>
        <v>0</v>
      </c>
      <c r="Q69">
        <f t="shared" si="37"/>
        <v>0</v>
      </c>
      <c r="R69">
        <f t="shared" si="38"/>
        <v>1</v>
      </c>
      <c r="S69">
        <f t="shared" si="39"/>
        <v>0</v>
      </c>
      <c r="T69">
        <f t="shared" si="40"/>
        <v>0</v>
      </c>
      <c r="U69">
        <f t="shared" si="41"/>
        <v>0</v>
      </c>
      <c r="V69">
        <f t="shared" si="42"/>
        <v>0</v>
      </c>
      <c r="W69">
        <f t="shared" si="43"/>
        <v>0</v>
      </c>
      <c r="X69">
        <f t="shared" si="44"/>
        <v>1</v>
      </c>
      <c r="Y69">
        <f t="shared" si="45"/>
        <v>0</v>
      </c>
      <c r="Z69">
        <f t="shared" si="46"/>
        <v>1</v>
      </c>
      <c r="AA69">
        <f t="shared" si="47"/>
        <v>0</v>
      </c>
      <c r="AB69">
        <f t="shared" si="48"/>
        <v>0</v>
      </c>
      <c r="AC69">
        <f t="shared" ref="AC69:AN69" si="51">1/SQRT(2*PI()*P$134*P$135)*EXP(-1*POWER((P53-P$134),2)/(2*P$61*P$61))*0.56</f>
        <v>8.7590578055853324E-8</v>
      </c>
      <c r="AD69">
        <f t="shared" si="51"/>
        <v>2.0183614131461134</v>
      </c>
      <c r="AE69">
        <f t="shared" si="51"/>
        <v>0.16537101945808586</v>
      </c>
      <c r="AF69">
        <f t="shared" si="51"/>
        <v>0.19089901064333689</v>
      </c>
      <c r="AG69">
        <f t="shared" si="51"/>
        <v>1.3820538346139843</v>
      </c>
      <c r="AH69">
        <f t="shared" si="51"/>
        <v>0.10081642656973715</v>
      </c>
      <c r="AI69">
        <f t="shared" si="51"/>
        <v>0.22685521812010856</v>
      </c>
      <c r="AJ69">
        <f t="shared" si="51"/>
        <v>0.24909031769757387</v>
      </c>
      <c r="AK69">
        <f t="shared" si="51"/>
        <v>0.72663318960274637</v>
      </c>
      <c r="AL69" t="e">
        <f t="shared" si="51"/>
        <v>#DIV/0!</v>
      </c>
      <c r="AM69">
        <f t="shared" si="51"/>
        <v>0.27558087977086887</v>
      </c>
      <c r="AN69">
        <f t="shared" si="51"/>
        <v>7.5995889110548484E-2</v>
      </c>
      <c r="AO69">
        <f t="shared" si="31"/>
        <v>6.6870674223124512E-13</v>
      </c>
    </row>
    <row r="70" spans="1:41">
      <c r="A70">
        <v>2</v>
      </c>
      <c r="B70">
        <v>13.11</v>
      </c>
      <c r="C70">
        <v>1.01</v>
      </c>
      <c r="D70">
        <v>1.7</v>
      </c>
      <c r="E70">
        <v>15</v>
      </c>
      <c r="F70">
        <v>78</v>
      </c>
      <c r="G70">
        <v>2.98</v>
      </c>
      <c r="H70">
        <v>3.18</v>
      </c>
      <c r="I70">
        <v>0.26</v>
      </c>
      <c r="J70">
        <v>2.2799999999999998</v>
      </c>
      <c r="K70">
        <v>5.3</v>
      </c>
      <c r="L70">
        <v>1.1200000000000001</v>
      </c>
      <c r="M70">
        <v>3.18</v>
      </c>
      <c r="N70">
        <v>502</v>
      </c>
      <c r="P70">
        <f t="shared" si="50"/>
        <v>1</v>
      </c>
      <c r="Q70">
        <f t="shared" si="37"/>
        <v>0</v>
      </c>
      <c r="R70">
        <f t="shared" si="38"/>
        <v>0</v>
      </c>
      <c r="S70">
        <f t="shared" si="39"/>
        <v>0</v>
      </c>
      <c r="T70">
        <f t="shared" si="40"/>
        <v>0</v>
      </c>
      <c r="U70">
        <f t="shared" si="41"/>
        <v>1</v>
      </c>
      <c r="V70">
        <f t="shared" si="42"/>
        <v>1</v>
      </c>
      <c r="W70">
        <f t="shared" si="43"/>
        <v>0</v>
      </c>
      <c r="X70">
        <f t="shared" si="44"/>
        <v>1</v>
      </c>
      <c r="Y70">
        <f t="shared" si="45"/>
        <v>0</v>
      </c>
      <c r="Z70">
        <f t="shared" si="46"/>
        <v>1</v>
      </c>
      <c r="AA70">
        <f t="shared" si="47"/>
        <v>1</v>
      </c>
      <c r="AB70">
        <f t="shared" si="48"/>
        <v>0</v>
      </c>
      <c r="AC70">
        <f t="shared" ref="AC70:AN70" si="52">1/SQRT(2*PI()*P$134*P$135)*EXP(-1*POWER((P54-P$134),2)/(2*P$61*P$61))*0.56</f>
        <v>8.7590578055853324E-8</v>
      </c>
      <c r="AD70">
        <f t="shared" si="52"/>
        <v>2.0183614131461134</v>
      </c>
      <c r="AE70">
        <f t="shared" si="52"/>
        <v>0.16537101945808586</v>
      </c>
      <c r="AF70">
        <f t="shared" si="52"/>
        <v>0.19089901064333689</v>
      </c>
      <c r="AG70">
        <f t="shared" si="52"/>
        <v>1.3820538346139843</v>
      </c>
      <c r="AH70">
        <f t="shared" si="52"/>
        <v>0.10081642656973715</v>
      </c>
      <c r="AI70">
        <f t="shared" si="52"/>
        <v>0.22685521812010856</v>
      </c>
      <c r="AJ70">
        <f t="shared" si="52"/>
        <v>0.24909031769757387</v>
      </c>
      <c r="AK70">
        <f t="shared" si="52"/>
        <v>0.72663318960274637</v>
      </c>
      <c r="AL70" t="e">
        <f t="shared" si="52"/>
        <v>#DIV/0!</v>
      </c>
      <c r="AM70">
        <f t="shared" si="52"/>
        <v>0.26597932279321107</v>
      </c>
      <c r="AN70">
        <f t="shared" si="52"/>
        <v>7.5995889110548484E-2</v>
      </c>
      <c r="AO70">
        <f t="shared" si="31"/>
        <v>6.4540822496032407E-13</v>
      </c>
    </row>
    <row r="71" spans="1:41">
      <c r="A71">
        <v>2</v>
      </c>
      <c r="B71">
        <v>12.37</v>
      </c>
      <c r="C71">
        <v>1.17</v>
      </c>
      <c r="D71">
        <v>1.92</v>
      </c>
      <c r="E71">
        <v>19.600000000000001</v>
      </c>
      <c r="F71">
        <v>78</v>
      </c>
      <c r="G71">
        <v>2.11</v>
      </c>
      <c r="H71">
        <v>2</v>
      </c>
      <c r="I71">
        <v>0.27</v>
      </c>
      <c r="J71">
        <v>1.04</v>
      </c>
      <c r="K71">
        <v>4.68</v>
      </c>
      <c r="L71">
        <v>1.1200000000000001</v>
      </c>
      <c r="M71">
        <v>3.48</v>
      </c>
      <c r="N71">
        <v>510</v>
      </c>
      <c r="P71">
        <f t="shared" si="50"/>
        <v>0</v>
      </c>
      <c r="Q71">
        <f t="shared" si="37"/>
        <v>0</v>
      </c>
      <c r="R71">
        <f t="shared" si="38"/>
        <v>0</v>
      </c>
      <c r="S71">
        <f t="shared" si="39"/>
        <v>0</v>
      </c>
      <c r="T71">
        <f t="shared" si="40"/>
        <v>0</v>
      </c>
      <c r="U71">
        <f t="shared" si="41"/>
        <v>0</v>
      </c>
      <c r="V71">
        <f t="shared" si="42"/>
        <v>0</v>
      </c>
      <c r="W71">
        <f t="shared" si="43"/>
        <v>0</v>
      </c>
      <c r="X71">
        <f t="shared" si="44"/>
        <v>0</v>
      </c>
      <c r="Y71">
        <f t="shared" si="45"/>
        <v>0</v>
      </c>
      <c r="Z71">
        <f t="shared" si="46"/>
        <v>1</v>
      </c>
      <c r="AA71">
        <f t="shared" si="47"/>
        <v>1</v>
      </c>
      <c r="AB71">
        <f t="shared" si="48"/>
        <v>0</v>
      </c>
      <c r="AC71">
        <f t="shared" ref="AC71:AN71" si="53">1/SQRT(2*PI()*P$134*P$135)*EXP(-1*POWER((P55-P$134),2)/(2*P$61*P$61))*0.56</f>
        <v>8.7590578055853324E-8</v>
      </c>
      <c r="AD71">
        <f t="shared" si="53"/>
        <v>2.0183614131461134</v>
      </c>
      <c r="AE71">
        <f t="shared" si="53"/>
        <v>0.32803690292455967</v>
      </c>
      <c r="AF71">
        <f t="shared" si="53"/>
        <v>0.19089901064333689</v>
      </c>
      <c r="AG71">
        <f t="shared" si="53"/>
        <v>0.13936621536689292</v>
      </c>
      <c r="AH71">
        <f t="shared" si="53"/>
        <v>0.10081642656973715</v>
      </c>
      <c r="AI71">
        <f t="shared" si="53"/>
        <v>0.22685521812010856</v>
      </c>
      <c r="AJ71">
        <f t="shared" si="53"/>
        <v>0.24909031769757387</v>
      </c>
      <c r="AK71">
        <f t="shared" si="53"/>
        <v>0.72663318960274637</v>
      </c>
      <c r="AL71" t="e">
        <f t="shared" si="53"/>
        <v>#DIV/0!</v>
      </c>
      <c r="AM71">
        <f t="shared" si="53"/>
        <v>0.27558087977086887</v>
      </c>
      <c r="AN71">
        <f t="shared" si="53"/>
        <v>7.5995889110548484E-2</v>
      </c>
      <c r="AO71">
        <f t="shared" si="31"/>
        <v>1.3376162849152571E-13</v>
      </c>
    </row>
    <row r="72" spans="1:41">
      <c r="A72">
        <v>2</v>
      </c>
      <c r="B72">
        <v>13.34</v>
      </c>
      <c r="C72">
        <v>0.94</v>
      </c>
      <c r="D72">
        <v>2.36</v>
      </c>
      <c r="E72">
        <v>17</v>
      </c>
      <c r="F72">
        <v>110</v>
      </c>
      <c r="G72">
        <v>2.5299999999999998</v>
      </c>
      <c r="H72">
        <v>1.3</v>
      </c>
      <c r="I72">
        <v>0.55000000000000004</v>
      </c>
      <c r="J72">
        <v>0.42</v>
      </c>
      <c r="K72">
        <v>3.17</v>
      </c>
      <c r="L72">
        <v>1.02</v>
      </c>
      <c r="M72">
        <v>1.93</v>
      </c>
      <c r="N72">
        <v>750</v>
      </c>
      <c r="P72">
        <f t="shared" si="50"/>
        <v>1</v>
      </c>
      <c r="Q72">
        <f t="shared" si="37"/>
        <v>0</v>
      </c>
      <c r="R72">
        <f t="shared" si="38"/>
        <v>1</v>
      </c>
      <c r="S72">
        <f t="shared" si="39"/>
        <v>0</v>
      </c>
      <c r="T72">
        <f t="shared" si="40"/>
        <v>0</v>
      </c>
      <c r="U72">
        <f t="shared" si="41"/>
        <v>1</v>
      </c>
      <c r="V72">
        <f t="shared" si="42"/>
        <v>0</v>
      </c>
      <c r="W72">
        <f t="shared" si="43"/>
        <v>1</v>
      </c>
      <c r="X72">
        <f t="shared" si="44"/>
        <v>0</v>
      </c>
      <c r="Y72">
        <f t="shared" si="45"/>
        <v>0</v>
      </c>
      <c r="Z72">
        <f t="shared" si="46"/>
        <v>0</v>
      </c>
      <c r="AA72">
        <f t="shared" si="47"/>
        <v>0</v>
      </c>
      <c r="AB72">
        <f t="shared" si="48"/>
        <v>0</v>
      </c>
      <c r="AC72">
        <f t="shared" ref="AC72:AN72" si="54">1/SQRT(2*PI()*P$134*P$135)*EXP(-1*POWER((P56-P$134),2)/(2*P$61*P$61))*0.56</f>
        <v>8.7590578055853324E-8</v>
      </c>
      <c r="AD72">
        <f t="shared" si="54"/>
        <v>2.0183614131461134</v>
      </c>
      <c r="AE72">
        <f t="shared" si="54"/>
        <v>0.16537101945808586</v>
      </c>
      <c r="AF72">
        <f t="shared" si="54"/>
        <v>6.0991577215015164E-2</v>
      </c>
      <c r="AG72">
        <f t="shared" si="54"/>
        <v>0.13936621536689292</v>
      </c>
      <c r="AH72">
        <f t="shared" si="54"/>
        <v>0.10081642656973715</v>
      </c>
      <c r="AI72">
        <f t="shared" si="54"/>
        <v>0.22685521812010856</v>
      </c>
      <c r="AJ72">
        <f t="shared" si="54"/>
        <v>0.24909031769757387</v>
      </c>
      <c r="AK72">
        <f t="shared" si="54"/>
        <v>0.13162532826582773</v>
      </c>
      <c r="AL72" t="e">
        <f t="shared" si="54"/>
        <v>#DIV/0!</v>
      </c>
      <c r="AM72">
        <f t="shared" si="54"/>
        <v>0.27558087977086887</v>
      </c>
      <c r="AN72">
        <f t="shared" si="54"/>
        <v>7.5995889110548484E-2</v>
      </c>
      <c r="AO72">
        <f t="shared" si="31"/>
        <v>3.902641615444383E-15</v>
      </c>
    </row>
    <row r="73" spans="1:41">
      <c r="A73">
        <v>2</v>
      </c>
      <c r="B73">
        <v>12.21</v>
      </c>
      <c r="C73">
        <v>1.19</v>
      </c>
      <c r="D73">
        <v>1.75</v>
      </c>
      <c r="E73">
        <v>16.8</v>
      </c>
      <c r="F73">
        <v>151</v>
      </c>
      <c r="G73">
        <v>1.85</v>
      </c>
      <c r="H73">
        <v>1.28</v>
      </c>
      <c r="I73">
        <v>0.14000000000000001</v>
      </c>
      <c r="J73">
        <v>2.5</v>
      </c>
      <c r="K73">
        <v>2.85</v>
      </c>
      <c r="L73">
        <v>1.28</v>
      </c>
      <c r="M73">
        <v>3.07</v>
      </c>
      <c r="N73">
        <v>718</v>
      </c>
      <c r="P73">
        <f t="shared" si="50"/>
        <v>0</v>
      </c>
      <c r="Q73">
        <f t="shared" si="37"/>
        <v>0</v>
      </c>
      <c r="R73">
        <f t="shared" si="38"/>
        <v>0</v>
      </c>
      <c r="S73">
        <f t="shared" si="39"/>
        <v>0</v>
      </c>
      <c r="T73">
        <f t="shared" si="40"/>
        <v>1</v>
      </c>
      <c r="U73">
        <f t="shared" si="41"/>
        <v>0</v>
      </c>
      <c r="V73">
        <f t="shared" si="42"/>
        <v>0</v>
      </c>
      <c r="W73">
        <f t="shared" si="43"/>
        <v>0</v>
      </c>
      <c r="X73">
        <f t="shared" si="44"/>
        <v>1</v>
      </c>
      <c r="Y73">
        <f t="shared" si="45"/>
        <v>0</v>
      </c>
      <c r="Z73">
        <f t="shared" si="46"/>
        <v>1</v>
      </c>
      <c r="AA73">
        <f t="shared" si="47"/>
        <v>1</v>
      </c>
      <c r="AB73">
        <f t="shared" si="48"/>
        <v>0</v>
      </c>
      <c r="AC73">
        <f t="shared" ref="AC73:AN73" si="55">1/SQRT(2*PI()*P$134*P$135)*EXP(-1*POWER((P57-P$134),2)/(2*P$61*P$61))*0.56</f>
        <v>8.7590578055853324E-8</v>
      </c>
      <c r="AD73">
        <f t="shared" si="55"/>
        <v>2.0183614131461134</v>
      </c>
      <c r="AE73">
        <f t="shared" si="55"/>
        <v>0.16537101945808586</v>
      </c>
      <c r="AF73">
        <f t="shared" si="55"/>
        <v>0.19089901064333689</v>
      </c>
      <c r="AG73">
        <f t="shared" si="55"/>
        <v>0.13936621536689292</v>
      </c>
      <c r="AH73">
        <f t="shared" si="55"/>
        <v>0.10081642656973715</v>
      </c>
      <c r="AI73">
        <f t="shared" si="55"/>
        <v>0.22685521812010856</v>
      </c>
      <c r="AJ73">
        <f t="shared" si="55"/>
        <v>0.24909031769757387</v>
      </c>
      <c r="AK73">
        <f t="shared" si="55"/>
        <v>0.13162532826582773</v>
      </c>
      <c r="AL73" t="e">
        <f t="shared" si="55"/>
        <v>#DIV/0!</v>
      </c>
      <c r="AM73">
        <f t="shared" si="55"/>
        <v>0.27558087977086887</v>
      </c>
      <c r="AN73">
        <f t="shared" si="55"/>
        <v>7.5995889110548484E-2</v>
      </c>
      <c r="AO73">
        <f t="shared" si="31"/>
        <v>1.2214972251946243E-14</v>
      </c>
    </row>
    <row r="74" spans="1:41">
      <c r="A74">
        <v>2</v>
      </c>
      <c r="B74">
        <v>12.29</v>
      </c>
      <c r="C74">
        <v>1.61</v>
      </c>
      <c r="D74">
        <v>2.21</v>
      </c>
      <c r="E74">
        <v>20.399999999999999</v>
      </c>
      <c r="F74">
        <v>103</v>
      </c>
      <c r="G74">
        <v>1.1000000000000001</v>
      </c>
      <c r="H74">
        <v>1.02</v>
      </c>
      <c r="I74">
        <v>0.37</v>
      </c>
      <c r="J74">
        <v>1.46</v>
      </c>
      <c r="K74">
        <v>3.05</v>
      </c>
      <c r="L74">
        <v>0.90600000000000003</v>
      </c>
      <c r="M74">
        <v>1.82</v>
      </c>
      <c r="N74">
        <v>870</v>
      </c>
      <c r="P74">
        <f t="shared" si="50"/>
        <v>0</v>
      </c>
      <c r="Q74">
        <f t="shared" si="37"/>
        <v>0</v>
      </c>
      <c r="R74">
        <f t="shared" si="38"/>
        <v>0</v>
      </c>
      <c r="S74">
        <f t="shared" si="39"/>
        <v>1</v>
      </c>
      <c r="T74">
        <f t="shared" si="40"/>
        <v>0</v>
      </c>
      <c r="U74">
        <f t="shared" si="41"/>
        <v>0</v>
      </c>
      <c r="V74">
        <f t="shared" si="42"/>
        <v>0</v>
      </c>
      <c r="W74">
        <f t="shared" si="43"/>
        <v>0</v>
      </c>
      <c r="X74">
        <f t="shared" si="44"/>
        <v>0</v>
      </c>
      <c r="Y74">
        <f t="shared" si="45"/>
        <v>0</v>
      </c>
      <c r="Z74">
        <f t="shared" si="46"/>
        <v>0</v>
      </c>
      <c r="AA74">
        <f t="shared" si="47"/>
        <v>0</v>
      </c>
      <c r="AB74">
        <f t="shared" si="48"/>
        <v>0</v>
      </c>
      <c r="AC74">
        <f t="shared" ref="AC74:AN74" si="56">1/SQRT(2*PI()*P$134*P$135)*EXP(-1*POWER((P58-P$134),2)/(2*P$61*P$61))*0.56</f>
        <v>8.7590578055853324E-8</v>
      </c>
      <c r="AD74">
        <f t="shared" si="56"/>
        <v>2.0183614131461134</v>
      </c>
      <c r="AE74">
        <f t="shared" si="56"/>
        <v>0.16537101945808586</v>
      </c>
      <c r="AF74">
        <f t="shared" si="56"/>
        <v>0.19089901064333689</v>
      </c>
      <c r="AG74">
        <f t="shared" si="56"/>
        <v>1.3820538346139843</v>
      </c>
      <c r="AH74">
        <f t="shared" si="56"/>
        <v>0.10081642656973715</v>
      </c>
      <c r="AI74">
        <f t="shared" si="56"/>
        <v>0.22685521812010856</v>
      </c>
      <c r="AJ74">
        <f t="shared" si="56"/>
        <v>0.24909031769757387</v>
      </c>
      <c r="AK74">
        <f t="shared" si="56"/>
        <v>0.72663318960274637</v>
      </c>
      <c r="AL74" t="e">
        <f t="shared" si="56"/>
        <v>#DIV/0!</v>
      </c>
      <c r="AM74">
        <f t="shared" si="56"/>
        <v>0.27558087977086887</v>
      </c>
      <c r="AN74">
        <f t="shared" si="56"/>
        <v>7.5995889110548484E-2</v>
      </c>
      <c r="AO74">
        <f t="shared" si="31"/>
        <v>6.6870674223124512E-13</v>
      </c>
    </row>
    <row r="75" spans="1:41">
      <c r="A75">
        <v>2</v>
      </c>
      <c r="B75">
        <v>13.86</v>
      </c>
      <c r="C75">
        <v>1.51</v>
      </c>
      <c r="D75">
        <v>2.67</v>
      </c>
      <c r="E75">
        <v>25</v>
      </c>
      <c r="F75">
        <v>86</v>
      </c>
      <c r="G75">
        <v>2.95</v>
      </c>
      <c r="H75">
        <v>2.86</v>
      </c>
      <c r="I75">
        <v>0.21</v>
      </c>
      <c r="J75">
        <v>1.87</v>
      </c>
      <c r="K75">
        <v>3.38</v>
      </c>
      <c r="L75">
        <v>1.36</v>
      </c>
      <c r="M75">
        <v>3.16</v>
      </c>
      <c r="N75">
        <v>410</v>
      </c>
      <c r="P75">
        <f t="shared" si="50"/>
        <v>1</v>
      </c>
      <c r="Q75">
        <f t="shared" si="37"/>
        <v>0</v>
      </c>
      <c r="R75">
        <f t="shared" si="38"/>
        <v>1</v>
      </c>
      <c r="S75">
        <f t="shared" si="39"/>
        <v>1</v>
      </c>
      <c r="T75">
        <f t="shared" si="40"/>
        <v>0</v>
      </c>
      <c r="U75">
        <f t="shared" si="41"/>
        <v>1</v>
      </c>
      <c r="V75">
        <f t="shared" si="42"/>
        <v>1</v>
      </c>
      <c r="W75">
        <f t="shared" si="43"/>
        <v>0</v>
      </c>
      <c r="X75">
        <f t="shared" si="44"/>
        <v>0</v>
      </c>
      <c r="Y75">
        <f t="shared" si="45"/>
        <v>0</v>
      </c>
      <c r="Z75">
        <f t="shared" si="46"/>
        <v>1</v>
      </c>
      <c r="AA75">
        <f t="shared" si="47"/>
        <v>1</v>
      </c>
      <c r="AB75">
        <f t="shared" si="48"/>
        <v>0</v>
      </c>
      <c r="AC75">
        <f t="shared" ref="AC75:AN75" si="57">1/SQRT(2*PI()*P$134*P$135)*EXP(-1*POWER((P59-P$134),2)/(2*P$61*P$61))*0.56</f>
        <v>8.7590578055853324E-8</v>
      </c>
      <c r="AD75">
        <f t="shared" si="57"/>
        <v>2.0183614131461134</v>
      </c>
      <c r="AE75">
        <f t="shared" si="57"/>
        <v>0.16537101945808586</v>
      </c>
      <c r="AF75">
        <f t="shared" si="57"/>
        <v>0.19089901064333689</v>
      </c>
      <c r="AG75">
        <f t="shared" si="57"/>
        <v>1.3820538346139843</v>
      </c>
      <c r="AH75">
        <f t="shared" si="57"/>
        <v>0.10081642656973715</v>
      </c>
      <c r="AI75">
        <f t="shared" si="57"/>
        <v>0.22685521812010856</v>
      </c>
      <c r="AJ75">
        <f t="shared" si="57"/>
        <v>0.24909031769757387</v>
      </c>
      <c r="AK75">
        <f t="shared" si="57"/>
        <v>0.13162532826582773</v>
      </c>
      <c r="AL75" t="e">
        <f t="shared" si="57"/>
        <v>#DIV/0!</v>
      </c>
      <c r="AM75">
        <f t="shared" si="57"/>
        <v>0.27558087977086887</v>
      </c>
      <c r="AN75">
        <f t="shared" si="57"/>
        <v>7.5995889110548484E-2</v>
      </c>
      <c r="AO75">
        <f t="shared" si="31"/>
        <v>1.2113229304579404E-13</v>
      </c>
    </row>
    <row r="76" spans="1:41">
      <c r="A76">
        <v>2</v>
      </c>
      <c r="B76">
        <v>13.49</v>
      </c>
      <c r="C76">
        <v>1.66</v>
      </c>
      <c r="D76">
        <v>2.2400000000000002</v>
      </c>
      <c r="E76">
        <v>24</v>
      </c>
      <c r="F76">
        <v>87</v>
      </c>
      <c r="G76">
        <v>1.88</v>
      </c>
      <c r="H76">
        <v>1.84</v>
      </c>
      <c r="I76">
        <v>0.27</v>
      </c>
      <c r="J76">
        <v>1.03</v>
      </c>
      <c r="K76">
        <v>3.74</v>
      </c>
      <c r="L76">
        <v>0.98</v>
      </c>
      <c r="M76">
        <v>2.78</v>
      </c>
      <c r="N76">
        <v>472</v>
      </c>
      <c r="P76">
        <f t="shared" si="50"/>
        <v>1</v>
      </c>
      <c r="Q76">
        <f t="shared" si="37"/>
        <v>0</v>
      </c>
      <c r="R76">
        <f t="shared" si="38"/>
        <v>0</v>
      </c>
      <c r="S76">
        <f t="shared" si="39"/>
        <v>1</v>
      </c>
      <c r="T76">
        <f t="shared" si="40"/>
        <v>0</v>
      </c>
      <c r="U76">
        <f t="shared" si="41"/>
        <v>0</v>
      </c>
      <c r="V76">
        <f t="shared" si="42"/>
        <v>0</v>
      </c>
      <c r="W76">
        <f t="shared" si="43"/>
        <v>0</v>
      </c>
      <c r="X76">
        <f t="shared" si="44"/>
        <v>0</v>
      </c>
      <c r="Y76">
        <f t="shared" si="45"/>
        <v>0</v>
      </c>
      <c r="Z76">
        <f t="shared" si="46"/>
        <v>0</v>
      </c>
      <c r="AA76">
        <f t="shared" si="47"/>
        <v>1</v>
      </c>
      <c r="AB76">
        <f t="shared" si="48"/>
        <v>0</v>
      </c>
    </row>
    <row r="77" spans="1:41">
      <c r="A77">
        <v>2</v>
      </c>
      <c r="B77">
        <v>12.99</v>
      </c>
      <c r="C77">
        <v>1.67</v>
      </c>
      <c r="D77">
        <v>2.6</v>
      </c>
      <c r="E77">
        <v>30</v>
      </c>
      <c r="F77">
        <v>139</v>
      </c>
      <c r="G77">
        <v>3.3</v>
      </c>
      <c r="H77">
        <v>2.89</v>
      </c>
      <c r="I77">
        <v>0.21</v>
      </c>
      <c r="J77">
        <v>1.96</v>
      </c>
      <c r="K77">
        <v>3.35</v>
      </c>
      <c r="L77">
        <v>1.31</v>
      </c>
      <c r="M77">
        <v>3.5</v>
      </c>
      <c r="N77">
        <v>985</v>
      </c>
      <c r="P77">
        <f t="shared" si="50"/>
        <v>1</v>
      </c>
      <c r="Q77">
        <f t="shared" si="37"/>
        <v>0</v>
      </c>
      <c r="R77">
        <f t="shared" si="38"/>
        <v>1</v>
      </c>
      <c r="S77">
        <f t="shared" si="39"/>
        <v>1</v>
      </c>
      <c r="T77">
        <f t="shared" si="40"/>
        <v>1</v>
      </c>
      <c r="U77">
        <f t="shared" si="41"/>
        <v>1</v>
      </c>
      <c r="V77">
        <f t="shared" si="42"/>
        <v>1</v>
      </c>
      <c r="W77">
        <f t="shared" si="43"/>
        <v>0</v>
      </c>
      <c r="X77">
        <f t="shared" si="44"/>
        <v>0</v>
      </c>
      <c r="Y77">
        <f t="shared" si="45"/>
        <v>0</v>
      </c>
      <c r="Z77">
        <f t="shared" si="46"/>
        <v>1</v>
      </c>
      <c r="AA77">
        <f t="shared" si="47"/>
        <v>1</v>
      </c>
      <c r="AB77">
        <f t="shared" si="48"/>
        <v>1</v>
      </c>
    </row>
    <row r="78" spans="1:41">
      <c r="A78">
        <v>2</v>
      </c>
      <c r="B78">
        <v>11.96</v>
      </c>
      <c r="C78">
        <v>1.0900000000000001</v>
      </c>
      <c r="D78">
        <v>2.2999999999999998</v>
      </c>
      <c r="E78">
        <v>21</v>
      </c>
      <c r="F78">
        <v>101</v>
      </c>
      <c r="G78">
        <v>3.38</v>
      </c>
      <c r="H78">
        <v>2.14</v>
      </c>
      <c r="I78">
        <v>0.13</v>
      </c>
      <c r="J78">
        <v>1.65</v>
      </c>
      <c r="K78">
        <v>3.21</v>
      </c>
      <c r="L78">
        <v>0.99</v>
      </c>
      <c r="M78">
        <v>3.13</v>
      </c>
      <c r="N78">
        <v>886</v>
      </c>
      <c r="P78">
        <f t="shared" si="50"/>
        <v>0</v>
      </c>
      <c r="Q78">
        <f t="shared" si="37"/>
        <v>0</v>
      </c>
      <c r="R78">
        <f t="shared" si="38"/>
        <v>1</v>
      </c>
      <c r="S78">
        <f t="shared" si="39"/>
        <v>1</v>
      </c>
      <c r="T78">
        <f t="shared" si="40"/>
        <v>0</v>
      </c>
      <c r="U78">
        <f t="shared" si="41"/>
        <v>1</v>
      </c>
      <c r="V78">
        <f t="shared" si="42"/>
        <v>0</v>
      </c>
      <c r="W78">
        <f t="shared" si="43"/>
        <v>0</v>
      </c>
      <c r="X78">
        <f t="shared" si="44"/>
        <v>0</v>
      </c>
      <c r="Y78">
        <f t="shared" si="45"/>
        <v>0</v>
      </c>
      <c r="Z78">
        <f t="shared" si="46"/>
        <v>0</v>
      </c>
      <c r="AA78">
        <f t="shared" si="47"/>
        <v>1</v>
      </c>
      <c r="AB78">
        <f t="shared" si="48"/>
        <v>0</v>
      </c>
    </row>
    <row r="79" spans="1:41">
      <c r="A79">
        <v>2</v>
      </c>
      <c r="B79">
        <v>11.66</v>
      </c>
      <c r="C79">
        <v>1.88</v>
      </c>
      <c r="D79">
        <v>1.92</v>
      </c>
      <c r="E79">
        <v>16</v>
      </c>
      <c r="F79">
        <v>97</v>
      </c>
      <c r="G79">
        <v>1.61</v>
      </c>
      <c r="H79">
        <v>1.57</v>
      </c>
      <c r="I79">
        <v>0.34</v>
      </c>
      <c r="J79">
        <v>1.1499999999999999</v>
      </c>
      <c r="K79">
        <v>3.8</v>
      </c>
      <c r="L79">
        <v>1.23</v>
      </c>
      <c r="M79">
        <v>2.14</v>
      </c>
      <c r="N79">
        <v>428</v>
      </c>
      <c r="P79">
        <f t="shared" si="50"/>
        <v>0</v>
      </c>
      <c r="Q79">
        <f t="shared" si="37"/>
        <v>0</v>
      </c>
      <c r="R79">
        <f t="shared" si="38"/>
        <v>0</v>
      </c>
      <c r="S79">
        <f t="shared" si="39"/>
        <v>0</v>
      </c>
      <c r="T79">
        <f t="shared" si="40"/>
        <v>0</v>
      </c>
      <c r="U79">
        <f t="shared" si="41"/>
        <v>0</v>
      </c>
      <c r="V79">
        <f t="shared" si="42"/>
        <v>0</v>
      </c>
      <c r="W79">
        <f t="shared" si="43"/>
        <v>0</v>
      </c>
      <c r="X79">
        <f t="shared" si="44"/>
        <v>0</v>
      </c>
      <c r="Y79">
        <f t="shared" si="45"/>
        <v>0</v>
      </c>
      <c r="Z79">
        <f t="shared" si="46"/>
        <v>1</v>
      </c>
      <c r="AA79">
        <f t="shared" si="47"/>
        <v>0</v>
      </c>
      <c r="AB79">
        <f t="shared" si="48"/>
        <v>0</v>
      </c>
    </row>
    <row r="80" spans="1:41">
      <c r="A80">
        <v>2</v>
      </c>
      <c r="B80">
        <v>13.03</v>
      </c>
      <c r="C80">
        <v>0.9</v>
      </c>
      <c r="D80">
        <v>1.71</v>
      </c>
      <c r="E80">
        <v>16</v>
      </c>
      <c r="F80">
        <v>86</v>
      </c>
      <c r="G80">
        <v>1.95</v>
      </c>
      <c r="H80">
        <v>2.0299999999999998</v>
      </c>
      <c r="I80">
        <v>0.24</v>
      </c>
      <c r="J80">
        <v>1.46</v>
      </c>
      <c r="K80">
        <v>4.5999999999999996</v>
      </c>
      <c r="L80">
        <v>1.19</v>
      </c>
      <c r="M80">
        <v>2.48</v>
      </c>
      <c r="N80">
        <v>392</v>
      </c>
      <c r="P80">
        <f t="shared" si="50"/>
        <v>1</v>
      </c>
      <c r="Q80">
        <f t="shared" si="37"/>
        <v>0</v>
      </c>
      <c r="R80">
        <f t="shared" si="38"/>
        <v>0</v>
      </c>
      <c r="S80">
        <f t="shared" si="39"/>
        <v>0</v>
      </c>
      <c r="T80">
        <f t="shared" si="40"/>
        <v>0</v>
      </c>
      <c r="U80">
        <f t="shared" si="41"/>
        <v>0</v>
      </c>
      <c r="V80">
        <f t="shared" si="42"/>
        <v>0</v>
      </c>
      <c r="W80">
        <f t="shared" si="43"/>
        <v>0</v>
      </c>
      <c r="X80">
        <f t="shared" si="44"/>
        <v>0</v>
      </c>
      <c r="Y80">
        <f t="shared" si="45"/>
        <v>0</v>
      </c>
      <c r="Z80">
        <f t="shared" si="46"/>
        <v>1</v>
      </c>
      <c r="AA80">
        <f t="shared" si="47"/>
        <v>0</v>
      </c>
      <c r="AB80">
        <f t="shared" si="48"/>
        <v>0</v>
      </c>
    </row>
    <row r="81" spans="1:28">
      <c r="A81">
        <v>2</v>
      </c>
      <c r="B81">
        <v>11.84</v>
      </c>
      <c r="C81">
        <v>2.89</v>
      </c>
      <c r="D81">
        <v>2.23</v>
      </c>
      <c r="E81">
        <v>18</v>
      </c>
      <c r="F81">
        <v>112</v>
      </c>
      <c r="G81">
        <v>1.72</v>
      </c>
      <c r="H81">
        <v>1.32</v>
      </c>
      <c r="I81">
        <v>0.43</v>
      </c>
      <c r="J81">
        <v>0.95</v>
      </c>
      <c r="K81">
        <v>2.65</v>
      </c>
      <c r="L81">
        <v>0.96</v>
      </c>
      <c r="M81">
        <v>2.52</v>
      </c>
      <c r="N81">
        <v>500</v>
      </c>
      <c r="P81">
        <f t="shared" si="50"/>
        <v>0</v>
      </c>
      <c r="Q81">
        <f t="shared" si="37"/>
        <v>0</v>
      </c>
      <c r="R81">
        <f t="shared" si="38"/>
        <v>0</v>
      </c>
      <c r="S81">
        <f t="shared" si="39"/>
        <v>0</v>
      </c>
      <c r="T81">
        <f t="shared" si="40"/>
        <v>0</v>
      </c>
      <c r="U81">
        <f t="shared" si="41"/>
        <v>0</v>
      </c>
      <c r="V81">
        <f t="shared" si="42"/>
        <v>0</v>
      </c>
      <c r="W81">
        <f t="shared" si="43"/>
        <v>1</v>
      </c>
      <c r="X81">
        <f t="shared" si="44"/>
        <v>0</v>
      </c>
      <c r="Y81">
        <f t="shared" si="45"/>
        <v>0</v>
      </c>
      <c r="Z81">
        <f t="shared" si="46"/>
        <v>0</v>
      </c>
      <c r="AA81">
        <f t="shared" si="47"/>
        <v>0</v>
      </c>
      <c r="AB81">
        <f t="shared" si="48"/>
        <v>0</v>
      </c>
    </row>
    <row r="82" spans="1:28">
      <c r="A82">
        <v>2</v>
      </c>
      <c r="B82">
        <v>12.33</v>
      </c>
      <c r="C82">
        <v>0.99</v>
      </c>
      <c r="D82">
        <v>1.95</v>
      </c>
      <c r="E82">
        <v>14.8</v>
      </c>
      <c r="F82">
        <v>136</v>
      </c>
      <c r="G82">
        <v>1.9</v>
      </c>
      <c r="H82">
        <v>1.85</v>
      </c>
      <c r="I82">
        <v>0.35</v>
      </c>
      <c r="J82">
        <v>2.76</v>
      </c>
      <c r="K82">
        <v>3.4</v>
      </c>
      <c r="L82">
        <v>1.06</v>
      </c>
      <c r="M82">
        <v>2.31</v>
      </c>
      <c r="N82">
        <v>750</v>
      </c>
      <c r="P82">
        <f t="shared" si="50"/>
        <v>0</v>
      </c>
      <c r="Q82">
        <f t="shared" si="37"/>
        <v>0</v>
      </c>
      <c r="R82">
        <f t="shared" si="38"/>
        <v>0</v>
      </c>
      <c r="S82">
        <f t="shared" si="39"/>
        <v>0</v>
      </c>
      <c r="T82">
        <f t="shared" si="40"/>
        <v>1</v>
      </c>
      <c r="U82">
        <f t="shared" si="41"/>
        <v>0</v>
      </c>
      <c r="V82">
        <f t="shared" si="42"/>
        <v>0</v>
      </c>
      <c r="W82">
        <f t="shared" si="43"/>
        <v>0</v>
      </c>
      <c r="X82">
        <f t="shared" si="44"/>
        <v>1</v>
      </c>
      <c r="Y82">
        <f t="shared" si="45"/>
        <v>0</v>
      </c>
      <c r="Z82">
        <f t="shared" si="46"/>
        <v>0</v>
      </c>
      <c r="AA82">
        <f t="shared" si="47"/>
        <v>0</v>
      </c>
      <c r="AB82">
        <f t="shared" si="48"/>
        <v>0</v>
      </c>
    </row>
    <row r="83" spans="1:28">
      <c r="A83">
        <v>2</v>
      </c>
      <c r="B83">
        <v>12.7</v>
      </c>
      <c r="C83">
        <v>3.87</v>
      </c>
      <c r="D83">
        <v>2.4</v>
      </c>
      <c r="E83">
        <v>23</v>
      </c>
      <c r="F83">
        <v>101</v>
      </c>
      <c r="G83">
        <v>2.83</v>
      </c>
      <c r="H83">
        <v>2.5499999999999998</v>
      </c>
      <c r="I83">
        <v>0.43</v>
      </c>
      <c r="J83">
        <v>1.95</v>
      </c>
      <c r="K83">
        <v>2.57</v>
      </c>
      <c r="L83">
        <v>1.19</v>
      </c>
      <c r="M83">
        <v>3.13</v>
      </c>
      <c r="N83">
        <v>463</v>
      </c>
      <c r="P83">
        <f t="shared" si="50"/>
        <v>0</v>
      </c>
      <c r="Q83">
        <f t="shared" si="37"/>
        <v>1</v>
      </c>
      <c r="R83">
        <f t="shared" si="38"/>
        <v>1</v>
      </c>
      <c r="S83">
        <f t="shared" si="39"/>
        <v>1</v>
      </c>
      <c r="T83">
        <f t="shared" si="40"/>
        <v>0</v>
      </c>
      <c r="U83">
        <f t="shared" si="41"/>
        <v>1</v>
      </c>
      <c r="V83">
        <f t="shared" si="42"/>
        <v>0</v>
      </c>
      <c r="W83">
        <f t="shared" si="43"/>
        <v>1</v>
      </c>
      <c r="X83">
        <f t="shared" si="44"/>
        <v>0</v>
      </c>
      <c r="Y83">
        <f t="shared" si="45"/>
        <v>0</v>
      </c>
      <c r="Z83">
        <f t="shared" si="46"/>
        <v>1</v>
      </c>
      <c r="AA83">
        <f t="shared" si="47"/>
        <v>1</v>
      </c>
      <c r="AB83">
        <f t="shared" si="48"/>
        <v>0</v>
      </c>
    </row>
    <row r="84" spans="1:28">
      <c r="A84">
        <v>2</v>
      </c>
      <c r="B84">
        <v>12</v>
      </c>
      <c r="C84">
        <v>0.92</v>
      </c>
      <c r="D84">
        <v>2</v>
      </c>
      <c r="E84">
        <v>19</v>
      </c>
      <c r="F84">
        <v>86</v>
      </c>
      <c r="G84">
        <v>2.42</v>
      </c>
      <c r="H84">
        <v>2.2599999999999998</v>
      </c>
      <c r="I84">
        <v>0.3</v>
      </c>
      <c r="J84">
        <v>1.43</v>
      </c>
      <c r="K84">
        <v>2.5</v>
      </c>
      <c r="L84">
        <v>1.38</v>
      </c>
      <c r="M84">
        <v>3.12</v>
      </c>
      <c r="N84">
        <v>278</v>
      </c>
      <c r="P84">
        <f t="shared" si="50"/>
        <v>0</v>
      </c>
      <c r="Q84">
        <f t="shared" si="37"/>
        <v>0</v>
      </c>
      <c r="R84">
        <f t="shared" si="38"/>
        <v>0</v>
      </c>
      <c r="S84">
        <f t="shared" si="39"/>
        <v>0</v>
      </c>
      <c r="T84">
        <f t="shared" si="40"/>
        <v>0</v>
      </c>
      <c r="U84">
        <f t="shared" si="41"/>
        <v>0</v>
      </c>
      <c r="V84">
        <f t="shared" si="42"/>
        <v>0</v>
      </c>
      <c r="W84">
        <f t="shared" si="43"/>
        <v>0</v>
      </c>
      <c r="X84">
        <f t="shared" si="44"/>
        <v>0</v>
      </c>
      <c r="Y84">
        <f t="shared" si="45"/>
        <v>0</v>
      </c>
      <c r="Z84">
        <f t="shared" si="46"/>
        <v>1</v>
      </c>
      <c r="AA84">
        <f t="shared" si="47"/>
        <v>1</v>
      </c>
      <c r="AB84">
        <f t="shared" si="48"/>
        <v>0</v>
      </c>
    </row>
    <row r="85" spans="1:28">
      <c r="A85">
        <v>2</v>
      </c>
      <c r="B85">
        <v>12.72</v>
      </c>
      <c r="C85">
        <v>1.81</v>
      </c>
      <c r="D85">
        <v>2.2000000000000002</v>
      </c>
      <c r="E85">
        <v>18.8</v>
      </c>
      <c r="F85">
        <v>86</v>
      </c>
      <c r="G85">
        <v>2.2000000000000002</v>
      </c>
      <c r="H85">
        <v>2.5299999999999998</v>
      </c>
      <c r="I85">
        <v>0.26</v>
      </c>
      <c r="J85">
        <v>1.77</v>
      </c>
      <c r="K85">
        <v>3.9</v>
      </c>
      <c r="L85">
        <v>1.1599999999999999</v>
      </c>
      <c r="M85">
        <v>3.14</v>
      </c>
      <c r="N85">
        <v>714</v>
      </c>
      <c r="P85">
        <f t="shared" si="50"/>
        <v>0</v>
      </c>
      <c r="Q85">
        <f t="shared" si="37"/>
        <v>0</v>
      </c>
      <c r="R85">
        <f t="shared" si="38"/>
        <v>0</v>
      </c>
      <c r="S85">
        <f t="shared" si="39"/>
        <v>0</v>
      </c>
      <c r="T85">
        <f t="shared" si="40"/>
        <v>0</v>
      </c>
      <c r="U85">
        <f t="shared" si="41"/>
        <v>0</v>
      </c>
      <c r="V85">
        <f t="shared" si="42"/>
        <v>0</v>
      </c>
      <c r="W85">
        <f t="shared" si="43"/>
        <v>0</v>
      </c>
      <c r="X85">
        <f t="shared" si="44"/>
        <v>0</v>
      </c>
      <c r="Y85">
        <f t="shared" si="45"/>
        <v>0</v>
      </c>
      <c r="Z85">
        <f t="shared" si="46"/>
        <v>1</v>
      </c>
      <c r="AA85">
        <f t="shared" si="47"/>
        <v>1</v>
      </c>
      <c r="AB85">
        <f t="shared" si="48"/>
        <v>0</v>
      </c>
    </row>
    <row r="86" spans="1:28">
      <c r="A86">
        <v>2</v>
      </c>
      <c r="B86">
        <v>12.08</v>
      </c>
      <c r="C86">
        <v>1.1299999999999999</v>
      </c>
      <c r="D86">
        <v>2.5099999999999998</v>
      </c>
      <c r="E86">
        <v>24</v>
      </c>
      <c r="F86">
        <v>78</v>
      </c>
      <c r="G86">
        <v>2</v>
      </c>
      <c r="H86">
        <v>1.58</v>
      </c>
      <c r="I86">
        <v>0.4</v>
      </c>
      <c r="J86">
        <v>1.4</v>
      </c>
      <c r="K86">
        <v>2.2000000000000002</v>
      </c>
      <c r="L86">
        <v>1.31</v>
      </c>
      <c r="M86">
        <v>2.72</v>
      </c>
      <c r="N86">
        <v>630</v>
      </c>
      <c r="P86">
        <f t="shared" si="50"/>
        <v>0</v>
      </c>
      <c r="Q86">
        <f t="shared" si="37"/>
        <v>0</v>
      </c>
      <c r="R86">
        <f t="shared" si="38"/>
        <v>1</v>
      </c>
      <c r="S86">
        <f t="shared" si="39"/>
        <v>1</v>
      </c>
      <c r="T86">
        <f t="shared" si="40"/>
        <v>0</v>
      </c>
      <c r="U86">
        <f t="shared" si="41"/>
        <v>0</v>
      </c>
      <c r="V86">
        <f t="shared" si="42"/>
        <v>0</v>
      </c>
      <c r="W86">
        <f t="shared" si="43"/>
        <v>1</v>
      </c>
      <c r="X86">
        <f t="shared" si="44"/>
        <v>0</v>
      </c>
      <c r="Y86">
        <f t="shared" si="45"/>
        <v>0</v>
      </c>
      <c r="Z86">
        <f t="shared" si="46"/>
        <v>1</v>
      </c>
      <c r="AA86">
        <f t="shared" si="47"/>
        <v>1</v>
      </c>
      <c r="AB86">
        <f t="shared" si="48"/>
        <v>0</v>
      </c>
    </row>
    <row r="87" spans="1:28">
      <c r="A87">
        <v>2</v>
      </c>
      <c r="B87">
        <v>13.05</v>
      </c>
      <c r="C87">
        <v>3.86</v>
      </c>
      <c r="D87">
        <v>2.3199999999999998</v>
      </c>
      <c r="E87">
        <v>22.5</v>
      </c>
      <c r="F87">
        <v>85</v>
      </c>
      <c r="G87">
        <v>1.65</v>
      </c>
      <c r="H87">
        <v>1.59</v>
      </c>
      <c r="I87">
        <v>0.61</v>
      </c>
      <c r="J87">
        <v>1.62</v>
      </c>
      <c r="K87">
        <v>4.8</v>
      </c>
      <c r="L87">
        <v>0.84</v>
      </c>
      <c r="M87">
        <v>2.0099999999999998</v>
      </c>
      <c r="N87">
        <v>515</v>
      </c>
      <c r="P87">
        <f t="shared" si="50"/>
        <v>1</v>
      </c>
      <c r="Q87">
        <f t="shared" si="37"/>
        <v>1</v>
      </c>
      <c r="R87">
        <f t="shared" si="38"/>
        <v>1</v>
      </c>
      <c r="S87">
        <f t="shared" si="39"/>
        <v>1</v>
      </c>
      <c r="T87">
        <f t="shared" si="40"/>
        <v>0</v>
      </c>
      <c r="U87">
        <f t="shared" si="41"/>
        <v>0</v>
      </c>
      <c r="V87">
        <f t="shared" si="42"/>
        <v>0</v>
      </c>
      <c r="W87">
        <f t="shared" si="43"/>
        <v>1</v>
      </c>
      <c r="X87">
        <f t="shared" si="44"/>
        <v>0</v>
      </c>
      <c r="Y87">
        <f t="shared" si="45"/>
        <v>0</v>
      </c>
      <c r="Z87">
        <f t="shared" si="46"/>
        <v>0</v>
      </c>
      <c r="AA87">
        <f t="shared" si="47"/>
        <v>0</v>
      </c>
      <c r="AB87">
        <f t="shared" si="48"/>
        <v>0</v>
      </c>
    </row>
    <row r="88" spans="1:28">
      <c r="A88">
        <v>2</v>
      </c>
      <c r="B88">
        <v>11.84</v>
      </c>
      <c r="C88">
        <v>0.89</v>
      </c>
      <c r="D88">
        <v>2.58</v>
      </c>
      <c r="E88">
        <v>18</v>
      </c>
      <c r="F88">
        <v>94</v>
      </c>
      <c r="G88">
        <v>2.2000000000000002</v>
      </c>
      <c r="H88">
        <v>2.21</v>
      </c>
      <c r="I88">
        <v>0.22</v>
      </c>
      <c r="J88">
        <v>2.35</v>
      </c>
      <c r="K88">
        <v>3.05</v>
      </c>
      <c r="L88">
        <v>0.79</v>
      </c>
      <c r="M88">
        <v>3.08</v>
      </c>
      <c r="N88">
        <v>520</v>
      </c>
      <c r="P88">
        <f t="shared" si="50"/>
        <v>0</v>
      </c>
      <c r="Q88">
        <f t="shared" si="37"/>
        <v>0</v>
      </c>
      <c r="R88">
        <f t="shared" si="38"/>
        <v>1</v>
      </c>
      <c r="S88">
        <f t="shared" si="39"/>
        <v>0</v>
      </c>
      <c r="T88">
        <f t="shared" si="40"/>
        <v>0</v>
      </c>
      <c r="U88">
        <f t="shared" si="41"/>
        <v>0</v>
      </c>
      <c r="V88">
        <f t="shared" si="42"/>
        <v>0</v>
      </c>
      <c r="W88">
        <f t="shared" si="43"/>
        <v>0</v>
      </c>
      <c r="X88">
        <f t="shared" si="44"/>
        <v>1</v>
      </c>
      <c r="Y88">
        <f t="shared" si="45"/>
        <v>0</v>
      </c>
      <c r="Z88">
        <f t="shared" si="46"/>
        <v>0</v>
      </c>
      <c r="AA88">
        <f t="shared" si="47"/>
        <v>1</v>
      </c>
      <c r="AB88">
        <f t="shared" si="48"/>
        <v>0</v>
      </c>
    </row>
    <row r="89" spans="1:28">
      <c r="A89">
        <v>2</v>
      </c>
      <c r="B89">
        <v>12.67</v>
      </c>
      <c r="C89">
        <v>0.98</v>
      </c>
      <c r="D89">
        <v>2.2400000000000002</v>
      </c>
      <c r="E89">
        <v>18</v>
      </c>
      <c r="F89">
        <v>99</v>
      </c>
      <c r="G89">
        <v>2.2000000000000002</v>
      </c>
      <c r="H89">
        <v>1.94</v>
      </c>
      <c r="I89">
        <v>0.3</v>
      </c>
      <c r="J89">
        <v>1.46</v>
      </c>
      <c r="K89">
        <v>2.62</v>
      </c>
      <c r="L89">
        <v>1.23</v>
      </c>
      <c r="M89">
        <v>3.16</v>
      </c>
      <c r="N89">
        <v>450</v>
      </c>
      <c r="P89">
        <f t="shared" si="50"/>
        <v>0</v>
      </c>
      <c r="Q89">
        <f t="shared" si="37"/>
        <v>0</v>
      </c>
      <c r="R89">
        <f t="shared" si="38"/>
        <v>0</v>
      </c>
      <c r="S89">
        <f t="shared" si="39"/>
        <v>0</v>
      </c>
      <c r="T89">
        <f t="shared" si="40"/>
        <v>0</v>
      </c>
      <c r="U89">
        <f t="shared" si="41"/>
        <v>0</v>
      </c>
      <c r="V89">
        <f t="shared" si="42"/>
        <v>0</v>
      </c>
      <c r="W89">
        <f t="shared" si="43"/>
        <v>0</v>
      </c>
      <c r="X89">
        <f t="shared" si="44"/>
        <v>0</v>
      </c>
      <c r="Y89">
        <f t="shared" si="45"/>
        <v>0</v>
      </c>
      <c r="Z89">
        <f t="shared" si="46"/>
        <v>1</v>
      </c>
      <c r="AA89">
        <f t="shared" si="47"/>
        <v>1</v>
      </c>
      <c r="AB89">
        <f t="shared" si="48"/>
        <v>0</v>
      </c>
    </row>
    <row r="90" spans="1:28">
      <c r="A90">
        <v>2</v>
      </c>
      <c r="B90">
        <v>12.16</v>
      </c>
      <c r="C90">
        <v>1.61</v>
      </c>
      <c r="D90">
        <v>2.31</v>
      </c>
      <c r="E90">
        <v>22.8</v>
      </c>
      <c r="F90">
        <v>90</v>
      </c>
      <c r="G90">
        <v>1.78</v>
      </c>
      <c r="H90">
        <v>1.69</v>
      </c>
      <c r="I90">
        <v>0.43</v>
      </c>
      <c r="J90">
        <v>1.56</v>
      </c>
      <c r="K90">
        <v>2.4500000000000002</v>
      </c>
      <c r="L90">
        <v>1.33</v>
      </c>
      <c r="M90">
        <v>2.2599999999999998</v>
      </c>
      <c r="N90">
        <v>495</v>
      </c>
      <c r="P90">
        <f t="shared" si="50"/>
        <v>0</v>
      </c>
      <c r="Q90">
        <f t="shared" si="37"/>
        <v>0</v>
      </c>
      <c r="R90">
        <f t="shared" si="38"/>
        <v>1</v>
      </c>
      <c r="S90">
        <f t="shared" si="39"/>
        <v>1</v>
      </c>
      <c r="T90">
        <f t="shared" si="40"/>
        <v>0</v>
      </c>
      <c r="U90">
        <f t="shared" si="41"/>
        <v>0</v>
      </c>
      <c r="V90">
        <f t="shared" si="42"/>
        <v>0</v>
      </c>
      <c r="W90">
        <f t="shared" si="43"/>
        <v>1</v>
      </c>
      <c r="X90">
        <f t="shared" si="44"/>
        <v>0</v>
      </c>
      <c r="Y90">
        <f t="shared" si="45"/>
        <v>0</v>
      </c>
      <c r="Z90">
        <f t="shared" si="46"/>
        <v>1</v>
      </c>
      <c r="AA90">
        <f t="shared" si="47"/>
        <v>0</v>
      </c>
      <c r="AB90">
        <f t="shared" si="48"/>
        <v>0</v>
      </c>
    </row>
    <row r="91" spans="1:28">
      <c r="A91">
        <v>2</v>
      </c>
      <c r="B91">
        <v>11.65</v>
      </c>
      <c r="C91">
        <v>1.67</v>
      </c>
      <c r="D91">
        <v>2.62</v>
      </c>
      <c r="E91">
        <v>26</v>
      </c>
      <c r="F91">
        <v>88</v>
      </c>
      <c r="G91">
        <v>1.92</v>
      </c>
      <c r="H91">
        <v>1.61</v>
      </c>
      <c r="I91">
        <v>0.4</v>
      </c>
      <c r="J91">
        <v>1.34</v>
      </c>
      <c r="K91">
        <v>2.6</v>
      </c>
      <c r="L91">
        <v>1.36</v>
      </c>
      <c r="M91">
        <v>3.21</v>
      </c>
      <c r="N91">
        <v>562</v>
      </c>
      <c r="P91">
        <f t="shared" si="50"/>
        <v>0</v>
      </c>
      <c r="Q91">
        <f t="shared" si="37"/>
        <v>0</v>
      </c>
      <c r="R91">
        <f t="shared" si="38"/>
        <v>1</v>
      </c>
      <c r="S91">
        <f t="shared" si="39"/>
        <v>1</v>
      </c>
      <c r="T91">
        <f t="shared" si="40"/>
        <v>0</v>
      </c>
      <c r="U91">
        <f t="shared" si="41"/>
        <v>0</v>
      </c>
      <c r="V91">
        <f t="shared" si="42"/>
        <v>0</v>
      </c>
      <c r="W91">
        <f t="shared" si="43"/>
        <v>1</v>
      </c>
      <c r="X91">
        <f t="shared" si="44"/>
        <v>0</v>
      </c>
      <c r="Y91">
        <f t="shared" si="45"/>
        <v>0</v>
      </c>
      <c r="Z91">
        <f t="shared" si="46"/>
        <v>1</v>
      </c>
      <c r="AA91">
        <f t="shared" si="47"/>
        <v>1</v>
      </c>
      <c r="AB91">
        <f t="shared" si="48"/>
        <v>0</v>
      </c>
    </row>
    <row r="92" spans="1:28">
      <c r="A92">
        <v>2</v>
      </c>
      <c r="B92">
        <v>11.64</v>
      </c>
      <c r="C92">
        <v>2.06</v>
      </c>
      <c r="D92">
        <v>2.46</v>
      </c>
      <c r="E92">
        <v>21.6</v>
      </c>
      <c r="F92">
        <v>84</v>
      </c>
      <c r="G92">
        <v>1.95</v>
      </c>
      <c r="H92">
        <v>1.69</v>
      </c>
      <c r="I92">
        <v>0.48</v>
      </c>
      <c r="J92">
        <v>1.35</v>
      </c>
      <c r="K92">
        <v>2.8</v>
      </c>
      <c r="L92">
        <v>1</v>
      </c>
      <c r="M92">
        <v>2.75</v>
      </c>
      <c r="N92">
        <v>680</v>
      </c>
      <c r="P92">
        <f t="shared" si="50"/>
        <v>0</v>
      </c>
      <c r="Q92">
        <f t="shared" si="37"/>
        <v>0</v>
      </c>
      <c r="R92">
        <f t="shared" si="38"/>
        <v>1</v>
      </c>
      <c r="S92">
        <f t="shared" si="39"/>
        <v>1</v>
      </c>
      <c r="T92">
        <f t="shared" si="40"/>
        <v>0</v>
      </c>
      <c r="U92">
        <f t="shared" si="41"/>
        <v>0</v>
      </c>
      <c r="V92">
        <f t="shared" si="42"/>
        <v>0</v>
      </c>
      <c r="W92">
        <f t="shared" si="43"/>
        <v>1</v>
      </c>
      <c r="X92">
        <f t="shared" si="44"/>
        <v>0</v>
      </c>
      <c r="Y92">
        <f t="shared" si="45"/>
        <v>0</v>
      </c>
      <c r="Z92">
        <f t="shared" si="46"/>
        <v>0</v>
      </c>
      <c r="AA92">
        <f t="shared" si="47"/>
        <v>1</v>
      </c>
      <c r="AB92">
        <f t="shared" si="48"/>
        <v>0</v>
      </c>
    </row>
    <row r="93" spans="1:28">
      <c r="A93">
        <v>2</v>
      </c>
      <c r="B93">
        <v>12.08</v>
      </c>
      <c r="C93">
        <v>1.33</v>
      </c>
      <c r="D93">
        <v>2.2999999999999998</v>
      </c>
      <c r="E93">
        <v>23.6</v>
      </c>
      <c r="F93">
        <v>70</v>
      </c>
      <c r="G93">
        <v>2.2000000000000002</v>
      </c>
      <c r="H93">
        <v>1.59</v>
      </c>
      <c r="I93">
        <v>0.42</v>
      </c>
      <c r="J93">
        <v>1.38</v>
      </c>
      <c r="K93">
        <v>1.74</v>
      </c>
      <c r="L93">
        <v>1.07</v>
      </c>
      <c r="M93">
        <v>3.21</v>
      </c>
      <c r="N93">
        <v>625</v>
      </c>
      <c r="P93">
        <f t="shared" si="50"/>
        <v>0</v>
      </c>
      <c r="Q93">
        <f t="shared" si="37"/>
        <v>0</v>
      </c>
      <c r="R93">
        <f t="shared" si="38"/>
        <v>1</v>
      </c>
      <c r="S93">
        <f t="shared" si="39"/>
        <v>1</v>
      </c>
      <c r="T93">
        <f t="shared" si="40"/>
        <v>0</v>
      </c>
      <c r="U93">
        <f t="shared" si="41"/>
        <v>0</v>
      </c>
      <c r="V93">
        <f t="shared" si="42"/>
        <v>0</v>
      </c>
      <c r="W93">
        <f t="shared" si="43"/>
        <v>1</v>
      </c>
      <c r="X93">
        <f t="shared" si="44"/>
        <v>0</v>
      </c>
      <c r="Y93">
        <f t="shared" si="45"/>
        <v>0</v>
      </c>
      <c r="Z93">
        <f t="shared" si="46"/>
        <v>0</v>
      </c>
      <c r="AA93">
        <f t="shared" si="47"/>
        <v>1</v>
      </c>
      <c r="AB93">
        <f t="shared" si="48"/>
        <v>0</v>
      </c>
    </row>
    <row r="94" spans="1:28">
      <c r="A94">
        <v>2</v>
      </c>
      <c r="B94">
        <v>12.08</v>
      </c>
      <c r="C94">
        <v>1.83</v>
      </c>
      <c r="D94">
        <v>2.3199999999999998</v>
      </c>
      <c r="E94">
        <v>18.5</v>
      </c>
      <c r="F94">
        <v>81</v>
      </c>
      <c r="G94">
        <v>1.6</v>
      </c>
      <c r="H94">
        <v>1.5</v>
      </c>
      <c r="I94">
        <v>0.52</v>
      </c>
      <c r="J94">
        <v>1.64</v>
      </c>
      <c r="K94">
        <v>2.4</v>
      </c>
      <c r="L94">
        <v>1.08</v>
      </c>
      <c r="M94">
        <v>2.27</v>
      </c>
      <c r="N94">
        <v>480</v>
      </c>
      <c r="P94">
        <f t="shared" si="50"/>
        <v>0</v>
      </c>
      <c r="Q94">
        <f t="shared" si="37"/>
        <v>0</v>
      </c>
      <c r="R94">
        <f t="shared" si="38"/>
        <v>1</v>
      </c>
      <c r="S94">
        <f t="shared" si="39"/>
        <v>0</v>
      </c>
      <c r="T94">
        <f t="shared" si="40"/>
        <v>0</v>
      </c>
      <c r="U94">
        <f t="shared" si="41"/>
        <v>0</v>
      </c>
      <c r="V94">
        <f t="shared" si="42"/>
        <v>0</v>
      </c>
      <c r="W94">
        <f t="shared" si="43"/>
        <v>1</v>
      </c>
      <c r="X94">
        <f t="shared" si="44"/>
        <v>0</v>
      </c>
      <c r="Y94">
        <f t="shared" si="45"/>
        <v>0</v>
      </c>
      <c r="Z94">
        <f t="shared" si="46"/>
        <v>0</v>
      </c>
      <c r="AA94">
        <f t="shared" si="47"/>
        <v>0</v>
      </c>
      <c r="AB94">
        <f t="shared" si="48"/>
        <v>0</v>
      </c>
    </row>
    <row r="95" spans="1:28">
      <c r="A95">
        <v>2</v>
      </c>
      <c r="B95">
        <v>12</v>
      </c>
      <c r="C95">
        <v>1.51</v>
      </c>
      <c r="D95">
        <v>2.42</v>
      </c>
      <c r="E95">
        <v>22</v>
      </c>
      <c r="F95">
        <v>86</v>
      </c>
      <c r="G95">
        <v>1.45</v>
      </c>
      <c r="H95">
        <v>1.25</v>
      </c>
      <c r="I95">
        <v>0.5</v>
      </c>
      <c r="J95">
        <v>1.63</v>
      </c>
      <c r="K95">
        <v>3.6</v>
      </c>
      <c r="L95">
        <v>1.05</v>
      </c>
      <c r="M95">
        <v>2.65</v>
      </c>
      <c r="N95">
        <v>450</v>
      </c>
      <c r="P95">
        <f t="shared" si="50"/>
        <v>0</v>
      </c>
      <c r="Q95">
        <f t="shared" si="37"/>
        <v>0</v>
      </c>
      <c r="R95">
        <f t="shared" si="38"/>
        <v>1</v>
      </c>
      <c r="S95">
        <f t="shared" si="39"/>
        <v>1</v>
      </c>
      <c r="T95">
        <f t="shared" si="40"/>
        <v>0</v>
      </c>
      <c r="U95">
        <f t="shared" si="41"/>
        <v>0</v>
      </c>
      <c r="V95">
        <f t="shared" si="42"/>
        <v>0</v>
      </c>
      <c r="W95">
        <f t="shared" si="43"/>
        <v>1</v>
      </c>
      <c r="X95">
        <f t="shared" si="44"/>
        <v>0</v>
      </c>
      <c r="Y95">
        <f t="shared" si="45"/>
        <v>0</v>
      </c>
      <c r="Z95">
        <f t="shared" si="46"/>
        <v>0</v>
      </c>
      <c r="AA95">
        <f t="shared" si="47"/>
        <v>1</v>
      </c>
      <c r="AB95">
        <f t="shared" si="48"/>
        <v>0</v>
      </c>
    </row>
    <row r="96" spans="1:28">
      <c r="A96">
        <v>2</v>
      </c>
      <c r="B96">
        <v>12.69</v>
      </c>
      <c r="C96">
        <v>1.53</v>
      </c>
      <c r="D96">
        <v>2.2599999999999998</v>
      </c>
      <c r="E96">
        <v>20.7</v>
      </c>
      <c r="F96">
        <v>80</v>
      </c>
      <c r="G96">
        <v>1.38</v>
      </c>
      <c r="H96">
        <v>1.46</v>
      </c>
      <c r="I96">
        <v>0.57999999999999996</v>
      </c>
      <c r="J96">
        <v>1.62</v>
      </c>
      <c r="K96">
        <v>3.05</v>
      </c>
      <c r="L96">
        <v>0.96</v>
      </c>
      <c r="M96">
        <v>2.06</v>
      </c>
      <c r="N96">
        <v>495</v>
      </c>
      <c r="P96">
        <f t="shared" si="50"/>
        <v>0</v>
      </c>
      <c r="Q96">
        <f t="shared" si="37"/>
        <v>0</v>
      </c>
      <c r="R96">
        <f t="shared" si="38"/>
        <v>0</v>
      </c>
      <c r="S96">
        <f t="shared" si="39"/>
        <v>1</v>
      </c>
      <c r="T96">
        <f t="shared" si="40"/>
        <v>0</v>
      </c>
      <c r="U96">
        <f t="shared" si="41"/>
        <v>0</v>
      </c>
      <c r="V96">
        <f t="shared" si="42"/>
        <v>0</v>
      </c>
      <c r="W96">
        <f t="shared" si="43"/>
        <v>1</v>
      </c>
      <c r="X96">
        <f t="shared" si="44"/>
        <v>0</v>
      </c>
      <c r="Y96">
        <f t="shared" si="45"/>
        <v>0</v>
      </c>
      <c r="Z96">
        <f t="shared" si="46"/>
        <v>0</v>
      </c>
      <c r="AA96">
        <f t="shared" si="47"/>
        <v>0</v>
      </c>
      <c r="AB96">
        <f t="shared" si="48"/>
        <v>0</v>
      </c>
    </row>
    <row r="97" spans="1:28">
      <c r="A97">
        <v>2</v>
      </c>
      <c r="B97">
        <v>12.29</v>
      </c>
      <c r="C97">
        <v>2.83</v>
      </c>
      <c r="D97">
        <v>2.2200000000000002</v>
      </c>
      <c r="E97">
        <v>18</v>
      </c>
      <c r="F97">
        <v>88</v>
      </c>
      <c r="G97">
        <v>2.4500000000000002</v>
      </c>
      <c r="H97">
        <v>2.25</v>
      </c>
      <c r="I97">
        <v>0.25</v>
      </c>
      <c r="J97">
        <v>1.99</v>
      </c>
      <c r="K97">
        <v>2.15</v>
      </c>
      <c r="L97">
        <v>1.1499999999999999</v>
      </c>
      <c r="M97">
        <v>3.3</v>
      </c>
      <c r="N97">
        <v>290</v>
      </c>
      <c r="P97">
        <f t="shared" si="50"/>
        <v>0</v>
      </c>
      <c r="Q97">
        <f t="shared" si="37"/>
        <v>0</v>
      </c>
      <c r="R97">
        <f t="shared" si="38"/>
        <v>0</v>
      </c>
      <c r="S97">
        <f t="shared" si="39"/>
        <v>0</v>
      </c>
      <c r="T97">
        <f t="shared" si="40"/>
        <v>0</v>
      </c>
      <c r="U97">
        <f t="shared" si="41"/>
        <v>1</v>
      </c>
      <c r="V97">
        <f t="shared" si="42"/>
        <v>0</v>
      </c>
      <c r="W97">
        <f t="shared" si="43"/>
        <v>0</v>
      </c>
      <c r="X97">
        <f t="shared" si="44"/>
        <v>0</v>
      </c>
      <c r="Y97">
        <f t="shared" si="45"/>
        <v>0</v>
      </c>
      <c r="Z97">
        <f t="shared" si="46"/>
        <v>1</v>
      </c>
      <c r="AA97">
        <f t="shared" si="47"/>
        <v>1</v>
      </c>
      <c r="AB97">
        <f t="shared" si="48"/>
        <v>0</v>
      </c>
    </row>
    <row r="98" spans="1:28">
      <c r="A98">
        <v>2</v>
      </c>
      <c r="B98">
        <v>11.62</v>
      </c>
      <c r="C98">
        <v>1.99</v>
      </c>
      <c r="D98">
        <v>2.2799999999999998</v>
      </c>
      <c r="E98">
        <v>18</v>
      </c>
      <c r="F98">
        <v>98</v>
      </c>
      <c r="G98">
        <v>3.02</v>
      </c>
      <c r="H98">
        <v>2.2599999999999998</v>
      </c>
      <c r="I98">
        <v>0.17</v>
      </c>
      <c r="J98">
        <v>1.35</v>
      </c>
      <c r="K98">
        <v>3.25</v>
      </c>
      <c r="L98">
        <v>1.1599999999999999</v>
      </c>
      <c r="M98">
        <v>2.96</v>
      </c>
      <c r="N98">
        <v>345</v>
      </c>
      <c r="P98">
        <f t="shared" si="50"/>
        <v>0</v>
      </c>
      <c r="Q98">
        <f t="shared" si="37"/>
        <v>0</v>
      </c>
      <c r="R98">
        <f t="shared" si="38"/>
        <v>0</v>
      </c>
      <c r="S98">
        <f t="shared" si="39"/>
        <v>0</v>
      </c>
      <c r="T98">
        <f t="shared" si="40"/>
        <v>0</v>
      </c>
      <c r="U98">
        <f t="shared" si="41"/>
        <v>1</v>
      </c>
      <c r="V98">
        <f t="shared" si="42"/>
        <v>0</v>
      </c>
      <c r="W98">
        <f t="shared" si="43"/>
        <v>0</v>
      </c>
      <c r="X98">
        <f t="shared" si="44"/>
        <v>0</v>
      </c>
      <c r="Y98">
        <f t="shared" si="45"/>
        <v>0</v>
      </c>
      <c r="Z98">
        <f t="shared" si="46"/>
        <v>1</v>
      </c>
      <c r="AA98">
        <f t="shared" si="47"/>
        <v>1</v>
      </c>
      <c r="AB98">
        <f t="shared" si="48"/>
        <v>0</v>
      </c>
    </row>
    <row r="99" spans="1:28">
      <c r="A99">
        <v>2</v>
      </c>
      <c r="B99">
        <v>12.47</v>
      </c>
      <c r="C99">
        <v>1.52</v>
      </c>
      <c r="D99">
        <v>2.2000000000000002</v>
      </c>
      <c r="E99">
        <v>19</v>
      </c>
      <c r="F99">
        <v>162</v>
      </c>
      <c r="G99">
        <v>2.5</v>
      </c>
      <c r="H99">
        <v>2.27</v>
      </c>
      <c r="I99">
        <v>0.32</v>
      </c>
      <c r="J99">
        <v>3.28</v>
      </c>
      <c r="K99">
        <v>2.6</v>
      </c>
      <c r="L99">
        <v>1.1599999999999999</v>
      </c>
      <c r="M99">
        <v>2.63</v>
      </c>
      <c r="N99">
        <v>937</v>
      </c>
      <c r="P99">
        <f t="shared" si="50"/>
        <v>0</v>
      </c>
      <c r="Q99">
        <f t="shared" si="37"/>
        <v>0</v>
      </c>
      <c r="R99">
        <f t="shared" si="38"/>
        <v>0</v>
      </c>
      <c r="S99">
        <f t="shared" si="39"/>
        <v>0</v>
      </c>
      <c r="T99">
        <f t="shared" si="40"/>
        <v>1</v>
      </c>
      <c r="U99">
        <f t="shared" si="41"/>
        <v>1</v>
      </c>
      <c r="V99">
        <f t="shared" si="42"/>
        <v>0</v>
      </c>
      <c r="W99">
        <f t="shared" si="43"/>
        <v>0</v>
      </c>
      <c r="X99">
        <f t="shared" si="44"/>
        <v>1</v>
      </c>
      <c r="Y99">
        <f t="shared" si="45"/>
        <v>0</v>
      </c>
      <c r="Z99">
        <f t="shared" si="46"/>
        <v>1</v>
      </c>
      <c r="AA99">
        <f t="shared" si="47"/>
        <v>0</v>
      </c>
      <c r="AB99">
        <f t="shared" si="48"/>
        <v>0</v>
      </c>
    </row>
    <row r="100" spans="1:28">
      <c r="A100">
        <v>2</v>
      </c>
      <c r="B100">
        <v>11.81</v>
      </c>
      <c r="C100">
        <v>2.12</v>
      </c>
      <c r="D100">
        <v>2.74</v>
      </c>
      <c r="E100">
        <v>21.5</v>
      </c>
      <c r="F100">
        <v>134</v>
      </c>
      <c r="G100">
        <v>1.6</v>
      </c>
      <c r="H100">
        <v>0.99</v>
      </c>
      <c r="I100">
        <v>0.14000000000000001</v>
      </c>
      <c r="J100">
        <v>1.56</v>
      </c>
      <c r="K100">
        <v>2.5</v>
      </c>
      <c r="L100">
        <v>0.95</v>
      </c>
      <c r="M100">
        <v>2.2599999999999998</v>
      </c>
      <c r="N100">
        <v>625</v>
      </c>
      <c r="P100">
        <f t="shared" si="50"/>
        <v>0</v>
      </c>
      <c r="Q100">
        <f t="shared" si="37"/>
        <v>0</v>
      </c>
      <c r="R100">
        <f t="shared" si="38"/>
        <v>1</v>
      </c>
      <c r="S100">
        <f t="shared" si="39"/>
        <v>1</v>
      </c>
      <c r="T100">
        <f t="shared" si="40"/>
        <v>1</v>
      </c>
      <c r="U100">
        <f t="shared" si="41"/>
        <v>0</v>
      </c>
      <c r="V100">
        <f t="shared" si="42"/>
        <v>0</v>
      </c>
      <c r="W100">
        <f t="shared" si="43"/>
        <v>0</v>
      </c>
      <c r="X100">
        <f t="shared" si="44"/>
        <v>0</v>
      </c>
      <c r="Y100">
        <f t="shared" si="45"/>
        <v>0</v>
      </c>
      <c r="Z100">
        <f t="shared" si="46"/>
        <v>0</v>
      </c>
      <c r="AA100">
        <f t="shared" si="47"/>
        <v>0</v>
      </c>
      <c r="AB100">
        <f t="shared" si="48"/>
        <v>0</v>
      </c>
    </row>
    <row r="101" spans="1:28">
      <c r="A101">
        <v>2</v>
      </c>
      <c r="B101">
        <v>12.29</v>
      </c>
      <c r="C101">
        <v>1.41</v>
      </c>
      <c r="D101">
        <v>1.98</v>
      </c>
      <c r="E101">
        <v>16</v>
      </c>
      <c r="F101">
        <v>85</v>
      </c>
      <c r="G101">
        <v>2.5499999999999998</v>
      </c>
      <c r="H101">
        <v>2.5</v>
      </c>
      <c r="I101">
        <v>0.28999999999999998</v>
      </c>
      <c r="J101">
        <v>1.77</v>
      </c>
      <c r="K101">
        <v>2.9</v>
      </c>
      <c r="L101">
        <v>1.23</v>
      </c>
      <c r="M101">
        <v>2.74</v>
      </c>
      <c r="N101">
        <v>428</v>
      </c>
      <c r="P101">
        <f t="shared" si="50"/>
        <v>0</v>
      </c>
      <c r="Q101">
        <f t="shared" si="37"/>
        <v>0</v>
      </c>
      <c r="R101">
        <f t="shared" si="38"/>
        <v>0</v>
      </c>
      <c r="S101">
        <f t="shared" si="39"/>
        <v>0</v>
      </c>
      <c r="T101">
        <f t="shared" si="40"/>
        <v>0</v>
      </c>
      <c r="U101">
        <f t="shared" si="41"/>
        <v>1</v>
      </c>
      <c r="V101">
        <f t="shared" si="42"/>
        <v>0</v>
      </c>
      <c r="W101">
        <f t="shared" si="43"/>
        <v>0</v>
      </c>
      <c r="X101">
        <f t="shared" si="44"/>
        <v>0</v>
      </c>
      <c r="Y101">
        <f t="shared" si="45"/>
        <v>0</v>
      </c>
      <c r="Z101">
        <f t="shared" si="46"/>
        <v>1</v>
      </c>
      <c r="AA101">
        <f t="shared" si="47"/>
        <v>1</v>
      </c>
      <c r="AB101">
        <f t="shared" si="48"/>
        <v>0</v>
      </c>
    </row>
    <row r="102" spans="1:28">
      <c r="A102">
        <v>2</v>
      </c>
      <c r="B102">
        <v>12.37</v>
      </c>
      <c r="C102">
        <v>1.07</v>
      </c>
      <c r="D102">
        <v>2.1</v>
      </c>
      <c r="E102">
        <v>18.5</v>
      </c>
      <c r="F102">
        <v>88</v>
      </c>
      <c r="G102">
        <v>3.52</v>
      </c>
      <c r="H102">
        <v>3.75</v>
      </c>
      <c r="I102">
        <v>0.24</v>
      </c>
      <c r="J102">
        <v>1.95</v>
      </c>
      <c r="K102">
        <v>4.5</v>
      </c>
      <c r="L102">
        <v>1.04</v>
      </c>
      <c r="M102">
        <v>2.77</v>
      </c>
      <c r="N102">
        <v>660</v>
      </c>
      <c r="P102">
        <f t="shared" si="50"/>
        <v>0</v>
      </c>
      <c r="Q102">
        <f t="shared" si="37"/>
        <v>0</v>
      </c>
      <c r="R102">
        <f t="shared" si="38"/>
        <v>0</v>
      </c>
      <c r="S102">
        <f t="shared" si="39"/>
        <v>0</v>
      </c>
      <c r="T102">
        <f t="shared" si="40"/>
        <v>0</v>
      </c>
      <c r="U102">
        <f t="shared" si="41"/>
        <v>1</v>
      </c>
      <c r="V102">
        <f t="shared" si="42"/>
        <v>1</v>
      </c>
      <c r="W102">
        <f t="shared" si="43"/>
        <v>0</v>
      </c>
      <c r="X102">
        <f t="shared" si="44"/>
        <v>0</v>
      </c>
      <c r="Y102">
        <f t="shared" si="45"/>
        <v>0</v>
      </c>
      <c r="Z102">
        <f t="shared" si="46"/>
        <v>0</v>
      </c>
      <c r="AA102">
        <f t="shared" si="47"/>
        <v>1</v>
      </c>
      <c r="AB102">
        <f t="shared" si="48"/>
        <v>0</v>
      </c>
    </row>
    <row r="103" spans="1:28">
      <c r="A103">
        <v>2</v>
      </c>
      <c r="B103">
        <v>12.29</v>
      </c>
      <c r="C103">
        <v>3.17</v>
      </c>
      <c r="D103">
        <v>2.21</v>
      </c>
      <c r="E103">
        <v>18</v>
      </c>
      <c r="F103">
        <v>88</v>
      </c>
      <c r="G103">
        <v>2.85</v>
      </c>
      <c r="H103">
        <v>2.99</v>
      </c>
      <c r="I103">
        <v>0.45</v>
      </c>
      <c r="J103">
        <v>2.81</v>
      </c>
      <c r="K103">
        <v>2.2999999999999998</v>
      </c>
      <c r="L103">
        <v>1.42</v>
      </c>
      <c r="M103">
        <v>2.83</v>
      </c>
      <c r="N103">
        <v>406</v>
      </c>
      <c r="P103">
        <f t="shared" si="50"/>
        <v>0</v>
      </c>
      <c r="Q103">
        <f t="shared" si="37"/>
        <v>0</v>
      </c>
      <c r="R103">
        <f t="shared" si="38"/>
        <v>0</v>
      </c>
      <c r="S103">
        <f t="shared" si="39"/>
        <v>0</v>
      </c>
      <c r="T103">
        <f t="shared" si="40"/>
        <v>0</v>
      </c>
      <c r="U103">
        <f t="shared" si="41"/>
        <v>1</v>
      </c>
      <c r="V103">
        <f t="shared" si="42"/>
        <v>1</v>
      </c>
      <c r="W103">
        <f t="shared" si="43"/>
        <v>1</v>
      </c>
      <c r="X103">
        <f t="shared" si="44"/>
        <v>1</v>
      </c>
      <c r="Y103">
        <f t="shared" si="45"/>
        <v>0</v>
      </c>
      <c r="Z103">
        <f t="shared" si="46"/>
        <v>1</v>
      </c>
      <c r="AA103">
        <f t="shared" si="47"/>
        <v>1</v>
      </c>
      <c r="AB103">
        <f t="shared" si="48"/>
        <v>0</v>
      </c>
    </row>
    <row r="104" spans="1:28">
      <c r="A104">
        <v>2</v>
      </c>
      <c r="B104">
        <v>12.08</v>
      </c>
      <c r="C104">
        <v>2.08</v>
      </c>
      <c r="D104">
        <v>1.7</v>
      </c>
      <c r="E104">
        <v>17.5</v>
      </c>
      <c r="F104">
        <v>97</v>
      </c>
      <c r="G104">
        <v>2.23</v>
      </c>
      <c r="H104">
        <v>2.17</v>
      </c>
      <c r="I104">
        <v>0.26</v>
      </c>
      <c r="J104">
        <v>1.4</v>
      </c>
      <c r="K104">
        <v>3.3</v>
      </c>
      <c r="L104">
        <v>1.27</v>
      </c>
      <c r="M104">
        <v>2.96</v>
      </c>
      <c r="N104">
        <v>710</v>
      </c>
      <c r="P104">
        <f t="shared" si="50"/>
        <v>0</v>
      </c>
      <c r="Q104">
        <f t="shared" si="37"/>
        <v>0</v>
      </c>
      <c r="R104">
        <f t="shared" si="38"/>
        <v>0</v>
      </c>
      <c r="S104">
        <f t="shared" si="39"/>
        <v>0</v>
      </c>
      <c r="T104">
        <f t="shared" si="40"/>
        <v>0</v>
      </c>
      <c r="U104">
        <f t="shared" si="41"/>
        <v>0</v>
      </c>
      <c r="V104">
        <f t="shared" si="42"/>
        <v>0</v>
      </c>
      <c r="W104">
        <f t="shared" si="43"/>
        <v>0</v>
      </c>
      <c r="X104">
        <f t="shared" si="44"/>
        <v>0</v>
      </c>
      <c r="Y104">
        <f t="shared" si="45"/>
        <v>0</v>
      </c>
      <c r="Z104">
        <f t="shared" si="46"/>
        <v>1</v>
      </c>
      <c r="AA104">
        <f t="shared" si="47"/>
        <v>1</v>
      </c>
      <c r="AB104">
        <f t="shared" si="48"/>
        <v>0</v>
      </c>
    </row>
    <row r="105" spans="1:28">
      <c r="A105">
        <v>2</v>
      </c>
      <c r="B105">
        <v>12.6</v>
      </c>
      <c r="C105">
        <v>1.34</v>
      </c>
      <c r="D105">
        <v>1.9</v>
      </c>
      <c r="E105">
        <v>18.5</v>
      </c>
      <c r="F105">
        <v>88</v>
      </c>
      <c r="G105">
        <v>1.45</v>
      </c>
      <c r="H105">
        <v>1.36</v>
      </c>
      <c r="I105">
        <v>0.28999999999999998</v>
      </c>
      <c r="J105">
        <v>1.35</v>
      </c>
      <c r="K105">
        <v>2.4500000000000002</v>
      </c>
      <c r="L105">
        <v>1.04</v>
      </c>
      <c r="M105">
        <v>2.77</v>
      </c>
      <c r="N105">
        <v>562</v>
      </c>
      <c r="P105">
        <f t="shared" si="50"/>
        <v>0</v>
      </c>
      <c r="Q105">
        <f t="shared" si="37"/>
        <v>0</v>
      </c>
      <c r="R105">
        <f t="shared" si="38"/>
        <v>0</v>
      </c>
      <c r="S105">
        <f t="shared" si="39"/>
        <v>0</v>
      </c>
      <c r="T105">
        <f t="shared" si="40"/>
        <v>0</v>
      </c>
      <c r="U105">
        <f t="shared" si="41"/>
        <v>0</v>
      </c>
      <c r="V105">
        <f t="shared" si="42"/>
        <v>0</v>
      </c>
      <c r="W105">
        <f t="shared" si="43"/>
        <v>0</v>
      </c>
      <c r="X105">
        <f t="shared" si="44"/>
        <v>0</v>
      </c>
      <c r="Y105">
        <f t="shared" si="45"/>
        <v>0</v>
      </c>
      <c r="Z105">
        <f t="shared" si="46"/>
        <v>0</v>
      </c>
      <c r="AA105">
        <f t="shared" si="47"/>
        <v>1</v>
      </c>
      <c r="AB105">
        <f t="shared" si="48"/>
        <v>0</v>
      </c>
    </row>
    <row r="106" spans="1:28">
      <c r="A106">
        <v>2</v>
      </c>
      <c r="B106">
        <v>12.34</v>
      </c>
      <c r="C106">
        <v>2.4500000000000002</v>
      </c>
      <c r="D106">
        <v>2.46</v>
      </c>
      <c r="E106">
        <v>21</v>
      </c>
      <c r="F106">
        <v>98</v>
      </c>
      <c r="G106">
        <v>2.56</v>
      </c>
      <c r="H106">
        <v>2.11</v>
      </c>
      <c r="I106">
        <v>0.34</v>
      </c>
      <c r="J106">
        <v>1.31</v>
      </c>
      <c r="K106">
        <v>2.8</v>
      </c>
      <c r="L106">
        <v>0.8</v>
      </c>
      <c r="M106">
        <v>3.38</v>
      </c>
      <c r="N106">
        <v>438</v>
      </c>
      <c r="P106">
        <f t="shared" si="50"/>
        <v>0</v>
      </c>
      <c r="Q106">
        <f t="shared" si="37"/>
        <v>0</v>
      </c>
      <c r="R106">
        <f t="shared" si="38"/>
        <v>1</v>
      </c>
      <c r="S106">
        <f t="shared" si="39"/>
        <v>1</v>
      </c>
      <c r="T106">
        <f t="shared" si="40"/>
        <v>0</v>
      </c>
      <c r="U106">
        <f t="shared" si="41"/>
        <v>1</v>
      </c>
      <c r="V106">
        <f t="shared" si="42"/>
        <v>0</v>
      </c>
      <c r="W106">
        <f t="shared" si="43"/>
        <v>0</v>
      </c>
      <c r="X106">
        <f t="shared" si="44"/>
        <v>0</v>
      </c>
      <c r="Y106">
        <f t="shared" si="45"/>
        <v>0</v>
      </c>
      <c r="Z106">
        <f t="shared" si="46"/>
        <v>0</v>
      </c>
      <c r="AA106">
        <f t="shared" si="47"/>
        <v>1</v>
      </c>
      <c r="AB106">
        <f t="shared" si="48"/>
        <v>0</v>
      </c>
    </row>
    <row r="107" spans="1:28">
      <c r="A107">
        <v>2</v>
      </c>
      <c r="B107">
        <v>11.82</v>
      </c>
      <c r="C107">
        <v>1.72</v>
      </c>
      <c r="D107">
        <v>1.88</v>
      </c>
      <c r="E107">
        <v>19.5</v>
      </c>
      <c r="F107">
        <v>86</v>
      </c>
      <c r="G107">
        <v>2.5</v>
      </c>
      <c r="H107">
        <v>1.64</v>
      </c>
      <c r="I107">
        <v>0.37</v>
      </c>
      <c r="J107">
        <v>1.42</v>
      </c>
      <c r="K107">
        <v>2.06</v>
      </c>
      <c r="L107">
        <v>0.94</v>
      </c>
      <c r="M107">
        <v>2.44</v>
      </c>
      <c r="N107">
        <v>415</v>
      </c>
      <c r="P107">
        <f t="shared" si="50"/>
        <v>0</v>
      </c>
      <c r="Q107">
        <f t="shared" si="37"/>
        <v>0</v>
      </c>
      <c r="R107">
        <f t="shared" si="38"/>
        <v>0</v>
      </c>
      <c r="S107">
        <f t="shared" si="39"/>
        <v>0</v>
      </c>
      <c r="T107">
        <f t="shared" si="40"/>
        <v>0</v>
      </c>
      <c r="U107">
        <f t="shared" si="41"/>
        <v>1</v>
      </c>
      <c r="V107">
        <f t="shared" si="42"/>
        <v>0</v>
      </c>
      <c r="W107">
        <f t="shared" si="43"/>
        <v>0</v>
      </c>
      <c r="X107">
        <f t="shared" si="44"/>
        <v>0</v>
      </c>
      <c r="Y107">
        <f t="shared" si="45"/>
        <v>0</v>
      </c>
      <c r="Z107">
        <f t="shared" si="46"/>
        <v>0</v>
      </c>
      <c r="AA107">
        <f t="shared" si="47"/>
        <v>0</v>
      </c>
      <c r="AB107">
        <f t="shared" si="48"/>
        <v>0</v>
      </c>
    </row>
    <row r="108" spans="1:28">
      <c r="A108">
        <v>2</v>
      </c>
      <c r="B108">
        <v>12.51</v>
      </c>
      <c r="C108">
        <v>1.73</v>
      </c>
      <c r="D108">
        <v>1.98</v>
      </c>
      <c r="E108">
        <v>20.5</v>
      </c>
      <c r="F108">
        <v>85</v>
      </c>
      <c r="G108">
        <v>2.2000000000000002</v>
      </c>
      <c r="H108">
        <v>1.92</v>
      </c>
      <c r="I108">
        <v>0.32</v>
      </c>
      <c r="J108">
        <v>1.48</v>
      </c>
      <c r="K108">
        <v>2.94</v>
      </c>
      <c r="L108">
        <v>1.04</v>
      </c>
      <c r="M108">
        <v>3.57</v>
      </c>
      <c r="N108">
        <v>672</v>
      </c>
      <c r="P108">
        <f t="shared" si="50"/>
        <v>0</v>
      </c>
      <c r="Q108">
        <f t="shared" si="37"/>
        <v>0</v>
      </c>
      <c r="R108">
        <f t="shared" si="38"/>
        <v>0</v>
      </c>
      <c r="S108">
        <f t="shared" si="39"/>
        <v>1</v>
      </c>
      <c r="T108">
        <f t="shared" si="40"/>
        <v>0</v>
      </c>
      <c r="U108">
        <f t="shared" si="41"/>
        <v>0</v>
      </c>
      <c r="V108">
        <f t="shared" si="42"/>
        <v>0</v>
      </c>
      <c r="W108">
        <f t="shared" si="43"/>
        <v>0</v>
      </c>
      <c r="X108">
        <f t="shared" si="44"/>
        <v>0</v>
      </c>
      <c r="Y108">
        <f t="shared" si="45"/>
        <v>0</v>
      </c>
      <c r="Z108">
        <f t="shared" si="46"/>
        <v>0</v>
      </c>
      <c r="AA108">
        <f t="shared" si="47"/>
        <v>1</v>
      </c>
      <c r="AB108">
        <f t="shared" si="48"/>
        <v>0</v>
      </c>
    </row>
    <row r="109" spans="1:28">
      <c r="A109">
        <v>2</v>
      </c>
      <c r="B109">
        <v>12.42</v>
      </c>
      <c r="C109">
        <v>2.5499999999999998</v>
      </c>
      <c r="D109">
        <v>2.27</v>
      </c>
      <c r="E109">
        <v>22</v>
      </c>
      <c r="F109">
        <v>90</v>
      </c>
      <c r="G109">
        <v>1.68</v>
      </c>
      <c r="H109">
        <v>1.84</v>
      </c>
      <c r="I109">
        <v>0.66</v>
      </c>
      <c r="J109">
        <v>1.42</v>
      </c>
      <c r="K109">
        <v>2.7</v>
      </c>
      <c r="L109">
        <v>0.86</v>
      </c>
      <c r="M109">
        <v>3.3</v>
      </c>
      <c r="N109">
        <v>315</v>
      </c>
      <c r="P109">
        <f t="shared" si="50"/>
        <v>0</v>
      </c>
      <c r="Q109">
        <f t="shared" si="37"/>
        <v>0</v>
      </c>
      <c r="R109">
        <f t="shared" si="38"/>
        <v>0</v>
      </c>
      <c r="S109">
        <f t="shared" si="39"/>
        <v>1</v>
      </c>
      <c r="T109">
        <f t="shared" si="40"/>
        <v>0</v>
      </c>
      <c r="U109">
        <f t="shared" si="41"/>
        <v>0</v>
      </c>
      <c r="V109">
        <f t="shared" si="42"/>
        <v>0</v>
      </c>
      <c r="W109">
        <f t="shared" si="43"/>
        <v>1</v>
      </c>
      <c r="X109">
        <f t="shared" si="44"/>
        <v>0</v>
      </c>
      <c r="Y109">
        <f t="shared" si="45"/>
        <v>0</v>
      </c>
      <c r="Z109">
        <f t="shared" si="46"/>
        <v>0</v>
      </c>
      <c r="AA109">
        <f t="shared" si="47"/>
        <v>1</v>
      </c>
      <c r="AB109">
        <f t="shared" si="48"/>
        <v>0</v>
      </c>
    </row>
    <row r="110" spans="1:28">
      <c r="A110">
        <v>2</v>
      </c>
      <c r="B110">
        <v>12.25</v>
      </c>
      <c r="C110">
        <v>1.73</v>
      </c>
      <c r="D110">
        <v>2.12</v>
      </c>
      <c r="E110">
        <v>19</v>
      </c>
      <c r="F110">
        <v>80</v>
      </c>
      <c r="G110">
        <v>1.65</v>
      </c>
      <c r="H110">
        <v>2.0299999999999998</v>
      </c>
      <c r="I110">
        <v>0.37</v>
      </c>
      <c r="J110">
        <v>1.63</v>
      </c>
      <c r="K110">
        <v>3.4</v>
      </c>
      <c r="L110">
        <v>1</v>
      </c>
      <c r="M110">
        <v>3.17</v>
      </c>
      <c r="N110">
        <v>510</v>
      </c>
      <c r="P110">
        <f t="shared" si="50"/>
        <v>0</v>
      </c>
      <c r="Q110">
        <f t="shared" si="37"/>
        <v>0</v>
      </c>
      <c r="R110">
        <f t="shared" si="38"/>
        <v>0</v>
      </c>
      <c r="S110">
        <f t="shared" si="39"/>
        <v>0</v>
      </c>
      <c r="T110">
        <f t="shared" si="40"/>
        <v>0</v>
      </c>
      <c r="U110">
        <f t="shared" si="41"/>
        <v>0</v>
      </c>
      <c r="V110">
        <f t="shared" si="42"/>
        <v>0</v>
      </c>
      <c r="W110">
        <f t="shared" si="43"/>
        <v>0</v>
      </c>
      <c r="X110">
        <f t="shared" si="44"/>
        <v>0</v>
      </c>
      <c r="Y110">
        <f t="shared" si="45"/>
        <v>0</v>
      </c>
      <c r="Z110">
        <f t="shared" si="46"/>
        <v>0</v>
      </c>
      <c r="AA110">
        <f t="shared" si="47"/>
        <v>1</v>
      </c>
      <c r="AB110">
        <f t="shared" si="48"/>
        <v>0</v>
      </c>
    </row>
    <row r="111" spans="1:28">
      <c r="A111">
        <v>2</v>
      </c>
      <c r="B111">
        <v>12.72</v>
      </c>
      <c r="C111">
        <v>1.75</v>
      </c>
      <c r="D111">
        <v>2.2799999999999998</v>
      </c>
      <c r="E111">
        <v>22.5</v>
      </c>
      <c r="F111">
        <v>84</v>
      </c>
      <c r="G111">
        <v>1.38</v>
      </c>
      <c r="H111">
        <v>1.76</v>
      </c>
      <c r="I111">
        <v>0.48</v>
      </c>
      <c r="J111">
        <v>1.63</v>
      </c>
      <c r="K111">
        <v>3.3</v>
      </c>
      <c r="L111">
        <v>0.88</v>
      </c>
      <c r="M111">
        <v>2.42</v>
      </c>
      <c r="N111">
        <v>488</v>
      </c>
      <c r="P111">
        <f t="shared" si="50"/>
        <v>0</v>
      </c>
      <c r="Q111">
        <f t="shared" si="37"/>
        <v>0</v>
      </c>
      <c r="R111">
        <f t="shared" si="38"/>
        <v>0</v>
      </c>
      <c r="S111">
        <f t="shared" si="39"/>
        <v>1</v>
      </c>
      <c r="T111">
        <f t="shared" si="40"/>
        <v>0</v>
      </c>
      <c r="U111">
        <f t="shared" si="41"/>
        <v>0</v>
      </c>
      <c r="V111">
        <f t="shared" si="42"/>
        <v>0</v>
      </c>
      <c r="W111">
        <f t="shared" si="43"/>
        <v>1</v>
      </c>
      <c r="X111">
        <f t="shared" si="44"/>
        <v>0</v>
      </c>
      <c r="Y111">
        <f t="shared" si="45"/>
        <v>0</v>
      </c>
      <c r="Z111">
        <f t="shared" si="46"/>
        <v>0</v>
      </c>
      <c r="AA111">
        <f t="shared" si="47"/>
        <v>0</v>
      </c>
      <c r="AB111">
        <f t="shared" si="48"/>
        <v>0</v>
      </c>
    </row>
    <row r="112" spans="1:28">
      <c r="A112">
        <v>2</v>
      </c>
      <c r="B112">
        <v>12.22</v>
      </c>
      <c r="C112">
        <v>1.29</v>
      </c>
      <c r="D112">
        <v>1.94</v>
      </c>
      <c r="E112">
        <v>19</v>
      </c>
      <c r="F112">
        <v>92</v>
      </c>
      <c r="G112">
        <v>2.36</v>
      </c>
      <c r="H112">
        <v>2.04</v>
      </c>
      <c r="I112">
        <v>0.39</v>
      </c>
      <c r="J112">
        <v>2.08</v>
      </c>
      <c r="K112">
        <v>2.7</v>
      </c>
      <c r="L112">
        <v>0.86</v>
      </c>
      <c r="M112">
        <v>3.02</v>
      </c>
      <c r="N112">
        <v>312</v>
      </c>
      <c r="P112">
        <f t="shared" si="50"/>
        <v>0</v>
      </c>
      <c r="Q112">
        <f t="shared" si="37"/>
        <v>0</v>
      </c>
      <c r="R112">
        <f t="shared" si="38"/>
        <v>0</v>
      </c>
      <c r="S112">
        <f t="shared" si="39"/>
        <v>0</v>
      </c>
      <c r="T112">
        <f t="shared" si="40"/>
        <v>0</v>
      </c>
      <c r="U112">
        <f t="shared" si="41"/>
        <v>0</v>
      </c>
      <c r="V112">
        <f t="shared" si="42"/>
        <v>0</v>
      </c>
      <c r="W112">
        <f t="shared" si="43"/>
        <v>0</v>
      </c>
      <c r="X112">
        <f t="shared" si="44"/>
        <v>1</v>
      </c>
      <c r="Y112">
        <f t="shared" si="45"/>
        <v>0</v>
      </c>
      <c r="Z112">
        <f t="shared" si="46"/>
        <v>0</v>
      </c>
      <c r="AA112">
        <f t="shared" si="47"/>
        <v>1</v>
      </c>
      <c r="AB112">
        <f t="shared" si="48"/>
        <v>0</v>
      </c>
    </row>
    <row r="113" spans="1:42">
      <c r="A113">
        <v>2</v>
      </c>
      <c r="B113">
        <v>11.61</v>
      </c>
      <c r="C113">
        <v>1.35</v>
      </c>
      <c r="D113">
        <v>2.7</v>
      </c>
      <c r="E113">
        <v>20</v>
      </c>
      <c r="F113">
        <v>94</v>
      </c>
      <c r="G113">
        <v>2.74</v>
      </c>
      <c r="H113">
        <v>2.92</v>
      </c>
      <c r="I113">
        <v>0.28999999999999998</v>
      </c>
      <c r="J113">
        <v>2.4900000000000002</v>
      </c>
      <c r="K113">
        <v>2.65</v>
      </c>
      <c r="L113">
        <v>0.96</v>
      </c>
      <c r="M113">
        <v>3.26</v>
      </c>
      <c r="N113">
        <v>680</v>
      </c>
      <c r="P113">
        <f t="shared" si="50"/>
        <v>0</v>
      </c>
      <c r="Q113">
        <f t="shared" si="37"/>
        <v>0</v>
      </c>
      <c r="R113">
        <f t="shared" si="38"/>
        <v>1</v>
      </c>
      <c r="S113">
        <f t="shared" si="39"/>
        <v>0</v>
      </c>
      <c r="T113">
        <f t="shared" si="40"/>
        <v>0</v>
      </c>
      <c r="U113">
        <f t="shared" si="41"/>
        <v>1</v>
      </c>
      <c r="V113">
        <f t="shared" si="42"/>
        <v>1</v>
      </c>
      <c r="W113">
        <f t="shared" si="43"/>
        <v>0</v>
      </c>
      <c r="X113">
        <f t="shared" si="44"/>
        <v>1</v>
      </c>
      <c r="Y113">
        <f t="shared" si="45"/>
        <v>0</v>
      </c>
      <c r="Z113">
        <f t="shared" si="46"/>
        <v>0</v>
      </c>
      <c r="AA113">
        <f t="shared" si="47"/>
        <v>1</v>
      </c>
      <c r="AB113">
        <f t="shared" si="48"/>
        <v>0</v>
      </c>
    </row>
    <row r="114" spans="1:42">
      <c r="A114">
        <v>2</v>
      </c>
      <c r="B114">
        <v>11.46</v>
      </c>
      <c r="C114">
        <v>3.74</v>
      </c>
      <c r="D114">
        <v>1.82</v>
      </c>
      <c r="E114">
        <v>19.5</v>
      </c>
      <c r="F114">
        <v>107</v>
      </c>
      <c r="G114">
        <v>3.18</v>
      </c>
      <c r="H114">
        <v>2.58</v>
      </c>
      <c r="I114">
        <v>0.24</v>
      </c>
      <c r="J114">
        <v>3.58</v>
      </c>
      <c r="K114">
        <v>2.9</v>
      </c>
      <c r="L114">
        <v>0.75</v>
      </c>
      <c r="M114">
        <v>2.81</v>
      </c>
      <c r="N114">
        <v>562</v>
      </c>
      <c r="P114">
        <f t="shared" si="50"/>
        <v>0</v>
      </c>
      <c r="Q114">
        <f t="shared" si="37"/>
        <v>1</v>
      </c>
      <c r="R114">
        <f t="shared" si="38"/>
        <v>0</v>
      </c>
      <c r="S114">
        <f t="shared" si="39"/>
        <v>0</v>
      </c>
      <c r="T114">
        <f t="shared" si="40"/>
        <v>0</v>
      </c>
      <c r="U114">
        <f t="shared" si="41"/>
        <v>1</v>
      </c>
      <c r="V114">
        <f t="shared" si="42"/>
        <v>0</v>
      </c>
      <c r="W114">
        <f t="shared" si="43"/>
        <v>0</v>
      </c>
      <c r="X114">
        <f t="shared" si="44"/>
        <v>1</v>
      </c>
      <c r="Y114">
        <f t="shared" si="45"/>
        <v>0</v>
      </c>
      <c r="Z114">
        <f t="shared" si="46"/>
        <v>0</v>
      </c>
      <c r="AA114">
        <f t="shared" si="47"/>
        <v>1</v>
      </c>
      <c r="AB114">
        <f t="shared" si="48"/>
        <v>0</v>
      </c>
    </row>
    <row r="115" spans="1:42">
      <c r="A115">
        <v>2</v>
      </c>
      <c r="B115">
        <v>12.52</v>
      </c>
      <c r="C115">
        <v>2.4300000000000002</v>
      </c>
      <c r="D115">
        <v>2.17</v>
      </c>
      <c r="E115">
        <v>21</v>
      </c>
      <c r="F115">
        <v>88</v>
      </c>
      <c r="G115">
        <v>2.5499999999999998</v>
      </c>
      <c r="H115">
        <v>2.27</v>
      </c>
      <c r="I115">
        <v>0.26</v>
      </c>
      <c r="J115">
        <v>1.22</v>
      </c>
      <c r="K115">
        <v>2</v>
      </c>
      <c r="L115">
        <v>0.9</v>
      </c>
      <c r="M115">
        <v>2.78</v>
      </c>
      <c r="N115">
        <v>325</v>
      </c>
      <c r="P115">
        <f t="shared" si="50"/>
        <v>0</v>
      </c>
      <c r="Q115">
        <f t="shared" si="37"/>
        <v>0</v>
      </c>
      <c r="R115">
        <f t="shared" si="38"/>
        <v>0</v>
      </c>
      <c r="S115">
        <f t="shared" si="39"/>
        <v>1</v>
      </c>
      <c r="T115">
        <f t="shared" si="40"/>
        <v>0</v>
      </c>
      <c r="U115">
        <f t="shared" si="41"/>
        <v>1</v>
      </c>
      <c r="V115">
        <f t="shared" si="42"/>
        <v>0</v>
      </c>
      <c r="W115">
        <f t="shared" si="43"/>
        <v>0</v>
      </c>
      <c r="X115">
        <f t="shared" si="44"/>
        <v>0</v>
      </c>
      <c r="Y115">
        <f t="shared" si="45"/>
        <v>0</v>
      </c>
      <c r="Z115">
        <f t="shared" si="46"/>
        <v>0</v>
      </c>
      <c r="AA115">
        <f t="shared" si="47"/>
        <v>1</v>
      </c>
      <c r="AB115">
        <f t="shared" si="48"/>
        <v>0</v>
      </c>
    </row>
    <row r="116" spans="1:42">
      <c r="A116">
        <v>2</v>
      </c>
      <c r="B116">
        <v>11.76</v>
      </c>
      <c r="C116">
        <v>2.68</v>
      </c>
      <c r="D116">
        <v>2.92</v>
      </c>
      <c r="E116">
        <v>20</v>
      </c>
      <c r="F116">
        <v>103</v>
      </c>
      <c r="G116">
        <v>1.75</v>
      </c>
      <c r="H116">
        <v>2.0299999999999998</v>
      </c>
      <c r="I116">
        <v>0.6</v>
      </c>
      <c r="J116">
        <v>1.05</v>
      </c>
      <c r="K116">
        <v>3.8</v>
      </c>
      <c r="L116">
        <v>1.23</v>
      </c>
      <c r="M116">
        <v>2.5</v>
      </c>
      <c r="N116">
        <v>607</v>
      </c>
      <c r="P116">
        <f t="shared" si="50"/>
        <v>0</v>
      </c>
      <c r="Q116">
        <f t="shared" si="37"/>
        <v>0</v>
      </c>
      <c r="R116">
        <f t="shared" si="38"/>
        <v>1</v>
      </c>
      <c r="S116">
        <f t="shared" si="39"/>
        <v>0</v>
      </c>
      <c r="T116">
        <f t="shared" si="40"/>
        <v>0</v>
      </c>
      <c r="U116">
        <f t="shared" si="41"/>
        <v>0</v>
      </c>
      <c r="V116">
        <f t="shared" si="42"/>
        <v>0</v>
      </c>
      <c r="W116">
        <f t="shared" si="43"/>
        <v>1</v>
      </c>
      <c r="X116">
        <f t="shared" si="44"/>
        <v>0</v>
      </c>
      <c r="Y116">
        <f t="shared" si="45"/>
        <v>0</v>
      </c>
      <c r="Z116">
        <f t="shared" si="46"/>
        <v>1</v>
      </c>
      <c r="AA116">
        <f t="shared" si="47"/>
        <v>0</v>
      </c>
      <c r="AB116">
        <f t="shared" si="48"/>
        <v>0</v>
      </c>
    </row>
    <row r="117" spans="1:42">
      <c r="A117">
        <v>2</v>
      </c>
      <c r="B117">
        <v>11.41</v>
      </c>
      <c r="C117">
        <v>0.74</v>
      </c>
      <c r="D117">
        <v>2.5</v>
      </c>
      <c r="E117">
        <v>21</v>
      </c>
      <c r="F117">
        <v>88</v>
      </c>
      <c r="G117">
        <v>2.48</v>
      </c>
      <c r="H117">
        <v>2.0099999999999998</v>
      </c>
      <c r="I117">
        <v>0.42</v>
      </c>
      <c r="J117">
        <v>1.44</v>
      </c>
      <c r="K117">
        <v>3.08</v>
      </c>
      <c r="L117">
        <v>1.1000000000000001</v>
      </c>
      <c r="M117">
        <v>2.31</v>
      </c>
      <c r="N117">
        <v>434</v>
      </c>
      <c r="P117">
        <f t="shared" si="50"/>
        <v>0</v>
      </c>
      <c r="Q117">
        <f t="shared" si="37"/>
        <v>0</v>
      </c>
      <c r="R117">
        <f t="shared" si="38"/>
        <v>1</v>
      </c>
      <c r="S117">
        <f t="shared" si="39"/>
        <v>1</v>
      </c>
      <c r="T117">
        <f t="shared" si="40"/>
        <v>0</v>
      </c>
      <c r="U117">
        <f t="shared" si="41"/>
        <v>1</v>
      </c>
      <c r="V117">
        <f t="shared" si="42"/>
        <v>0</v>
      </c>
      <c r="W117">
        <f t="shared" si="43"/>
        <v>1</v>
      </c>
      <c r="X117">
        <f t="shared" si="44"/>
        <v>0</v>
      </c>
      <c r="Y117">
        <f t="shared" si="45"/>
        <v>0</v>
      </c>
      <c r="Z117">
        <f t="shared" si="46"/>
        <v>1</v>
      </c>
      <c r="AA117">
        <f t="shared" si="47"/>
        <v>0</v>
      </c>
      <c r="AB117">
        <f t="shared" si="48"/>
        <v>0</v>
      </c>
    </row>
    <row r="118" spans="1:42">
      <c r="A118">
        <v>2</v>
      </c>
      <c r="B118">
        <v>12.08</v>
      </c>
      <c r="C118">
        <v>1.39</v>
      </c>
      <c r="D118">
        <v>2.5</v>
      </c>
      <c r="E118">
        <v>22.5</v>
      </c>
      <c r="F118">
        <v>84</v>
      </c>
      <c r="G118">
        <v>2.56</v>
      </c>
      <c r="H118">
        <v>2.29</v>
      </c>
      <c r="I118">
        <v>0.43</v>
      </c>
      <c r="J118">
        <v>1.04</v>
      </c>
      <c r="K118">
        <v>2.9</v>
      </c>
      <c r="L118">
        <v>0.93</v>
      </c>
      <c r="M118">
        <v>3.19</v>
      </c>
      <c r="N118">
        <v>385</v>
      </c>
      <c r="P118">
        <f t="shared" si="50"/>
        <v>0</v>
      </c>
      <c r="Q118">
        <f t="shared" si="37"/>
        <v>0</v>
      </c>
      <c r="R118">
        <f t="shared" si="38"/>
        <v>1</v>
      </c>
      <c r="S118">
        <f t="shared" si="39"/>
        <v>1</v>
      </c>
      <c r="T118">
        <f t="shared" si="40"/>
        <v>0</v>
      </c>
      <c r="U118">
        <f t="shared" si="41"/>
        <v>1</v>
      </c>
      <c r="V118">
        <f t="shared" si="42"/>
        <v>0</v>
      </c>
      <c r="W118">
        <f t="shared" si="43"/>
        <v>1</v>
      </c>
      <c r="X118">
        <f t="shared" si="44"/>
        <v>0</v>
      </c>
      <c r="Y118">
        <f t="shared" si="45"/>
        <v>0</v>
      </c>
      <c r="Z118">
        <f t="shared" si="46"/>
        <v>0</v>
      </c>
      <c r="AA118">
        <f t="shared" si="47"/>
        <v>1</v>
      </c>
      <c r="AB118">
        <f t="shared" si="48"/>
        <v>0</v>
      </c>
    </row>
    <row r="119" spans="1:42">
      <c r="A119">
        <v>2</v>
      </c>
      <c r="B119">
        <v>11.03</v>
      </c>
      <c r="C119">
        <v>1.51</v>
      </c>
      <c r="D119">
        <v>2.2000000000000002</v>
      </c>
      <c r="E119">
        <v>21.5</v>
      </c>
      <c r="F119">
        <v>85</v>
      </c>
      <c r="G119">
        <v>2.46</v>
      </c>
      <c r="H119">
        <v>2.17</v>
      </c>
      <c r="I119">
        <v>0.52</v>
      </c>
      <c r="J119">
        <v>2.0099999999999998</v>
      </c>
      <c r="K119">
        <v>1.9</v>
      </c>
      <c r="L119">
        <v>1.71</v>
      </c>
      <c r="M119">
        <v>2.87</v>
      </c>
      <c r="N119">
        <v>407</v>
      </c>
      <c r="P119">
        <f t="shared" si="50"/>
        <v>0</v>
      </c>
      <c r="Q119">
        <f t="shared" si="37"/>
        <v>0</v>
      </c>
      <c r="R119">
        <f t="shared" si="38"/>
        <v>0</v>
      </c>
      <c r="S119">
        <f t="shared" si="39"/>
        <v>1</v>
      </c>
      <c r="T119">
        <f t="shared" si="40"/>
        <v>0</v>
      </c>
      <c r="U119">
        <f t="shared" si="41"/>
        <v>1</v>
      </c>
      <c r="V119">
        <f t="shared" si="42"/>
        <v>0</v>
      </c>
      <c r="W119">
        <f t="shared" si="43"/>
        <v>1</v>
      </c>
      <c r="X119">
        <f t="shared" si="44"/>
        <v>1</v>
      </c>
      <c r="Y119">
        <f t="shared" si="45"/>
        <v>0</v>
      </c>
      <c r="Z119">
        <f t="shared" si="46"/>
        <v>1</v>
      </c>
      <c r="AA119">
        <f t="shared" si="47"/>
        <v>1</v>
      </c>
      <c r="AB119">
        <f t="shared" si="48"/>
        <v>0</v>
      </c>
      <c r="AC119" t="s">
        <v>2</v>
      </c>
      <c r="AO119" t="s">
        <v>4</v>
      </c>
      <c r="AP119" t="s">
        <v>7</v>
      </c>
    </row>
    <row r="120" spans="1:42">
      <c r="A120">
        <v>2</v>
      </c>
      <c r="B120">
        <v>11.82</v>
      </c>
      <c r="C120">
        <v>1.47</v>
      </c>
      <c r="D120">
        <v>1.99</v>
      </c>
      <c r="E120">
        <v>20.8</v>
      </c>
      <c r="F120">
        <v>86</v>
      </c>
      <c r="G120">
        <v>1.98</v>
      </c>
      <c r="H120">
        <v>1.6</v>
      </c>
      <c r="I120">
        <v>0.3</v>
      </c>
      <c r="J120">
        <v>1.53</v>
      </c>
      <c r="K120">
        <v>1.95</v>
      </c>
      <c r="L120">
        <v>0.95</v>
      </c>
      <c r="M120">
        <v>3.33</v>
      </c>
      <c r="N120">
        <v>495</v>
      </c>
      <c r="P120">
        <f t="shared" si="50"/>
        <v>0</v>
      </c>
      <c r="Q120">
        <f t="shared" si="37"/>
        <v>0</v>
      </c>
      <c r="R120">
        <f t="shared" si="38"/>
        <v>0</v>
      </c>
      <c r="S120">
        <f t="shared" si="39"/>
        <v>1</v>
      </c>
      <c r="T120">
        <f t="shared" si="40"/>
        <v>0</v>
      </c>
      <c r="U120">
        <f t="shared" si="41"/>
        <v>0</v>
      </c>
      <c r="V120">
        <f t="shared" si="42"/>
        <v>0</v>
      </c>
      <c r="W120">
        <f t="shared" si="43"/>
        <v>0</v>
      </c>
      <c r="X120">
        <f t="shared" si="44"/>
        <v>0</v>
      </c>
      <c r="Y120">
        <f t="shared" si="45"/>
        <v>0</v>
      </c>
      <c r="Z120">
        <f t="shared" si="46"/>
        <v>0</v>
      </c>
      <c r="AA120">
        <f t="shared" si="47"/>
        <v>1</v>
      </c>
      <c r="AB120">
        <f t="shared" si="48"/>
        <v>0</v>
      </c>
      <c r="AC120">
        <f>1/SQRT(2*PI()*P$135*P$135)*EXP(-1*POWER((P120-P$134),2)/(2*P$135*P$135))*0.56</f>
        <v>0.58837724108916489</v>
      </c>
      <c r="AD120">
        <f t="shared" ref="AD120:AD133" si="58">1/SQRT(2*PI()*Q$135*Q$135)*EXP(-1*POWER((Q120-Q$134),2)/(2*Q$135*Q$135))*0.56</f>
        <v>0.96498360721246157</v>
      </c>
      <c r="AE120">
        <f t="shared" ref="AE120:AE133" si="59">1/SQRT(2*PI()*R$135*R$135)*EXP(-1*POWER((R120-R$134),2)/(2*R$135*R$135))*0.56</f>
        <v>0.33403057896086219</v>
      </c>
      <c r="AF120">
        <f t="shared" ref="AF120:AF133" si="60">1/SQRT(2*PI()*S$135*S$135)*EXP(-1*POWER((S120-S$134),2)/(2*S$135*S$135))*0.56</f>
        <v>0.21835214976082554</v>
      </c>
      <c r="AG120">
        <f t="shared" ref="AG120:AG133" si="61">1/SQRT(2*PI()*T$135*T$135)*EXP(-1*POWER((T120-T$134),2)/(2*T$135*T$135))*0.56</f>
        <v>0.74667158709266335</v>
      </c>
      <c r="AH120">
        <f t="shared" ref="AH120:AH133" si="62">1/SQRT(2*PI()*U$135*U$135)*EXP(-1*POWER((U120-U$134),2)/(2*U$135*U$135))*0.56</f>
        <v>0.34468444079807492</v>
      </c>
      <c r="AI120">
        <f t="shared" ref="AI120:AI133" si="63">1/SQRT(2*PI()*V$135*V$135)*EXP(-1*POWER((V120-V$134),2)/(2*V$135*V$135))*0.56</f>
        <v>0.62983710517816138</v>
      </c>
      <c r="AJ120">
        <f t="shared" ref="AJ120:AJ133" si="64">1/SQRT(2*PI()*W$135*W$135)*EXP(-1*POWER((W120-W$134),2)/(2*W$135*W$135))*0.56</f>
        <v>0.33403057896086219</v>
      </c>
      <c r="AK120">
        <f t="shared" ref="AK120:AK133" si="65">1/SQRT(2*PI()*X$135*X$135)*EXP(-1*POWER((X120-X$134),2)/(2*X$135*X$135))*0.56</f>
        <v>0.49892900604112922</v>
      </c>
      <c r="AL120" t="e">
        <f t="shared" ref="AL120:AL133" si="66">1/SQRT(2*PI()*Y$135*Y$135)*EXP(-1*POWER((Y120-Y$134),2)/(2*Y$135*Y$135))*0.56</f>
        <v>#DIV/0!</v>
      </c>
      <c r="AM120">
        <f t="shared" ref="AM120:AM133" si="67">1/SQRT(2*PI()*Z$135*Z$135)*EXP(-1*POWER((Z120-Z$134),2)/(2*Z$135*Z$135))*0.56</f>
        <v>0.2756578405592402</v>
      </c>
      <c r="AN120">
        <f t="shared" ref="AN120:AN133" si="68">1/SQRT(2*PI()*AA$135*AA$135)*EXP(-1*POWER((AA120-AA$134),2)/(2*AA$135*AA$135))*0.56</f>
        <v>0.33403057896086219</v>
      </c>
      <c r="AO120">
        <f>AC120*AD120*AE120*AF120*AG120*AH120*AI120*AJ120*AK120*AM120*AN120</f>
        <v>1.0301028826267265E-4</v>
      </c>
      <c r="AP120">
        <f>IF(AO120&gt;AO135,1,0)</f>
        <v>1</v>
      </c>
    </row>
    <row r="121" spans="1:42">
      <c r="A121">
        <v>2</v>
      </c>
      <c r="B121">
        <v>12.42</v>
      </c>
      <c r="C121">
        <v>1.61</v>
      </c>
      <c r="D121">
        <v>2.19</v>
      </c>
      <c r="E121">
        <v>22.5</v>
      </c>
      <c r="F121">
        <v>108</v>
      </c>
      <c r="G121">
        <v>2</v>
      </c>
      <c r="H121">
        <v>2.09</v>
      </c>
      <c r="I121">
        <v>0.34</v>
      </c>
      <c r="J121">
        <v>1.61</v>
      </c>
      <c r="K121">
        <v>2.06</v>
      </c>
      <c r="L121">
        <v>1.06</v>
      </c>
      <c r="M121">
        <v>2.96</v>
      </c>
      <c r="N121">
        <v>345</v>
      </c>
      <c r="P121">
        <f t="shared" si="50"/>
        <v>0</v>
      </c>
      <c r="Q121">
        <f t="shared" si="37"/>
        <v>0</v>
      </c>
      <c r="R121">
        <f t="shared" si="38"/>
        <v>0</v>
      </c>
      <c r="S121">
        <f t="shared" si="39"/>
        <v>1</v>
      </c>
      <c r="T121">
        <f t="shared" si="40"/>
        <v>0</v>
      </c>
      <c r="U121">
        <f t="shared" si="41"/>
        <v>0</v>
      </c>
      <c r="V121">
        <f t="shared" si="42"/>
        <v>0</v>
      </c>
      <c r="W121">
        <f t="shared" si="43"/>
        <v>0</v>
      </c>
      <c r="X121">
        <f t="shared" si="44"/>
        <v>0</v>
      </c>
      <c r="Y121">
        <f t="shared" si="45"/>
        <v>0</v>
      </c>
      <c r="Z121">
        <f t="shared" si="46"/>
        <v>0</v>
      </c>
      <c r="AA121">
        <f t="shared" si="47"/>
        <v>1</v>
      </c>
      <c r="AB121">
        <f t="shared" si="48"/>
        <v>0</v>
      </c>
      <c r="AC121">
        <f t="shared" ref="AC121:AC133" si="69">1/SQRT(2*PI()*P$135*P$135)*EXP(-1*POWER((P121-P$134),2)/(2*P$135*P$135))*0.56</f>
        <v>0.58837724108916489</v>
      </c>
      <c r="AD121">
        <f t="shared" si="58"/>
        <v>0.96498360721246157</v>
      </c>
      <c r="AE121">
        <f t="shared" si="59"/>
        <v>0.33403057896086219</v>
      </c>
      <c r="AF121">
        <f t="shared" si="60"/>
        <v>0.21835214976082554</v>
      </c>
      <c r="AG121">
        <f t="shared" si="61"/>
        <v>0.74667158709266335</v>
      </c>
      <c r="AH121">
        <f t="shared" si="62"/>
        <v>0.34468444079807492</v>
      </c>
      <c r="AI121">
        <f t="shared" si="63"/>
        <v>0.62983710517816138</v>
      </c>
      <c r="AJ121">
        <f t="shared" si="64"/>
        <v>0.33403057896086219</v>
      </c>
      <c r="AK121">
        <f t="shared" si="65"/>
        <v>0.49892900604112922</v>
      </c>
      <c r="AL121" t="e">
        <f t="shared" si="66"/>
        <v>#DIV/0!</v>
      </c>
      <c r="AM121">
        <f t="shared" si="67"/>
        <v>0.2756578405592402</v>
      </c>
      <c r="AN121">
        <f t="shared" si="68"/>
        <v>0.33403057896086219</v>
      </c>
      <c r="AO121">
        <f t="shared" ref="AO121:AO133" si="70">AC121*AD121*AE121*AF121*AG121*AH121*AI121*AJ121*AK121*AM121*AN121</f>
        <v>1.0301028826267265E-4</v>
      </c>
      <c r="AP121">
        <f t="shared" ref="AP121:AP133" si="71">IF(AO121&gt;AO136,1,0)</f>
        <v>1</v>
      </c>
    </row>
    <row r="122" spans="1:42">
      <c r="A122">
        <v>2</v>
      </c>
      <c r="B122">
        <v>12.77</v>
      </c>
      <c r="C122">
        <v>3.43</v>
      </c>
      <c r="D122">
        <v>1.98</v>
      </c>
      <c r="E122">
        <v>16</v>
      </c>
      <c r="F122">
        <v>80</v>
      </c>
      <c r="G122">
        <v>1.63</v>
      </c>
      <c r="H122">
        <v>1.25</v>
      </c>
      <c r="I122">
        <v>0.43</v>
      </c>
      <c r="J122">
        <v>0.83</v>
      </c>
      <c r="K122">
        <v>3.4</v>
      </c>
      <c r="L122">
        <v>0.7</v>
      </c>
      <c r="M122">
        <v>2.12</v>
      </c>
      <c r="N122">
        <v>372</v>
      </c>
      <c r="P122">
        <f t="shared" si="50"/>
        <v>0</v>
      </c>
      <c r="Q122">
        <f t="shared" si="37"/>
        <v>1</v>
      </c>
      <c r="R122">
        <f t="shared" si="38"/>
        <v>0</v>
      </c>
      <c r="S122">
        <f t="shared" si="39"/>
        <v>0</v>
      </c>
      <c r="T122">
        <f t="shared" si="40"/>
        <v>0</v>
      </c>
      <c r="U122">
        <f t="shared" si="41"/>
        <v>0</v>
      </c>
      <c r="V122">
        <f t="shared" si="42"/>
        <v>0</v>
      </c>
      <c r="W122">
        <f t="shared" si="43"/>
        <v>1</v>
      </c>
      <c r="X122">
        <f t="shared" si="44"/>
        <v>0</v>
      </c>
      <c r="Y122">
        <f t="shared" si="45"/>
        <v>0</v>
      </c>
      <c r="Z122">
        <f t="shared" si="46"/>
        <v>0</v>
      </c>
      <c r="AA122">
        <f t="shared" si="47"/>
        <v>0</v>
      </c>
      <c r="AB122">
        <f t="shared" si="48"/>
        <v>0</v>
      </c>
      <c r="AC122">
        <f t="shared" si="69"/>
        <v>0.58837724108916489</v>
      </c>
      <c r="AD122">
        <f t="shared" si="58"/>
        <v>1.4331594203487112E-4</v>
      </c>
      <c r="AE122">
        <f t="shared" si="59"/>
        <v>0.33403057896086219</v>
      </c>
      <c r="AF122">
        <f t="shared" si="60"/>
        <v>0.32374980734734327</v>
      </c>
      <c r="AG122">
        <f t="shared" si="61"/>
        <v>0.74667158709266335</v>
      </c>
      <c r="AH122">
        <f t="shared" si="62"/>
        <v>0.34468444079807492</v>
      </c>
      <c r="AI122">
        <f t="shared" si="63"/>
        <v>0.62983710517816138</v>
      </c>
      <c r="AJ122">
        <f t="shared" si="64"/>
        <v>0.20820127286640486</v>
      </c>
      <c r="AK122">
        <f t="shared" si="65"/>
        <v>0.49892900604112922</v>
      </c>
      <c r="AL122" t="e">
        <f t="shared" si="66"/>
        <v>#DIV/0!</v>
      </c>
      <c r="AM122">
        <f t="shared" si="67"/>
        <v>0.2756578405592402</v>
      </c>
      <c r="AN122">
        <f t="shared" si="68"/>
        <v>0.20820127286640486</v>
      </c>
      <c r="AO122">
        <f t="shared" si="70"/>
        <v>8.8125485785486897E-9</v>
      </c>
      <c r="AP122">
        <f t="shared" si="71"/>
        <v>1</v>
      </c>
    </row>
    <row r="123" spans="1:42">
      <c r="A123">
        <v>2</v>
      </c>
      <c r="B123">
        <v>12</v>
      </c>
      <c r="C123">
        <v>3.43</v>
      </c>
      <c r="D123">
        <v>2</v>
      </c>
      <c r="E123">
        <v>19</v>
      </c>
      <c r="F123">
        <v>87</v>
      </c>
      <c r="G123">
        <v>2</v>
      </c>
      <c r="H123">
        <v>1.64</v>
      </c>
      <c r="I123">
        <v>0.37</v>
      </c>
      <c r="J123">
        <v>1.87</v>
      </c>
      <c r="K123">
        <v>1.28</v>
      </c>
      <c r="L123">
        <v>0.93</v>
      </c>
      <c r="M123">
        <v>3.05</v>
      </c>
      <c r="N123">
        <v>564</v>
      </c>
      <c r="P123">
        <f t="shared" si="50"/>
        <v>0</v>
      </c>
      <c r="Q123">
        <f t="shared" si="37"/>
        <v>1</v>
      </c>
      <c r="R123">
        <f t="shared" si="38"/>
        <v>0</v>
      </c>
      <c r="S123">
        <f t="shared" si="39"/>
        <v>0</v>
      </c>
      <c r="T123">
        <f t="shared" si="40"/>
        <v>0</v>
      </c>
      <c r="U123">
        <f t="shared" si="41"/>
        <v>0</v>
      </c>
      <c r="V123">
        <f t="shared" si="42"/>
        <v>0</v>
      </c>
      <c r="W123">
        <f t="shared" si="43"/>
        <v>0</v>
      </c>
      <c r="X123">
        <f t="shared" si="44"/>
        <v>0</v>
      </c>
      <c r="Y123">
        <f t="shared" si="45"/>
        <v>0</v>
      </c>
      <c r="Z123">
        <f t="shared" si="46"/>
        <v>0</v>
      </c>
      <c r="AA123">
        <f t="shared" si="47"/>
        <v>1</v>
      </c>
      <c r="AB123">
        <f t="shared" si="48"/>
        <v>0</v>
      </c>
      <c r="AC123">
        <f t="shared" si="69"/>
        <v>0.58837724108916489</v>
      </c>
      <c r="AD123">
        <f t="shared" si="58"/>
        <v>1.4331594203487112E-4</v>
      </c>
      <c r="AE123">
        <f t="shared" si="59"/>
        <v>0.33403057896086219</v>
      </c>
      <c r="AF123">
        <f t="shared" si="60"/>
        <v>0.32374980734734327</v>
      </c>
      <c r="AG123">
        <f t="shared" si="61"/>
        <v>0.74667158709266335</v>
      </c>
      <c r="AH123">
        <f t="shared" si="62"/>
        <v>0.34468444079807492</v>
      </c>
      <c r="AI123">
        <f t="shared" si="63"/>
        <v>0.62983710517816138</v>
      </c>
      <c r="AJ123">
        <f t="shared" si="64"/>
        <v>0.33403057896086219</v>
      </c>
      <c r="AK123">
        <f t="shared" si="65"/>
        <v>0.49892900604112922</v>
      </c>
      <c r="AL123" t="e">
        <f t="shared" si="66"/>
        <v>#DIV/0!</v>
      </c>
      <c r="AM123">
        <f t="shared" si="67"/>
        <v>0.2756578405592402</v>
      </c>
      <c r="AN123">
        <f t="shared" si="68"/>
        <v>0.33403057896086219</v>
      </c>
      <c r="AO123">
        <f t="shared" si="70"/>
        <v>2.268335115354391E-8</v>
      </c>
      <c r="AP123">
        <f t="shared" si="71"/>
        <v>1</v>
      </c>
    </row>
    <row r="124" spans="1:42">
      <c r="A124">
        <v>2</v>
      </c>
      <c r="B124">
        <v>11.45</v>
      </c>
      <c r="C124">
        <v>2.4</v>
      </c>
      <c r="D124">
        <v>2.42</v>
      </c>
      <c r="E124">
        <v>20</v>
      </c>
      <c r="F124">
        <v>96</v>
      </c>
      <c r="G124">
        <v>2.9</v>
      </c>
      <c r="H124">
        <v>2.79</v>
      </c>
      <c r="I124">
        <v>0.32</v>
      </c>
      <c r="J124">
        <v>1.83</v>
      </c>
      <c r="K124">
        <v>3.25</v>
      </c>
      <c r="L124">
        <v>0.8</v>
      </c>
      <c r="M124">
        <v>3.39</v>
      </c>
      <c r="N124">
        <v>625</v>
      </c>
      <c r="P124">
        <f t="shared" si="50"/>
        <v>0</v>
      </c>
      <c r="Q124">
        <f t="shared" si="37"/>
        <v>0</v>
      </c>
      <c r="R124">
        <f t="shared" si="38"/>
        <v>1</v>
      </c>
      <c r="S124">
        <f t="shared" si="39"/>
        <v>0</v>
      </c>
      <c r="T124">
        <f t="shared" si="40"/>
        <v>0</v>
      </c>
      <c r="U124">
        <f t="shared" si="41"/>
        <v>1</v>
      </c>
      <c r="V124">
        <f t="shared" si="42"/>
        <v>1</v>
      </c>
      <c r="W124">
        <f t="shared" si="43"/>
        <v>0</v>
      </c>
      <c r="X124">
        <f t="shared" si="44"/>
        <v>0</v>
      </c>
      <c r="Y124">
        <f t="shared" si="45"/>
        <v>0</v>
      </c>
      <c r="Z124">
        <f t="shared" si="46"/>
        <v>0</v>
      </c>
      <c r="AA124">
        <f t="shared" si="47"/>
        <v>1</v>
      </c>
      <c r="AB124">
        <f t="shared" si="48"/>
        <v>0</v>
      </c>
      <c r="AC124">
        <f t="shared" si="69"/>
        <v>0.58837724108916489</v>
      </c>
      <c r="AD124">
        <f t="shared" si="58"/>
        <v>0.96498360721246157</v>
      </c>
      <c r="AE124">
        <f t="shared" si="59"/>
        <v>0.20820127286640486</v>
      </c>
      <c r="AF124">
        <f t="shared" si="60"/>
        <v>0.32374980734734327</v>
      </c>
      <c r="AG124">
        <f t="shared" si="61"/>
        <v>0.74667158709266335</v>
      </c>
      <c r="AH124">
        <f t="shared" si="62"/>
        <v>0.19776387698286466</v>
      </c>
      <c r="AI124">
        <f t="shared" si="63"/>
        <v>2.0195528585348475E-2</v>
      </c>
      <c r="AJ124">
        <f t="shared" si="64"/>
        <v>0.33403057896086219</v>
      </c>
      <c r="AK124">
        <f t="shared" si="65"/>
        <v>0.49892900604112922</v>
      </c>
      <c r="AL124" t="e">
        <f t="shared" si="66"/>
        <v>#DIV/0!</v>
      </c>
      <c r="AM124">
        <f t="shared" si="67"/>
        <v>0.2756578405592402</v>
      </c>
      <c r="AN124">
        <f t="shared" si="68"/>
        <v>0.33403057896086219</v>
      </c>
      <c r="AO124">
        <f t="shared" si="70"/>
        <v>1.7513868040931834E-6</v>
      </c>
      <c r="AP124">
        <f t="shared" si="71"/>
        <v>1</v>
      </c>
    </row>
    <row r="125" spans="1:42">
      <c r="A125">
        <v>2</v>
      </c>
      <c r="B125">
        <v>11.56</v>
      </c>
      <c r="C125">
        <v>2.0499999999999998</v>
      </c>
      <c r="D125">
        <v>3.23</v>
      </c>
      <c r="E125">
        <v>28.5</v>
      </c>
      <c r="F125">
        <v>119</v>
      </c>
      <c r="G125">
        <v>3.18</v>
      </c>
      <c r="H125">
        <v>5.08</v>
      </c>
      <c r="I125">
        <v>0.47</v>
      </c>
      <c r="J125">
        <v>1.87</v>
      </c>
      <c r="K125">
        <v>6</v>
      </c>
      <c r="L125">
        <v>0.93</v>
      </c>
      <c r="M125">
        <v>3.69</v>
      </c>
      <c r="N125">
        <v>465</v>
      </c>
      <c r="P125">
        <f t="shared" si="50"/>
        <v>0</v>
      </c>
      <c r="Q125">
        <f t="shared" si="37"/>
        <v>0</v>
      </c>
      <c r="R125">
        <f t="shared" si="38"/>
        <v>1</v>
      </c>
      <c r="S125">
        <f t="shared" si="39"/>
        <v>1</v>
      </c>
      <c r="T125">
        <f t="shared" si="40"/>
        <v>1</v>
      </c>
      <c r="U125">
        <f t="shared" si="41"/>
        <v>1</v>
      </c>
      <c r="V125">
        <f t="shared" si="42"/>
        <v>1</v>
      </c>
      <c r="W125">
        <f t="shared" si="43"/>
        <v>1</v>
      </c>
      <c r="X125">
        <f t="shared" si="44"/>
        <v>0</v>
      </c>
      <c r="Y125">
        <f t="shared" si="45"/>
        <v>0</v>
      </c>
      <c r="Z125">
        <f t="shared" si="46"/>
        <v>0</v>
      </c>
      <c r="AA125">
        <f t="shared" si="47"/>
        <v>1</v>
      </c>
      <c r="AB125">
        <f t="shared" si="48"/>
        <v>0</v>
      </c>
      <c r="AC125">
        <f t="shared" si="69"/>
        <v>0.58837724108916489</v>
      </c>
      <c r="AD125">
        <f t="shared" si="58"/>
        <v>0.96498360721246157</v>
      </c>
      <c r="AE125">
        <f t="shared" si="59"/>
        <v>0.20820127286640486</v>
      </c>
      <c r="AF125">
        <f t="shared" si="60"/>
        <v>0.21835214976082554</v>
      </c>
      <c r="AG125">
        <f t="shared" si="61"/>
        <v>4.7307652906367027E-3</v>
      </c>
      <c r="AH125">
        <f t="shared" si="62"/>
        <v>0.19776387698286466</v>
      </c>
      <c r="AI125">
        <f t="shared" si="63"/>
        <v>2.0195528585348475E-2</v>
      </c>
      <c r="AJ125">
        <f t="shared" si="64"/>
        <v>0.20820127286640486</v>
      </c>
      <c r="AK125">
        <f t="shared" si="65"/>
        <v>0.49892900604112922</v>
      </c>
      <c r="AL125" t="e">
        <f t="shared" si="66"/>
        <v>#DIV/0!</v>
      </c>
      <c r="AM125">
        <f t="shared" si="67"/>
        <v>0.2756578405592402</v>
      </c>
      <c r="AN125">
        <f t="shared" si="68"/>
        <v>0.33403057896086219</v>
      </c>
      <c r="AO125">
        <f t="shared" si="70"/>
        <v>4.6647562667463244E-9</v>
      </c>
      <c r="AP125">
        <f t="shared" si="71"/>
        <v>1</v>
      </c>
    </row>
    <row r="126" spans="1:42">
      <c r="A126">
        <v>2</v>
      </c>
      <c r="B126">
        <v>12.42</v>
      </c>
      <c r="C126">
        <v>4.43</v>
      </c>
      <c r="D126">
        <v>2.73</v>
      </c>
      <c r="E126">
        <v>26.5</v>
      </c>
      <c r="F126">
        <v>102</v>
      </c>
      <c r="G126">
        <v>2.2000000000000002</v>
      </c>
      <c r="H126">
        <v>2.13</v>
      </c>
      <c r="I126">
        <v>0.43</v>
      </c>
      <c r="J126">
        <v>1.71</v>
      </c>
      <c r="K126">
        <v>2.08</v>
      </c>
      <c r="L126">
        <v>0.92</v>
      </c>
      <c r="M126">
        <v>3.12</v>
      </c>
      <c r="N126">
        <v>365</v>
      </c>
      <c r="P126">
        <f t="shared" si="50"/>
        <v>0</v>
      </c>
      <c r="Q126">
        <f t="shared" si="37"/>
        <v>1</v>
      </c>
      <c r="R126">
        <f t="shared" si="38"/>
        <v>1</v>
      </c>
      <c r="S126">
        <f t="shared" si="39"/>
        <v>1</v>
      </c>
      <c r="T126">
        <f t="shared" si="40"/>
        <v>0</v>
      </c>
      <c r="U126">
        <f t="shared" si="41"/>
        <v>0</v>
      </c>
      <c r="V126">
        <f t="shared" si="42"/>
        <v>0</v>
      </c>
      <c r="W126">
        <f t="shared" si="43"/>
        <v>1</v>
      </c>
      <c r="X126">
        <f t="shared" si="44"/>
        <v>0</v>
      </c>
      <c r="Y126">
        <f t="shared" si="45"/>
        <v>0</v>
      </c>
      <c r="Z126">
        <f t="shared" si="46"/>
        <v>0</v>
      </c>
      <c r="AA126">
        <f t="shared" si="47"/>
        <v>1</v>
      </c>
      <c r="AB126">
        <f t="shared" si="48"/>
        <v>0</v>
      </c>
      <c r="AC126">
        <f t="shared" si="69"/>
        <v>0.58837724108916489</v>
      </c>
      <c r="AD126">
        <f t="shared" si="58"/>
        <v>1.4331594203487112E-4</v>
      </c>
      <c r="AE126">
        <f t="shared" si="59"/>
        <v>0.20820127286640486</v>
      </c>
      <c r="AF126">
        <f t="shared" si="60"/>
        <v>0.21835214976082554</v>
      </c>
      <c r="AG126">
        <f t="shared" si="61"/>
        <v>0.74667158709266335</v>
      </c>
      <c r="AH126">
        <f t="shared" si="62"/>
        <v>0.34468444079807492</v>
      </c>
      <c r="AI126">
        <f t="shared" si="63"/>
        <v>0.62983710517816138</v>
      </c>
      <c r="AJ126">
        <f t="shared" si="64"/>
        <v>0.20820127286640486</v>
      </c>
      <c r="AK126">
        <f t="shared" si="65"/>
        <v>0.49892900604112922</v>
      </c>
      <c r="AL126" t="e">
        <f t="shared" si="66"/>
        <v>#DIV/0!</v>
      </c>
      <c r="AM126">
        <f t="shared" si="67"/>
        <v>0.2756578405592402</v>
      </c>
      <c r="AN126">
        <f t="shared" si="68"/>
        <v>0.33403057896086219</v>
      </c>
      <c r="AO126">
        <f t="shared" si="70"/>
        <v>5.9435986781402001E-9</v>
      </c>
      <c r="AP126">
        <f t="shared" si="71"/>
        <v>1</v>
      </c>
    </row>
    <row r="127" spans="1:42">
      <c r="A127">
        <v>2</v>
      </c>
      <c r="B127">
        <v>13.05</v>
      </c>
      <c r="C127">
        <v>5.8</v>
      </c>
      <c r="D127">
        <v>2.13</v>
      </c>
      <c r="E127">
        <v>21.5</v>
      </c>
      <c r="F127">
        <v>86</v>
      </c>
      <c r="G127">
        <v>2.62</v>
      </c>
      <c r="H127">
        <v>2.65</v>
      </c>
      <c r="I127">
        <v>0.3</v>
      </c>
      <c r="J127">
        <v>2.0099999999999998</v>
      </c>
      <c r="K127">
        <v>2.6</v>
      </c>
      <c r="L127">
        <v>0.73</v>
      </c>
      <c r="M127">
        <v>3.1</v>
      </c>
      <c r="N127">
        <v>380</v>
      </c>
      <c r="P127">
        <f t="shared" si="50"/>
        <v>1</v>
      </c>
      <c r="Q127">
        <f t="shared" si="37"/>
        <v>1</v>
      </c>
      <c r="R127">
        <f t="shared" si="38"/>
        <v>0</v>
      </c>
      <c r="S127">
        <f t="shared" si="39"/>
        <v>1</v>
      </c>
      <c r="T127">
        <f t="shared" si="40"/>
        <v>0</v>
      </c>
      <c r="U127">
        <f t="shared" si="41"/>
        <v>1</v>
      </c>
      <c r="V127">
        <f t="shared" si="42"/>
        <v>0</v>
      </c>
      <c r="W127">
        <f t="shared" si="43"/>
        <v>0</v>
      </c>
      <c r="X127">
        <f t="shared" si="44"/>
        <v>1</v>
      </c>
      <c r="Y127">
        <f t="shared" si="45"/>
        <v>0</v>
      </c>
      <c r="Z127">
        <f t="shared" si="46"/>
        <v>0</v>
      </c>
      <c r="AA127">
        <f t="shared" si="47"/>
        <v>1</v>
      </c>
      <c r="AB127">
        <f t="shared" si="48"/>
        <v>0</v>
      </c>
      <c r="AC127">
        <f t="shared" si="69"/>
        <v>3.1462516348804766E-2</v>
      </c>
      <c r="AD127">
        <f t="shared" si="58"/>
        <v>1.4331594203487112E-4</v>
      </c>
      <c r="AE127">
        <f t="shared" si="59"/>
        <v>0.33403057896086219</v>
      </c>
      <c r="AF127">
        <f t="shared" si="60"/>
        <v>0.21835214976082554</v>
      </c>
      <c r="AG127">
        <f t="shared" si="61"/>
        <v>0.74667158709266335</v>
      </c>
      <c r="AH127">
        <f t="shared" si="62"/>
        <v>0.19776387698286466</v>
      </c>
      <c r="AI127">
        <f t="shared" si="63"/>
        <v>0.62983710517816138</v>
      </c>
      <c r="AJ127">
        <f t="shared" si="64"/>
        <v>0.33403057896086219</v>
      </c>
      <c r="AK127">
        <f t="shared" si="65"/>
        <v>7.193082691255584E-2</v>
      </c>
      <c r="AL127" t="e">
        <f t="shared" si="66"/>
        <v>#DIV/0!</v>
      </c>
      <c r="AM127">
        <f t="shared" si="67"/>
        <v>0.2756578405592402</v>
      </c>
      <c r="AN127">
        <f t="shared" si="68"/>
        <v>0.33403057896086219</v>
      </c>
      <c r="AO127">
        <f t="shared" si="70"/>
        <v>6.7669714756963603E-11</v>
      </c>
      <c r="AP127">
        <f t="shared" si="71"/>
        <v>0</v>
      </c>
    </row>
    <row r="128" spans="1:42">
      <c r="A128">
        <v>2</v>
      </c>
      <c r="B128">
        <v>11.87</v>
      </c>
      <c r="C128">
        <v>4.3099999999999996</v>
      </c>
      <c r="D128">
        <v>2.39</v>
      </c>
      <c r="E128">
        <v>21</v>
      </c>
      <c r="F128">
        <v>82</v>
      </c>
      <c r="G128">
        <v>2.86</v>
      </c>
      <c r="H128">
        <v>3.03</v>
      </c>
      <c r="I128">
        <v>0.21</v>
      </c>
      <c r="J128">
        <v>2.91</v>
      </c>
      <c r="K128">
        <v>2.8</v>
      </c>
      <c r="L128">
        <v>0.75</v>
      </c>
      <c r="M128">
        <v>3.64</v>
      </c>
      <c r="N128">
        <v>380</v>
      </c>
      <c r="P128">
        <f t="shared" si="50"/>
        <v>0</v>
      </c>
      <c r="Q128">
        <f t="shared" si="37"/>
        <v>1</v>
      </c>
      <c r="R128">
        <f t="shared" si="38"/>
        <v>1</v>
      </c>
      <c r="S128">
        <f t="shared" si="39"/>
        <v>1</v>
      </c>
      <c r="T128">
        <f t="shared" si="40"/>
        <v>0</v>
      </c>
      <c r="U128">
        <f t="shared" si="41"/>
        <v>1</v>
      </c>
      <c r="V128">
        <f t="shared" si="42"/>
        <v>1</v>
      </c>
      <c r="W128">
        <f t="shared" si="43"/>
        <v>0</v>
      </c>
      <c r="X128">
        <f t="shared" si="44"/>
        <v>1</v>
      </c>
      <c r="Y128">
        <f t="shared" si="45"/>
        <v>0</v>
      </c>
      <c r="Z128">
        <f t="shared" si="46"/>
        <v>0</v>
      </c>
      <c r="AA128">
        <f t="shared" si="47"/>
        <v>1</v>
      </c>
      <c r="AB128">
        <f t="shared" si="48"/>
        <v>0</v>
      </c>
      <c r="AC128">
        <f t="shared" si="69"/>
        <v>0.58837724108916489</v>
      </c>
      <c r="AD128">
        <f t="shared" si="58"/>
        <v>1.4331594203487112E-4</v>
      </c>
      <c r="AE128">
        <f t="shared" si="59"/>
        <v>0.20820127286640486</v>
      </c>
      <c r="AF128">
        <f t="shared" si="60"/>
        <v>0.21835214976082554</v>
      </c>
      <c r="AG128">
        <f t="shared" si="61"/>
        <v>0.74667158709266335</v>
      </c>
      <c r="AH128">
        <f t="shared" si="62"/>
        <v>0.19776387698286466</v>
      </c>
      <c r="AI128">
        <f t="shared" si="63"/>
        <v>2.0195528585348475E-2</v>
      </c>
      <c r="AJ128">
        <f t="shared" si="64"/>
        <v>0.33403057896086219</v>
      </c>
      <c r="AK128">
        <f t="shared" si="65"/>
        <v>7.193082691255584E-2</v>
      </c>
      <c r="AL128" t="e">
        <f t="shared" si="66"/>
        <v>#DIV/0!</v>
      </c>
      <c r="AM128">
        <f t="shared" si="67"/>
        <v>0.2756578405592402</v>
      </c>
      <c r="AN128">
        <f t="shared" si="68"/>
        <v>0.33403057896086219</v>
      </c>
      <c r="AO128">
        <f t="shared" si="70"/>
        <v>2.5291867234454783E-11</v>
      </c>
      <c r="AP128">
        <f t="shared" si="71"/>
        <v>1</v>
      </c>
    </row>
    <row r="129" spans="1:42">
      <c r="A129">
        <v>2</v>
      </c>
      <c r="B129">
        <v>12.07</v>
      </c>
      <c r="C129">
        <v>2.16</v>
      </c>
      <c r="D129">
        <v>2.17</v>
      </c>
      <c r="E129">
        <v>21</v>
      </c>
      <c r="F129">
        <v>85</v>
      </c>
      <c r="G129">
        <v>2.6</v>
      </c>
      <c r="H129">
        <v>2.65</v>
      </c>
      <c r="I129">
        <v>0.37</v>
      </c>
      <c r="J129">
        <v>1.35</v>
      </c>
      <c r="K129">
        <v>2.76</v>
      </c>
      <c r="L129">
        <v>0.86</v>
      </c>
      <c r="M129">
        <v>3.28</v>
      </c>
      <c r="N129">
        <v>378</v>
      </c>
      <c r="P129">
        <f t="shared" si="50"/>
        <v>0</v>
      </c>
      <c r="Q129">
        <f t="shared" si="37"/>
        <v>0</v>
      </c>
      <c r="R129">
        <f t="shared" si="38"/>
        <v>0</v>
      </c>
      <c r="S129">
        <f t="shared" si="39"/>
        <v>1</v>
      </c>
      <c r="T129">
        <f t="shared" si="40"/>
        <v>0</v>
      </c>
      <c r="U129">
        <f t="shared" si="41"/>
        <v>1</v>
      </c>
      <c r="V129">
        <f t="shared" si="42"/>
        <v>0</v>
      </c>
      <c r="W129">
        <f t="shared" si="43"/>
        <v>0</v>
      </c>
      <c r="X129">
        <f t="shared" si="44"/>
        <v>0</v>
      </c>
      <c r="Y129">
        <f t="shared" si="45"/>
        <v>0</v>
      </c>
      <c r="Z129">
        <f t="shared" si="46"/>
        <v>0</v>
      </c>
      <c r="AA129">
        <f t="shared" si="47"/>
        <v>1</v>
      </c>
      <c r="AB129">
        <f t="shared" si="48"/>
        <v>0</v>
      </c>
      <c r="AC129">
        <f t="shared" si="69"/>
        <v>0.58837724108916489</v>
      </c>
      <c r="AD129">
        <f t="shared" si="58"/>
        <v>0.96498360721246157</v>
      </c>
      <c r="AE129">
        <f t="shared" si="59"/>
        <v>0.33403057896086219</v>
      </c>
      <c r="AF129">
        <f t="shared" si="60"/>
        <v>0.21835214976082554</v>
      </c>
      <c r="AG129">
        <f t="shared" si="61"/>
        <v>0.74667158709266335</v>
      </c>
      <c r="AH129">
        <f t="shared" si="62"/>
        <v>0.19776387698286466</v>
      </c>
      <c r="AI129">
        <f t="shared" si="63"/>
        <v>0.62983710517816138</v>
      </c>
      <c r="AJ129">
        <f t="shared" si="64"/>
        <v>0.33403057896086219</v>
      </c>
      <c r="AK129">
        <f t="shared" si="65"/>
        <v>0.49892900604112922</v>
      </c>
      <c r="AL129" t="e">
        <f t="shared" si="66"/>
        <v>#DIV/0!</v>
      </c>
      <c r="AM129">
        <f t="shared" si="67"/>
        <v>0.2756578405592402</v>
      </c>
      <c r="AN129">
        <f t="shared" si="68"/>
        <v>0.33403057896086219</v>
      </c>
      <c r="AO129">
        <f t="shared" si="70"/>
        <v>5.9102505261857463E-5</v>
      </c>
      <c r="AP129">
        <f t="shared" si="71"/>
        <v>1</v>
      </c>
    </row>
    <row r="130" spans="1:42">
      <c r="A130">
        <v>2</v>
      </c>
      <c r="B130">
        <v>12.43</v>
      </c>
      <c r="C130">
        <v>1.53</v>
      </c>
      <c r="D130">
        <v>2.29</v>
      </c>
      <c r="E130">
        <v>21.5</v>
      </c>
      <c r="F130">
        <v>86</v>
      </c>
      <c r="G130">
        <v>2.74</v>
      </c>
      <c r="H130">
        <v>3.15</v>
      </c>
      <c r="I130">
        <v>0.39</v>
      </c>
      <c r="J130">
        <v>1.77</v>
      </c>
      <c r="K130">
        <v>3.94</v>
      </c>
      <c r="L130">
        <v>0.69</v>
      </c>
      <c r="M130">
        <v>2.84</v>
      </c>
      <c r="N130">
        <v>352</v>
      </c>
      <c r="P130">
        <f t="shared" si="50"/>
        <v>0</v>
      </c>
      <c r="Q130">
        <f t="shared" si="37"/>
        <v>0</v>
      </c>
      <c r="R130">
        <f t="shared" si="38"/>
        <v>0</v>
      </c>
      <c r="S130">
        <f t="shared" si="39"/>
        <v>1</v>
      </c>
      <c r="T130">
        <f t="shared" si="40"/>
        <v>0</v>
      </c>
      <c r="U130">
        <f t="shared" si="41"/>
        <v>1</v>
      </c>
      <c r="V130">
        <f t="shared" si="42"/>
        <v>1</v>
      </c>
      <c r="W130">
        <f t="shared" si="43"/>
        <v>0</v>
      </c>
      <c r="X130">
        <f t="shared" si="44"/>
        <v>0</v>
      </c>
      <c r="Y130">
        <f t="shared" si="45"/>
        <v>0</v>
      </c>
      <c r="Z130">
        <f t="shared" si="46"/>
        <v>0</v>
      </c>
      <c r="AA130">
        <f t="shared" si="47"/>
        <v>1</v>
      </c>
      <c r="AB130">
        <f t="shared" si="48"/>
        <v>0</v>
      </c>
      <c r="AC130">
        <f t="shared" si="69"/>
        <v>0.58837724108916489</v>
      </c>
      <c r="AD130">
        <f t="shared" si="58"/>
        <v>0.96498360721246157</v>
      </c>
      <c r="AE130">
        <f t="shared" si="59"/>
        <v>0.33403057896086219</v>
      </c>
      <c r="AF130">
        <f t="shared" si="60"/>
        <v>0.21835214976082554</v>
      </c>
      <c r="AG130">
        <f t="shared" si="61"/>
        <v>0.74667158709266335</v>
      </c>
      <c r="AH130">
        <f t="shared" si="62"/>
        <v>0.19776387698286466</v>
      </c>
      <c r="AI130">
        <f t="shared" si="63"/>
        <v>2.0195528585348475E-2</v>
      </c>
      <c r="AJ130">
        <f t="shared" si="64"/>
        <v>0.33403057896086219</v>
      </c>
      <c r="AK130">
        <f t="shared" si="65"/>
        <v>0.49892900604112922</v>
      </c>
      <c r="AL130" t="e">
        <f t="shared" si="66"/>
        <v>#DIV/0!</v>
      </c>
      <c r="AM130">
        <f t="shared" si="67"/>
        <v>0.2756578405592402</v>
      </c>
      <c r="AN130">
        <f t="shared" si="68"/>
        <v>0.33403057896086219</v>
      </c>
      <c r="AO130">
        <f t="shared" si="70"/>
        <v>1.8951032333096933E-6</v>
      </c>
      <c r="AP130">
        <f t="shared" si="71"/>
        <v>1</v>
      </c>
    </row>
    <row r="131" spans="1:42">
      <c r="A131">
        <v>2</v>
      </c>
      <c r="B131">
        <v>11.79</v>
      </c>
      <c r="C131">
        <v>2.13</v>
      </c>
      <c r="D131">
        <v>2.78</v>
      </c>
      <c r="E131">
        <v>28.5</v>
      </c>
      <c r="F131">
        <v>92</v>
      </c>
      <c r="G131">
        <v>2.13</v>
      </c>
      <c r="H131">
        <v>2.2400000000000002</v>
      </c>
      <c r="I131">
        <v>0.57999999999999996</v>
      </c>
      <c r="J131">
        <v>1.76</v>
      </c>
      <c r="K131">
        <v>3</v>
      </c>
      <c r="L131">
        <v>0.97</v>
      </c>
      <c r="M131">
        <v>2.44</v>
      </c>
      <c r="N131">
        <v>466</v>
      </c>
      <c r="P131">
        <f t="shared" si="50"/>
        <v>0</v>
      </c>
      <c r="Q131">
        <f t="shared" si="37"/>
        <v>0</v>
      </c>
      <c r="R131">
        <f t="shared" si="38"/>
        <v>1</v>
      </c>
      <c r="S131">
        <f t="shared" si="39"/>
        <v>1</v>
      </c>
      <c r="T131">
        <f t="shared" si="40"/>
        <v>0</v>
      </c>
      <c r="U131">
        <f t="shared" si="41"/>
        <v>0</v>
      </c>
      <c r="V131">
        <f t="shared" si="42"/>
        <v>0</v>
      </c>
      <c r="W131">
        <f t="shared" si="43"/>
        <v>1</v>
      </c>
      <c r="X131">
        <f t="shared" si="44"/>
        <v>0</v>
      </c>
      <c r="Y131">
        <f t="shared" si="45"/>
        <v>0</v>
      </c>
      <c r="Z131">
        <f t="shared" si="46"/>
        <v>0</v>
      </c>
      <c r="AA131">
        <f t="shared" si="47"/>
        <v>0</v>
      </c>
      <c r="AB131">
        <f t="shared" si="48"/>
        <v>0</v>
      </c>
      <c r="AC131">
        <f t="shared" si="69"/>
        <v>0.58837724108916489</v>
      </c>
      <c r="AD131">
        <f t="shared" si="58"/>
        <v>0.96498360721246157</v>
      </c>
      <c r="AE131">
        <f t="shared" si="59"/>
        <v>0.20820127286640486</v>
      </c>
      <c r="AF131">
        <f t="shared" si="60"/>
        <v>0.21835214976082554</v>
      </c>
      <c r="AG131">
        <f t="shared" si="61"/>
        <v>0.74667158709266335</v>
      </c>
      <c r="AH131">
        <f t="shared" si="62"/>
        <v>0.34468444079807492</v>
      </c>
      <c r="AI131">
        <f t="shared" si="63"/>
        <v>0.62983710517816138</v>
      </c>
      <c r="AJ131">
        <f t="shared" si="64"/>
        <v>0.20820127286640486</v>
      </c>
      <c r="AK131">
        <f t="shared" si="65"/>
        <v>0.49892900604112922</v>
      </c>
      <c r="AL131" t="e">
        <f t="shared" si="66"/>
        <v>#DIV/0!</v>
      </c>
      <c r="AM131">
        <f t="shared" si="67"/>
        <v>0.2756578405592402</v>
      </c>
      <c r="AN131">
        <f t="shared" si="68"/>
        <v>0.20820127286640486</v>
      </c>
      <c r="AO131">
        <f t="shared" si="70"/>
        <v>2.4944342702719037E-5</v>
      </c>
      <c r="AP131">
        <f t="shared" si="71"/>
        <v>1</v>
      </c>
    </row>
    <row r="132" spans="1:42">
      <c r="A132">
        <v>2</v>
      </c>
      <c r="B132">
        <v>12.37</v>
      </c>
      <c r="C132">
        <v>1.63</v>
      </c>
      <c r="D132">
        <v>2.2999999999999998</v>
      </c>
      <c r="E132">
        <v>24.5</v>
      </c>
      <c r="F132">
        <v>88</v>
      </c>
      <c r="G132">
        <v>2.2200000000000002</v>
      </c>
      <c r="H132">
        <v>2.4500000000000002</v>
      </c>
      <c r="I132">
        <v>0.4</v>
      </c>
      <c r="J132">
        <v>1.9</v>
      </c>
      <c r="K132">
        <v>2.12</v>
      </c>
      <c r="L132">
        <v>0.89</v>
      </c>
      <c r="M132">
        <v>2.78</v>
      </c>
      <c r="N132">
        <v>342</v>
      </c>
      <c r="P132">
        <f t="shared" si="50"/>
        <v>0</v>
      </c>
      <c r="Q132">
        <f t="shared" ref="Q132:Q185" si="72">IF(C132&lt;C$185,0,1)</f>
        <v>0</v>
      </c>
      <c r="R132">
        <f t="shared" ref="R132:R185" si="73">IF(D132&lt;D$185,0,1)</f>
        <v>1</v>
      </c>
      <c r="S132">
        <f t="shared" ref="S132:S185" si="74">IF(E132&lt;E$185,0,1)</f>
        <v>1</v>
      </c>
      <c r="T132">
        <f t="shared" ref="T132:T185" si="75">IF(F132&lt;F$185,0,1)</f>
        <v>0</v>
      </c>
      <c r="U132">
        <f t="shared" ref="U132:U185" si="76">IF(G132&lt;G$185,0,1)</f>
        <v>0</v>
      </c>
      <c r="V132">
        <f t="shared" ref="V132:V185" si="77">IF(H132&lt;H$185,0,1)</f>
        <v>0</v>
      </c>
      <c r="W132">
        <f t="shared" ref="W132:W185" si="78">IF(I132&lt;I$185,0,1)</f>
        <v>1</v>
      </c>
      <c r="X132">
        <f t="shared" ref="X132:X185" si="79">IF(J132&lt;J$185,0,1)</f>
        <v>0</v>
      </c>
      <c r="Y132">
        <f t="shared" ref="Y132:Y185" si="80">IF(K132&lt;K$185,0,1)</f>
        <v>0</v>
      </c>
      <c r="Z132">
        <f t="shared" ref="Z132:Z185" si="81">IF(L132&lt;L$185,0,1)</f>
        <v>0</v>
      </c>
      <c r="AA132">
        <f t="shared" ref="AA132:AA185" si="82">IF(M132&lt;M$185,0,1)</f>
        <v>1</v>
      </c>
      <c r="AB132">
        <f t="shared" ref="AB132:AB185" si="83">IF(N132&lt;N$185,0,1)</f>
        <v>0</v>
      </c>
      <c r="AC132">
        <f t="shared" si="69"/>
        <v>0.58837724108916489</v>
      </c>
      <c r="AD132">
        <f t="shared" si="58"/>
        <v>0.96498360721246157</v>
      </c>
      <c r="AE132">
        <f t="shared" si="59"/>
        <v>0.20820127286640486</v>
      </c>
      <c r="AF132">
        <f t="shared" si="60"/>
        <v>0.21835214976082554</v>
      </c>
      <c r="AG132">
        <f t="shared" si="61"/>
        <v>0.74667158709266335</v>
      </c>
      <c r="AH132">
        <f t="shared" si="62"/>
        <v>0.34468444079807492</v>
      </c>
      <c r="AI132">
        <f t="shared" si="63"/>
        <v>0.62983710517816138</v>
      </c>
      <c r="AJ132">
        <f t="shared" si="64"/>
        <v>0.20820127286640486</v>
      </c>
      <c r="AK132">
        <f t="shared" si="65"/>
        <v>0.49892900604112922</v>
      </c>
      <c r="AL132" t="e">
        <f t="shared" si="66"/>
        <v>#DIV/0!</v>
      </c>
      <c r="AM132">
        <f t="shared" si="67"/>
        <v>0.2756578405592402</v>
      </c>
      <c r="AN132">
        <f t="shared" si="68"/>
        <v>0.33403057896086219</v>
      </c>
      <c r="AO132">
        <f t="shared" si="70"/>
        <v>4.0019799687458435E-5</v>
      </c>
      <c r="AP132">
        <f t="shared" si="71"/>
        <v>1</v>
      </c>
    </row>
    <row r="133" spans="1:42">
      <c r="A133">
        <v>2</v>
      </c>
      <c r="B133">
        <v>12.04</v>
      </c>
      <c r="C133">
        <v>4.3</v>
      </c>
      <c r="D133">
        <v>2.38</v>
      </c>
      <c r="E133">
        <v>22</v>
      </c>
      <c r="F133">
        <v>80</v>
      </c>
      <c r="G133">
        <v>2.1</v>
      </c>
      <c r="H133">
        <v>1.75</v>
      </c>
      <c r="I133">
        <v>0.42</v>
      </c>
      <c r="J133">
        <v>1.35</v>
      </c>
      <c r="K133">
        <v>2.6</v>
      </c>
      <c r="L133">
        <v>0.79</v>
      </c>
      <c r="M133">
        <v>2.57</v>
      </c>
      <c r="N133">
        <v>580</v>
      </c>
      <c r="P133">
        <f t="shared" ref="P133:P185" si="84">IF(B133&lt;B$185,0,1)</f>
        <v>0</v>
      </c>
      <c r="Q133">
        <f t="shared" si="72"/>
        <v>1</v>
      </c>
      <c r="R133">
        <f t="shared" si="73"/>
        <v>1</v>
      </c>
      <c r="S133">
        <f t="shared" si="74"/>
        <v>1</v>
      </c>
      <c r="T133">
        <f t="shared" si="75"/>
        <v>0</v>
      </c>
      <c r="U133">
        <f t="shared" si="76"/>
        <v>0</v>
      </c>
      <c r="V133">
        <f t="shared" si="77"/>
        <v>0</v>
      </c>
      <c r="W133">
        <f t="shared" si="78"/>
        <v>1</v>
      </c>
      <c r="X133">
        <f t="shared" si="79"/>
        <v>0</v>
      </c>
      <c r="Y133">
        <f t="shared" si="80"/>
        <v>0</v>
      </c>
      <c r="Z133">
        <f t="shared" si="81"/>
        <v>0</v>
      </c>
      <c r="AA133">
        <f t="shared" si="82"/>
        <v>0</v>
      </c>
      <c r="AB133">
        <f t="shared" si="83"/>
        <v>0</v>
      </c>
      <c r="AC133">
        <f t="shared" si="69"/>
        <v>0.58837724108916489</v>
      </c>
      <c r="AD133">
        <f t="shared" si="58"/>
        <v>1.4331594203487112E-4</v>
      </c>
      <c r="AE133">
        <f t="shared" si="59"/>
        <v>0.20820127286640486</v>
      </c>
      <c r="AF133">
        <f t="shared" si="60"/>
        <v>0.21835214976082554</v>
      </c>
      <c r="AG133">
        <f t="shared" si="61"/>
        <v>0.74667158709266335</v>
      </c>
      <c r="AH133">
        <f t="shared" si="62"/>
        <v>0.34468444079807492</v>
      </c>
      <c r="AI133">
        <f t="shared" si="63"/>
        <v>0.62983710517816138</v>
      </c>
      <c r="AJ133">
        <f t="shared" si="64"/>
        <v>0.20820127286640486</v>
      </c>
      <c r="AK133">
        <f t="shared" si="65"/>
        <v>0.49892900604112922</v>
      </c>
      <c r="AL133" t="e">
        <f t="shared" si="66"/>
        <v>#DIV/0!</v>
      </c>
      <c r="AM133">
        <f t="shared" si="67"/>
        <v>0.2756578405592402</v>
      </c>
      <c r="AN133">
        <f>1/SQRT(2*PI()*AA$135*AA$135)*EXP(-1*POWER((AA133-AA$134),2)/(2*AA$135*AA$135))*0.56</f>
        <v>0.20820127286640486</v>
      </c>
      <c r="AO133">
        <f t="shared" si="70"/>
        <v>3.7046452874030515E-9</v>
      </c>
      <c r="AP133">
        <f t="shared" si="71"/>
        <v>1</v>
      </c>
    </row>
    <row r="134" spans="1:42">
      <c r="O134" t="s">
        <v>0</v>
      </c>
      <c r="P134">
        <f>AVERAGE(P63:P119)</f>
        <v>0.14035087719298245</v>
      </c>
      <c r="Q134">
        <f t="shared" ref="Q134:AB134" si="85">AVERAGE(Q63:Q119)</f>
        <v>5.2631578947368418E-2</v>
      </c>
      <c r="R134">
        <f t="shared" si="85"/>
        <v>0.38596491228070173</v>
      </c>
      <c r="S134">
        <f t="shared" si="85"/>
        <v>0.40350877192982454</v>
      </c>
      <c r="T134">
        <f t="shared" si="85"/>
        <v>8.771929824561403E-2</v>
      </c>
      <c r="U134">
        <f t="shared" si="85"/>
        <v>0.36842105263157893</v>
      </c>
      <c r="V134">
        <f t="shared" si="85"/>
        <v>0.12280701754385964</v>
      </c>
      <c r="W134">
        <f t="shared" si="85"/>
        <v>0.38596491228070173</v>
      </c>
      <c r="X134">
        <f t="shared" si="85"/>
        <v>0.19298245614035087</v>
      </c>
      <c r="Y134">
        <f t="shared" si="85"/>
        <v>0</v>
      </c>
      <c r="Z134">
        <f t="shared" si="85"/>
        <v>0.49122807017543857</v>
      </c>
      <c r="AA134">
        <f>AVERAGE(AA63:AA119)</f>
        <v>0.61403508771929827</v>
      </c>
      <c r="AB134">
        <f t="shared" si="85"/>
        <v>1.7543859649122806E-2</v>
      </c>
      <c r="AC134" t="s">
        <v>3</v>
      </c>
      <c r="AO134" t="s">
        <v>5</v>
      </c>
    </row>
    <row r="135" spans="1:42">
      <c r="O135" t="s">
        <v>1</v>
      </c>
      <c r="P135">
        <f>STDEV(P63:P119)</f>
        <v>0.35043832202523123</v>
      </c>
      <c r="Q135">
        <f t="shared" ref="Q135:AB135" si="86">STDEV(Q63:Q119)</f>
        <v>0.2252817784447915</v>
      </c>
      <c r="R135">
        <f t="shared" si="86"/>
        <v>0.49114974312875154</v>
      </c>
      <c r="S135">
        <f t="shared" si="86"/>
        <v>0.49496208811552345</v>
      </c>
      <c r="T135">
        <f t="shared" si="86"/>
        <v>0.28540083056153326</v>
      </c>
      <c r="U135">
        <f t="shared" si="86"/>
        <v>0.48666426339228763</v>
      </c>
      <c r="V135">
        <f t="shared" si="86"/>
        <v>0.33113308926626095</v>
      </c>
      <c r="W135">
        <f t="shared" si="86"/>
        <v>0.49114974312875154</v>
      </c>
      <c r="X135">
        <f t="shared" si="86"/>
        <v>0.3981473386299918</v>
      </c>
      <c r="Y135">
        <f t="shared" si="86"/>
        <v>0</v>
      </c>
      <c r="Z135">
        <f t="shared" si="86"/>
        <v>0.50436689513912458</v>
      </c>
      <c r="AA135">
        <f t="shared" si="86"/>
        <v>0.49114974312875154</v>
      </c>
      <c r="AB135">
        <f t="shared" si="86"/>
        <v>0.13245323570650439</v>
      </c>
      <c r="AC135">
        <f>1/SQRT(2*PI()*P$61*P$61)*EXP(-1*POWER((P120-P$60),2)/(2*P$61*P$61))*0.44</f>
        <v>8.7291065774478903E-10</v>
      </c>
      <c r="AD135">
        <f t="shared" ref="AD135:AN135" si="87">1/SQRT(2*PI()*Q$61*Q$61)*EXP(-1*POWER((Q120-Q$60),2)/(2*Q$61*Q$61))*0.44</f>
        <v>0.57483355224382515</v>
      </c>
      <c r="AE135">
        <f t="shared" si="87"/>
        <v>6.4327821721779449E-2</v>
      </c>
      <c r="AF135">
        <f t="shared" si="87"/>
        <v>4.5566172839009121E-3</v>
      </c>
      <c r="AG135">
        <f t="shared" si="87"/>
        <v>0.35864809901510464</v>
      </c>
      <c r="AH135">
        <f t="shared" si="87"/>
        <v>2.2900558166345057E-2</v>
      </c>
      <c r="AI135">
        <f t="shared" si="87"/>
        <v>0.16401148318057349</v>
      </c>
      <c r="AJ135">
        <f t="shared" si="87"/>
        <v>0.51356962105285409</v>
      </c>
      <c r="AK135">
        <f t="shared" si="87"/>
        <v>0.35864809901510464</v>
      </c>
      <c r="AL135">
        <f t="shared" si="87"/>
        <v>0.51356962105285409</v>
      </c>
      <c r="AM135">
        <f t="shared" si="87"/>
        <v>0.25164269572459269</v>
      </c>
      <c r="AN135">
        <f t="shared" si="87"/>
        <v>0.8139136431053603</v>
      </c>
      <c r="AO135">
        <f>AC135*AD135*AE135*AF135*AG135*AH135*AI135*AJ135*AK135*AL135*AM135*AN135</f>
        <v>3.838592442729298E-18</v>
      </c>
    </row>
    <row r="136" spans="1:42">
      <c r="AC136">
        <f t="shared" ref="AC136:AN136" si="88">1/SQRT(2*PI()*P$61*P$61)*EXP(-1*POWER((P121-P$60),2)/(2*P$61*P$61))*0.44</f>
        <v>8.7291065774478903E-10</v>
      </c>
      <c r="AD136">
        <f t="shared" si="88"/>
        <v>0.57483355224382515</v>
      </c>
      <c r="AE136">
        <f t="shared" si="88"/>
        <v>6.4327821721779449E-2</v>
      </c>
      <c r="AF136">
        <f t="shared" si="88"/>
        <v>4.5566172839009121E-3</v>
      </c>
      <c r="AG136">
        <f t="shared" si="88"/>
        <v>0.35864809901510464</v>
      </c>
      <c r="AH136">
        <f t="shared" si="88"/>
        <v>2.2900558166345057E-2</v>
      </c>
      <c r="AI136">
        <f t="shared" si="88"/>
        <v>0.16401148318057349</v>
      </c>
      <c r="AJ136">
        <f t="shared" si="88"/>
        <v>0.51356962105285409</v>
      </c>
      <c r="AK136">
        <f t="shared" si="88"/>
        <v>0.35864809901510464</v>
      </c>
      <c r="AL136">
        <f t="shared" si="88"/>
        <v>0.51356962105285409</v>
      </c>
      <c r="AM136">
        <f t="shared" si="88"/>
        <v>0.25164269572459269</v>
      </c>
      <c r="AN136">
        <f t="shared" si="88"/>
        <v>0.8139136431053603</v>
      </c>
      <c r="AO136">
        <f t="shared" ref="AO136:AO148" si="89">AC136*AD136*AE136*AF136*AG136*AH136*AI136*AJ136*AK136*AL136*AM136*AN136</f>
        <v>3.838592442729298E-18</v>
      </c>
    </row>
    <row r="137" spans="1:42">
      <c r="A137">
        <v>3</v>
      </c>
      <c r="B137">
        <v>12.86</v>
      </c>
      <c r="C137">
        <v>1.35</v>
      </c>
      <c r="D137">
        <v>2.3199999999999998</v>
      </c>
      <c r="E137">
        <v>18</v>
      </c>
      <c r="F137">
        <v>122</v>
      </c>
      <c r="G137">
        <v>1.51</v>
      </c>
      <c r="H137">
        <v>1.25</v>
      </c>
      <c r="I137">
        <v>0.21</v>
      </c>
      <c r="J137">
        <v>0.94</v>
      </c>
      <c r="K137">
        <v>4.0999999999999996</v>
      </c>
      <c r="L137">
        <v>0.76</v>
      </c>
      <c r="M137">
        <v>1.29</v>
      </c>
      <c r="N137">
        <v>630</v>
      </c>
      <c r="P137">
        <f t="shared" si="84"/>
        <v>0</v>
      </c>
      <c r="Q137">
        <f t="shared" si="72"/>
        <v>0</v>
      </c>
      <c r="R137">
        <f t="shared" si="73"/>
        <v>1</v>
      </c>
      <c r="S137">
        <f t="shared" si="74"/>
        <v>0</v>
      </c>
      <c r="T137">
        <f t="shared" si="75"/>
        <v>1</v>
      </c>
      <c r="U137">
        <f t="shared" si="76"/>
        <v>0</v>
      </c>
      <c r="V137">
        <f t="shared" si="77"/>
        <v>0</v>
      </c>
      <c r="W137">
        <f t="shared" si="78"/>
        <v>0</v>
      </c>
      <c r="X137">
        <f t="shared" si="79"/>
        <v>0</v>
      </c>
      <c r="Y137">
        <f t="shared" si="80"/>
        <v>0</v>
      </c>
      <c r="Z137">
        <f t="shared" si="81"/>
        <v>0</v>
      </c>
      <c r="AA137">
        <f t="shared" si="82"/>
        <v>0</v>
      </c>
      <c r="AB137">
        <f t="shared" si="83"/>
        <v>0</v>
      </c>
      <c r="AC137">
        <f t="shared" ref="AC137:AN137" si="90">1/SQRT(2*PI()*P$61*P$61)*EXP(-1*POWER((P122-P$60),2)/(2*P$61*P$61))*0.44</f>
        <v>8.7291065774478903E-10</v>
      </c>
      <c r="AD137">
        <f t="shared" si="90"/>
        <v>4.5566172839009121E-3</v>
      </c>
      <c r="AE137">
        <f t="shared" si="90"/>
        <v>6.4327821721779449E-2</v>
      </c>
      <c r="AF137">
        <f t="shared" si="90"/>
        <v>0.57483355224382515</v>
      </c>
      <c r="AG137">
        <f t="shared" si="90"/>
        <v>0.35864809901510464</v>
      </c>
      <c r="AH137">
        <f t="shared" si="90"/>
        <v>2.2900558166345057E-2</v>
      </c>
      <c r="AI137">
        <f t="shared" si="90"/>
        <v>0.16401148318057349</v>
      </c>
      <c r="AJ137">
        <f t="shared" si="90"/>
        <v>1.2093494372729732E-2</v>
      </c>
      <c r="AK137">
        <f t="shared" si="90"/>
        <v>0.35864809901510464</v>
      </c>
      <c r="AL137">
        <f t="shared" si="90"/>
        <v>0.51356962105285409</v>
      </c>
      <c r="AM137">
        <f t="shared" si="90"/>
        <v>0.25164269572459269</v>
      </c>
      <c r="AN137">
        <f t="shared" si="90"/>
        <v>2.912259436924307E-5</v>
      </c>
      <c r="AO137">
        <f t="shared" si="89"/>
        <v>3.2342695910949379E-24</v>
      </c>
    </row>
    <row r="138" spans="1:42">
      <c r="A138">
        <v>3</v>
      </c>
      <c r="B138">
        <v>12.88</v>
      </c>
      <c r="C138">
        <v>2.99</v>
      </c>
      <c r="D138">
        <v>2.4</v>
      </c>
      <c r="E138">
        <v>20</v>
      </c>
      <c r="F138">
        <v>104</v>
      </c>
      <c r="G138">
        <v>1.3</v>
      </c>
      <c r="H138">
        <v>1.22</v>
      </c>
      <c r="I138">
        <v>0.24</v>
      </c>
      <c r="J138">
        <v>0.83</v>
      </c>
      <c r="K138">
        <v>5.4</v>
      </c>
      <c r="L138">
        <v>0.74</v>
      </c>
      <c r="M138">
        <v>1.42</v>
      </c>
      <c r="N138">
        <v>530</v>
      </c>
      <c r="P138">
        <f t="shared" si="84"/>
        <v>0</v>
      </c>
      <c r="Q138">
        <f t="shared" si="72"/>
        <v>0</v>
      </c>
      <c r="R138">
        <f t="shared" si="73"/>
        <v>1</v>
      </c>
      <c r="S138">
        <f t="shared" si="74"/>
        <v>0</v>
      </c>
      <c r="T138">
        <f t="shared" si="75"/>
        <v>0</v>
      </c>
      <c r="U138">
        <f t="shared" si="76"/>
        <v>0</v>
      </c>
      <c r="V138">
        <f t="shared" si="77"/>
        <v>0</v>
      </c>
      <c r="W138">
        <f t="shared" si="78"/>
        <v>0</v>
      </c>
      <c r="X138">
        <f t="shared" si="79"/>
        <v>0</v>
      </c>
      <c r="Y138">
        <f t="shared" si="80"/>
        <v>0</v>
      </c>
      <c r="Z138">
        <f t="shared" si="81"/>
        <v>0</v>
      </c>
      <c r="AA138">
        <f t="shared" si="82"/>
        <v>0</v>
      </c>
      <c r="AB138">
        <f t="shared" si="83"/>
        <v>0</v>
      </c>
      <c r="AC138">
        <f t="shared" ref="AC138:AN138" si="91">1/SQRT(2*PI()*P$61*P$61)*EXP(-1*POWER((P123-P$60),2)/(2*P$61*P$61))*0.44</f>
        <v>8.7291065774478903E-10</v>
      </c>
      <c r="AD138">
        <f t="shared" si="91"/>
        <v>4.5566172839009121E-3</v>
      </c>
      <c r="AE138">
        <f t="shared" si="91"/>
        <v>6.4327821721779449E-2</v>
      </c>
      <c r="AF138">
        <f t="shared" si="91"/>
        <v>0.57483355224382515</v>
      </c>
      <c r="AG138">
        <f t="shared" si="91"/>
        <v>0.35864809901510464</v>
      </c>
      <c r="AH138">
        <f t="shared" si="91"/>
        <v>2.2900558166345057E-2</v>
      </c>
      <c r="AI138">
        <f t="shared" si="91"/>
        <v>0.16401148318057349</v>
      </c>
      <c r="AJ138">
        <f t="shared" si="91"/>
        <v>0.51356962105285409</v>
      </c>
      <c r="AK138">
        <f t="shared" si="91"/>
        <v>0.35864809901510464</v>
      </c>
      <c r="AL138">
        <f t="shared" si="91"/>
        <v>0.51356962105285409</v>
      </c>
      <c r="AM138">
        <f t="shared" si="91"/>
        <v>0.25164269572459269</v>
      </c>
      <c r="AN138">
        <f t="shared" si="91"/>
        <v>0.8139136431053603</v>
      </c>
      <c r="AO138">
        <f t="shared" si="89"/>
        <v>3.838592442729298E-18</v>
      </c>
    </row>
    <row r="139" spans="1:42">
      <c r="A139">
        <v>3</v>
      </c>
      <c r="B139">
        <v>12.81</v>
      </c>
      <c r="C139">
        <v>2.31</v>
      </c>
      <c r="D139">
        <v>2.4</v>
      </c>
      <c r="E139">
        <v>24</v>
      </c>
      <c r="F139">
        <v>98</v>
      </c>
      <c r="G139">
        <v>1.1499999999999999</v>
      </c>
      <c r="H139">
        <v>1.0900000000000001</v>
      </c>
      <c r="I139">
        <v>0.27</v>
      </c>
      <c r="J139">
        <v>0.83</v>
      </c>
      <c r="K139">
        <v>5.7</v>
      </c>
      <c r="L139">
        <v>0.66</v>
      </c>
      <c r="M139">
        <v>1.36</v>
      </c>
      <c r="N139">
        <v>560</v>
      </c>
      <c r="P139">
        <f t="shared" si="84"/>
        <v>0</v>
      </c>
      <c r="Q139">
        <f t="shared" si="72"/>
        <v>0</v>
      </c>
      <c r="R139">
        <f t="shared" si="73"/>
        <v>1</v>
      </c>
      <c r="S139">
        <f t="shared" si="74"/>
        <v>1</v>
      </c>
      <c r="T139">
        <f t="shared" si="75"/>
        <v>0</v>
      </c>
      <c r="U139">
        <f t="shared" si="76"/>
        <v>0</v>
      </c>
      <c r="V139">
        <f t="shared" si="77"/>
        <v>0</v>
      </c>
      <c r="W139">
        <f t="shared" si="78"/>
        <v>0</v>
      </c>
      <c r="X139">
        <f t="shared" si="79"/>
        <v>0</v>
      </c>
      <c r="Y139">
        <f t="shared" si="80"/>
        <v>0</v>
      </c>
      <c r="Z139">
        <f t="shared" si="81"/>
        <v>0</v>
      </c>
      <c r="AA139">
        <f t="shared" si="82"/>
        <v>0</v>
      </c>
      <c r="AB139">
        <f t="shared" si="83"/>
        <v>0</v>
      </c>
      <c r="AC139">
        <f t="shared" ref="AC139:AN139" si="92">1/SQRT(2*PI()*P$61*P$61)*EXP(-1*POWER((P124-P$60),2)/(2*P$61*P$61))*0.44</f>
        <v>8.7291065774478903E-10</v>
      </c>
      <c r="AD139">
        <f t="shared" si="92"/>
        <v>0.57483355224382515</v>
      </c>
      <c r="AE139">
        <f t="shared" si="92"/>
        <v>0.37940164696018103</v>
      </c>
      <c r="AF139">
        <f t="shared" si="92"/>
        <v>0.57483355224382515</v>
      </c>
      <c r="AG139">
        <f t="shared" si="92"/>
        <v>0.35864809901510464</v>
      </c>
      <c r="AH139">
        <f t="shared" si="92"/>
        <v>0.46811085802488589</v>
      </c>
      <c r="AI139">
        <f t="shared" si="92"/>
        <v>0.26200040009061337</v>
      </c>
      <c r="AJ139">
        <f t="shared" si="92"/>
        <v>0.51356962105285409</v>
      </c>
      <c r="AK139">
        <f t="shared" si="92"/>
        <v>0.35864809901510464</v>
      </c>
      <c r="AL139">
        <f t="shared" si="92"/>
        <v>0.51356962105285409</v>
      </c>
      <c r="AM139">
        <f t="shared" si="92"/>
        <v>0.25164269572459269</v>
      </c>
      <c r="AN139">
        <f t="shared" si="92"/>
        <v>0.8139136431053603</v>
      </c>
      <c r="AO139">
        <f t="shared" si="89"/>
        <v>9.3261473331001863E-14</v>
      </c>
    </row>
    <row r="140" spans="1:42">
      <c r="A140">
        <v>3</v>
      </c>
      <c r="B140">
        <v>12.7</v>
      </c>
      <c r="C140">
        <v>3.55</v>
      </c>
      <c r="D140">
        <v>2.36</v>
      </c>
      <c r="E140">
        <v>21.5</v>
      </c>
      <c r="F140">
        <v>106</v>
      </c>
      <c r="G140">
        <v>1.7</v>
      </c>
      <c r="H140">
        <v>1.2</v>
      </c>
      <c r="I140">
        <v>0.17</v>
      </c>
      <c r="J140">
        <v>0.84</v>
      </c>
      <c r="K140">
        <v>5</v>
      </c>
      <c r="L140">
        <v>0.78</v>
      </c>
      <c r="M140">
        <v>1.29</v>
      </c>
      <c r="N140">
        <v>600</v>
      </c>
      <c r="P140">
        <f t="shared" si="84"/>
        <v>0</v>
      </c>
      <c r="Q140">
        <f t="shared" si="72"/>
        <v>1</v>
      </c>
      <c r="R140">
        <f t="shared" si="73"/>
        <v>1</v>
      </c>
      <c r="S140">
        <f t="shared" si="74"/>
        <v>1</v>
      </c>
      <c r="T140">
        <f t="shared" si="75"/>
        <v>0</v>
      </c>
      <c r="U140">
        <f t="shared" si="76"/>
        <v>0</v>
      </c>
      <c r="V140">
        <f t="shared" si="77"/>
        <v>0</v>
      </c>
      <c r="W140">
        <f t="shared" si="78"/>
        <v>0</v>
      </c>
      <c r="X140">
        <f t="shared" si="79"/>
        <v>0</v>
      </c>
      <c r="Y140">
        <f t="shared" si="80"/>
        <v>0</v>
      </c>
      <c r="Z140">
        <f t="shared" si="81"/>
        <v>0</v>
      </c>
      <c r="AA140">
        <f t="shared" si="82"/>
        <v>0</v>
      </c>
      <c r="AB140">
        <f t="shared" si="83"/>
        <v>0</v>
      </c>
      <c r="AC140">
        <f t="shared" ref="AC140:AN140" si="93">1/SQRT(2*PI()*P$61*P$61)*EXP(-1*POWER((P125-P$60),2)/(2*P$61*P$61))*0.44</f>
        <v>8.7291065774478903E-10</v>
      </c>
      <c r="AD140">
        <f t="shared" si="93"/>
        <v>0.57483355224382515</v>
      </c>
      <c r="AE140">
        <f t="shared" si="93"/>
        <v>0.37940164696018103</v>
      </c>
      <c r="AF140">
        <f t="shared" si="93"/>
        <v>4.5566172839009121E-3</v>
      </c>
      <c r="AG140">
        <f t="shared" si="93"/>
        <v>7.862538591793744E-2</v>
      </c>
      <c r="AH140">
        <f t="shared" si="93"/>
        <v>0.46811085802488589</v>
      </c>
      <c r="AI140">
        <f t="shared" si="93"/>
        <v>0.26200040009061337</v>
      </c>
      <c r="AJ140">
        <f t="shared" si="93"/>
        <v>1.2093494372729732E-2</v>
      </c>
      <c r="AK140">
        <f t="shared" si="93"/>
        <v>0.35864809901510464</v>
      </c>
      <c r="AL140">
        <f t="shared" si="93"/>
        <v>0.51356962105285409</v>
      </c>
      <c r="AM140">
        <f t="shared" si="93"/>
        <v>0.25164269572459269</v>
      </c>
      <c r="AN140">
        <f t="shared" si="93"/>
        <v>0.8139136431053603</v>
      </c>
      <c r="AO140">
        <f t="shared" si="89"/>
        <v>3.8163610381995383E-18</v>
      </c>
    </row>
    <row r="141" spans="1:42">
      <c r="A141">
        <v>3</v>
      </c>
      <c r="B141">
        <v>12.51</v>
      </c>
      <c r="C141">
        <v>1.24</v>
      </c>
      <c r="D141">
        <v>2.25</v>
      </c>
      <c r="E141">
        <v>17.5</v>
      </c>
      <c r="F141">
        <v>85</v>
      </c>
      <c r="G141">
        <v>2</v>
      </c>
      <c r="H141">
        <v>0.57999999999999996</v>
      </c>
      <c r="I141">
        <v>0.6</v>
      </c>
      <c r="J141">
        <v>1.25</v>
      </c>
      <c r="K141">
        <v>5.45</v>
      </c>
      <c r="L141">
        <v>0.75</v>
      </c>
      <c r="M141">
        <v>1.51</v>
      </c>
      <c r="N141">
        <v>650</v>
      </c>
      <c r="P141">
        <f t="shared" si="84"/>
        <v>0</v>
      </c>
      <c r="Q141">
        <f t="shared" si="72"/>
        <v>0</v>
      </c>
      <c r="R141">
        <f t="shared" si="73"/>
        <v>0</v>
      </c>
      <c r="S141">
        <f t="shared" si="74"/>
        <v>0</v>
      </c>
      <c r="T141">
        <f t="shared" si="75"/>
        <v>0</v>
      </c>
      <c r="U141">
        <f t="shared" si="76"/>
        <v>0</v>
      </c>
      <c r="V141">
        <f t="shared" si="77"/>
        <v>0</v>
      </c>
      <c r="W141">
        <f t="shared" si="78"/>
        <v>1</v>
      </c>
      <c r="X141">
        <f t="shared" si="79"/>
        <v>0</v>
      </c>
      <c r="Y141">
        <f t="shared" si="80"/>
        <v>0</v>
      </c>
      <c r="Z141">
        <f t="shared" si="81"/>
        <v>0</v>
      </c>
      <c r="AA141">
        <f t="shared" si="82"/>
        <v>0</v>
      </c>
      <c r="AB141">
        <f t="shared" si="83"/>
        <v>0</v>
      </c>
      <c r="AC141">
        <f t="shared" ref="AC141:AN141" si="94">1/SQRT(2*PI()*P$61*P$61)*EXP(-1*POWER((P126-P$60),2)/(2*P$61*P$61))*0.44</f>
        <v>8.7291065774478903E-10</v>
      </c>
      <c r="AD141">
        <f t="shared" si="94"/>
        <v>4.5566172839009121E-3</v>
      </c>
      <c r="AE141">
        <f t="shared" si="94"/>
        <v>0.37940164696018103</v>
      </c>
      <c r="AF141">
        <f t="shared" si="94"/>
        <v>4.5566172839009121E-3</v>
      </c>
      <c r="AG141">
        <f t="shared" si="94"/>
        <v>0.35864809901510464</v>
      </c>
      <c r="AH141">
        <f t="shared" si="94"/>
        <v>2.2900558166345057E-2</v>
      </c>
      <c r="AI141">
        <f t="shared" si="94"/>
        <v>0.16401148318057349</v>
      </c>
      <c r="AJ141">
        <f t="shared" si="94"/>
        <v>1.2093494372729732E-2</v>
      </c>
      <c r="AK141">
        <f t="shared" si="94"/>
        <v>0.35864809901510464</v>
      </c>
      <c r="AL141">
        <f t="shared" si="94"/>
        <v>0.51356962105285409</v>
      </c>
      <c r="AM141">
        <f t="shared" si="94"/>
        <v>0.25164269572459269</v>
      </c>
      <c r="AN141">
        <f t="shared" si="94"/>
        <v>0.8139136431053603</v>
      </c>
      <c r="AO141">
        <f t="shared" si="89"/>
        <v>4.2259591504312972E-21</v>
      </c>
    </row>
    <row r="142" spans="1:42">
      <c r="A142">
        <v>3</v>
      </c>
      <c r="B142">
        <v>12.6</v>
      </c>
      <c r="C142">
        <v>2.46</v>
      </c>
      <c r="D142">
        <v>2.2000000000000002</v>
      </c>
      <c r="E142">
        <v>18.5</v>
      </c>
      <c r="F142">
        <v>94</v>
      </c>
      <c r="G142">
        <v>1.62</v>
      </c>
      <c r="H142">
        <v>0.66</v>
      </c>
      <c r="I142">
        <v>0.63</v>
      </c>
      <c r="J142">
        <v>0.94</v>
      </c>
      <c r="K142">
        <v>7.1</v>
      </c>
      <c r="L142">
        <v>0.73</v>
      </c>
      <c r="M142">
        <v>1.58</v>
      </c>
      <c r="N142">
        <v>695</v>
      </c>
      <c r="P142">
        <f t="shared" si="84"/>
        <v>0</v>
      </c>
      <c r="Q142">
        <f t="shared" si="72"/>
        <v>0</v>
      </c>
      <c r="R142">
        <f t="shared" si="73"/>
        <v>0</v>
      </c>
      <c r="S142">
        <f t="shared" si="74"/>
        <v>0</v>
      </c>
      <c r="T142">
        <f t="shared" si="75"/>
        <v>0</v>
      </c>
      <c r="U142">
        <f t="shared" si="76"/>
        <v>0</v>
      </c>
      <c r="V142">
        <f t="shared" si="77"/>
        <v>0</v>
      </c>
      <c r="W142">
        <f t="shared" si="78"/>
        <v>1</v>
      </c>
      <c r="X142">
        <f t="shared" si="79"/>
        <v>0</v>
      </c>
      <c r="Y142">
        <f t="shared" si="80"/>
        <v>0</v>
      </c>
      <c r="Z142">
        <f t="shared" si="81"/>
        <v>0</v>
      </c>
      <c r="AA142">
        <f t="shared" si="82"/>
        <v>0</v>
      </c>
      <c r="AB142">
        <f t="shared" si="83"/>
        <v>0</v>
      </c>
      <c r="AC142">
        <f t="shared" ref="AC142:AN142" si="95">1/SQRT(2*PI()*P$61*P$61)*EXP(-1*POWER((P127-P$60),2)/(2*P$61*P$61))*0.44</f>
        <v>1.1512083102319366</v>
      </c>
      <c r="AD142">
        <f t="shared" si="95"/>
        <v>4.5566172839009121E-3</v>
      </c>
      <c r="AE142">
        <f t="shared" si="95"/>
        <v>6.4327821721779449E-2</v>
      </c>
      <c r="AF142">
        <f t="shared" si="95"/>
        <v>4.5566172839009121E-3</v>
      </c>
      <c r="AG142">
        <f t="shared" si="95"/>
        <v>0.35864809901510464</v>
      </c>
      <c r="AH142">
        <f t="shared" si="95"/>
        <v>0.46811085802488589</v>
      </c>
      <c r="AI142">
        <f t="shared" si="95"/>
        <v>0.16401148318057349</v>
      </c>
      <c r="AJ142">
        <f t="shared" si="95"/>
        <v>0.51356962105285409</v>
      </c>
      <c r="AK142">
        <f t="shared" si="95"/>
        <v>7.862538591793744E-2</v>
      </c>
      <c r="AL142">
        <f t="shared" si="95"/>
        <v>0.51356962105285409</v>
      </c>
      <c r="AM142">
        <f t="shared" si="95"/>
        <v>0.25164269572459269</v>
      </c>
      <c r="AN142">
        <f t="shared" si="95"/>
        <v>0.8139136431053603</v>
      </c>
      <c r="AO142">
        <f t="shared" si="89"/>
        <v>1.7982640895931815E-10</v>
      </c>
    </row>
    <row r="143" spans="1:42">
      <c r="A143">
        <v>3</v>
      </c>
      <c r="B143">
        <v>12.25</v>
      </c>
      <c r="C143">
        <v>4.72</v>
      </c>
      <c r="D143">
        <v>2.54</v>
      </c>
      <c r="E143">
        <v>21</v>
      </c>
      <c r="F143">
        <v>89</v>
      </c>
      <c r="G143">
        <v>1.38</v>
      </c>
      <c r="H143">
        <v>0.47</v>
      </c>
      <c r="I143">
        <v>0.53</v>
      </c>
      <c r="J143">
        <v>0.8</v>
      </c>
      <c r="K143">
        <v>3.85</v>
      </c>
      <c r="L143">
        <v>0.75</v>
      </c>
      <c r="M143">
        <v>1.27</v>
      </c>
      <c r="N143">
        <v>720</v>
      </c>
      <c r="P143">
        <f t="shared" si="84"/>
        <v>0</v>
      </c>
      <c r="Q143">
        <f t="shared" si="72"/>
        <v>1</v>
      </c>
      <c r="R143">
        <f t="shared" si="73"/>
        <v>1</v>
      </c>
      <c r="S143">
        <f t="shared" si="74"/>
        <v>1</v>
      </c>
      <c r="T143">
        <f t="shared" si="75"/>
        <v>0</v>
      </c>
      <c r="U143">
        <f t="shared" si="76"/>
        <v>0</v>
      </c>
      <c r="V143">
        <f t="shared" si="77"/>
        <v>0</v>
      </c>
      <c r="W143">
        <f t="shared" si="78"/>
        <v>1</v>
      </c>
      <c r="X143">
        <f t="shared" si="79"/>
        <v>0</v>
      </c>
      <c r="Y143">
        <f t="shared" si="80"/>
        <v>0</v>
      </c>
      <c r="Z143">
        <f t="shared" si="81"/>
        <v>0</v>
      </c>
      <c r="AA143">
        <f t="shared" si="82"/>
        <v>0</v>
      </c>
      <c r="AB143">
        <f t="shared" si="83"/>
        <v>0</v>
      </c>
      <c r="AC143">
        <f t="shared" ref="AC143:AN143" si="96">1/SQRT(2*PI()*P$61*P$61)*EXP(-1*POWER((P128-P$60),2)/(2*P$61*P$61))*0.44</f>
        <v>8.7291065774478903E-10</v>
      </c>
      <c r="AD143">
        <f t="shared" si="96"/>
        <v>4.5566172839009121E-3</v>
      </c>
      <c r="AE143">
        <f t="shared" si="96"/>
        <v>0.37940164696018103</v>
      </c>
      <c r="AF143">
        <f t="shared" si="96"/>
        <v>4.5566172839009121E-3</v>
      </c>
      <c r="AG143">
        <f t="shared" si="96"/>
        <v>0.35864809901510464</v>
      </c>
      <c r="AH143">
        <f t="shared" si="96"/>
        <v>0.46811085802488589</v>
      </c>
      <c r="AI143">
        <f t="shared" si="96"/>
        <v>0.26200040009061337</v>
      </c>
      <c r="AJ143">
        <f t="shared" si="96"/>
        <v>0.51356962105285409</v>
      </c>
      <c r="AK143">
        <f t="shared" si="96"/>
        <v>7.862538591793744E-2</v>
      </c>
      <c r="AL143">
        <f t="shared" si="96"/>
        <v>0.51356962105285409</v>
      </c>
      <c r="AM143">
        <f t="shared" si="96"/>
        <v>0.25164269572459269</v>
      </c>
      <c r="AN143">
        <f t="shared" si="96"/>
        <v>0.8139136431053603</v>
      </c>
      <c r="AO143">
        <f t="shared" si="89"/>
        <v>1.2846872577157151E-18</v>
      </c>
    </row>
    <row r="144" spans="1:42">
      <c r="A144">
        <v>3</v>
      </c>
      <c r="B144">
        <v>12.53</v>
      </c>
      <c r="C144">
        <v>5.51</v>
      </c>
      <c r="D144">
        <v>2.64</v>
      </c>
      <c r="E144">
        <v>25</v>
      </c>
      <c r="F144">
        <v>96</v>
      </c>
      <c r="G144">
        <v>1.79</v>
      </c>
      <c r="H144">
        <v>0.6</v>
      </c>
      <c r="I144">
        <v>0.63</v>
      </c>
      <c r="J144">
        <v>1.1000000000000001</v>
      </c>
      <c r="K144">
        <v>5</v>
      </c>
      <c r="L144">
        <v>0.82</v>
      </c>
      <c r="M144">
        <v>1.69</v>
      </c>
      <c r="N144">
        <v>515</v>
      </c>
      <c r="P144">
        <f t="shared" si="84"/>
        <v>0</v>
      </c>
      <c r="Q144">
        <f t="shared" si="72"/>
        <v>1</v>
      </c>
      <c r="R144">
        <f t="shared" si="73"/>
        <v>1</v>
      </c>
      <c r="S144">
        <f t="shared" si="74"/>
        <v>1</v>
      </c>
      <c r="T144">
        <f t="shared" si="75"/>
        <v>0</v>
      </c>
      <c r="U144">
        <f t="shared" si="76"/>
        <v>0</v>
      </c>
      <c r="V144">
        <f t="shared" si="77"/>
        <v>0</v>
      </c>
      <c r="W144">
        <f t="shared" si="78"/>
        <v>1</v>
      </c>
      <c r="X144">
        <f t="shared" si="79"/>
        <v>0</v>
      </c>
      <c r="Y144">
        <f t="shared" si="80"/>
        <v>0</v>
      </c>
      <c r="Z144">
        <f t="shared" si="81"/>
        <v>0</v>
      </c>
      <c r="AA144">
        <f t="shared" si="82"/>
        <v>0</v>
      </c>
      <c r="AB144">
        <f t="shared" si="83"/>
        <v>0</v>
      </c>
      <c r="AC144">
        <f t="shared" ref="AC144:AN144" si="97">1/SQRT(2*PI()*P$61*P$61)*EXP(-1*POWER((P129-P$60),2)/(2*P$61*P$61))*0.44</f>
        <v>8.7291065774478903E-10</v>
      </c>
      <c r="AD144">
        <f t="shared" si="97"/>
        <v>0.57483355224382515</v>
      </c>
      <c r="AE144">
        <f t="shared" si="97"/>
        <v>6.4327821721779449E-2</v>
      </c>
      <c r="AF144">
        <f t="shared" si="97"/>
        <v>4.5566172839009121E-3</v>
      </c>
      <c r="AG144">
        <f t="shared" si="97"/>
        <v>0.35864809901510464</v>
      </c>
      <c r="AH144">
        <f t="shared" si="97"/>
        <v>0.46811085802488589</v>
      </c>
      <c r="AI144">
        <f t="shared" si="97"/>
        <v>0.16401148318057349</v>
      </c>
      <c r="AJ144">
        <f t="shared" si="97"/>
        <v>0.51356962105285409</v>
      </c>
      <c r="AK144">
        <f t="shared" si="97"/>
        <v>0.35864809901510464</v>
      </c>
      <c r="AL144">
        <f t="shared" si="97"/>
        <v>0.51356962105285409</v>
      </c>
      <c r="AM144">
        <f t="shared" si="97"/>
        <v>0.25164269572459269</v>
      </c>
      <c r="AN144">
        <f t="shared" si="97"/>
        <v>0.8139136431053603</v>
      </c>
      <c r="AO144">
        <f t="shared" si="89"/>
        <v>7.8464760069236291E-17</v>
      </c>
    </row>
    <row r="145" spans="1:41">
      <c r="A145">
        <v>3</v>
      </c>
      <c r="B145">
        <v>13.49</v>
      </c>
      <c r="C145">
        <v>3.59</v>
      </c>
      <c r="D145">
        <v>2.19</v>
      </c>
      <c r="E145">
        <v>19.5</v>
      </c>
      <c r="F145">
        <v>88</v>
      </c>
      <c r="G145">
        <v>1.62</v>
      </c>
      <c r="H145">
        <v>0.48</v>
      </c>
      <c r="I145">
        <v>0.57999999999999996</v>
      </c>
      <c r="J145">
        <v>0.88</v>
      </c>
      <c r="K145">
        <v>5.7</v>
      </c>
      <c r="L145">
        <v>0.81</v>
      </c>
      <c r="M145">
        <v>1.82</v>
      </c>
      <c r="N145">
        <v>580</v>
      </c>
      <c r="P145">
        <f t="shared" si="84"/>
        <v>1</v>
      </c>
      <c r="Q145">
        <f t="shared" si="72"/>
        <v>1</v>
      </c>
      <c r="R145">
        <f t="shared" si="73"/>
        <v>0</v>
      </c>
      <c r="S145">
        <f t="shared" si="74"/>
        <v>0</v>
      </c>
      <c r="T145">
        <f t="shared" si="75"/>
        <v>0</v>
      </c>
      <c r="U145">
        <f t="shared" si="76"/>
        <v>0</v>
      </c>
      <c r="V145">
        <f t="shared" si="77"/>
        <v>0</v>
      </c>
      <c r="W145">
        <f t="shared" si="78"/>
        <v>1</v>
      </c>
      <c r="X145">
        <f t="shared" si="79"/>
        <v>0</v>
      </c>
      <c r="Y145">
        <f t="shared" si="80"/>
        <v>0</v>
      </c>
      <c r="Z145">
        <f t="shared" si="81"/>
        <v>0</v>
      </c>
      <c r="AA145">
        <f t="shared" si="82"/>
        <v>0</v>
      </c>
      <c r="AB145">
        <f t="shared" si="83"/>
        <v>0</v>
      </c>
      <c r="AC145">
        <f t="shared" ref="AC145:AN145" si="98">1/SQRT(2*PI()*P$61*P$61)*EXP(-1*POWER((P130-P$60),2)/(2*P$61*P$61))*0.44</f>
        <v>8.7291065774478903E-10</v>
      </c>
      <c r="AD145">
        <f t="shared" si="98"/>
        <v>0.57483355224382515</v>
      </c>
      <c r="AE145">
        <f t="shared" si="98"/>
        <v>6.4327821721779449E-2</v>
      </c>
      <c r="AF145">
        <f t="shared" si="98"/>
        <v>4.5566172839009121E-3</v>
      </c>
      <c r="AG145">
        <f t="shared" si="98"/>
        <v>0.35864809901510464</v>
      </c>
      <c r="AH145">
        <f t="shared" si="98"/>
        <v>0.46811085802488589</v>
      </c>
      <c r="AI145">
        <f t="shared" si="98"/>
        <v>0.26200040009061337</v>
      </c>
      <c r="AJ145">
        <f t="shared" si="98"/>
        <v>0.51356962105285409</v>
      </c>
      <c r="AK145">
        <f t="shared" si="98"/>
        <v>0.35864809901510464</v>
      </c>
      <c r="AL145">
        <f t="shared" si="98"/>
        <v>0.51356962105285409</v>
      </c>
      <c r="AM145">
        <f t="shared" si="98"/>
        <v>0.25164269572459269</v>
      </c>
      <c r="AN145">
        <f t="shared" si="98"/>
        <v>0.8139136431053603</v>
      </c>
      <c r="AO145">
        <f t="shared" si="89"/>
        <v>1.2534365358137853E-16</v>
      </c>
    </row>
    <row r="146" spans="1:41">
      <c r="A146">
        <v>3</v>
      </c>
      <c r="B146">
        <v>12.84</v>
      </c>
      <c r="C146">
        <v>2.96</v>
      </c>
      <c r="D146">
        <v>2.61</v>
      </c>
      <c r="E146">
        <v>24</v>
      </c>
      <c r="F146">
        <v>101</v>
      </c>
      <c r="G146">
        <v>2.3199999999999998</v>
      </c>
      <c r="H146">
        <v>0.6</v>
      </c>
      <c r="I146">
        <v>0.53</v>
      </c>
      <c r="J146">
        <v>0.81</v>
      </c>
      <c r="K146">
        <v>4.92</v>
      </c>
      <c r="L146">
        <v>0.89</v>
      </c>
      <c r="M146">
        <v>2.15</v>
      </c>
      <c r="N146">
        <v>590</v>
      </c>
      <c r="P146">
        <f t="shared" si="84"/>
        <v>0</v>
      </c>
      <c r="Q146">
        <f t="shared" si="72"/>
        <v>0</v>
      </c>
      <c r="R146">
        <f t="shared" si="73"/>
        <v>1</v>
      </c>
      <c r="S146">
        <f t="shared" si="74"/>
        <v>1</v>
      </c>
      <c r="T146">
        <f t="shared" si="75"/>
        <v>0</v>
      </c>
      <c r="U146">
        <f t="shared" si="76"/>
        <v>0</v>
      </c>
      <c r="V146">
        <f t="shared" si="77"/>
        <v>0</v>
      </c>
      <c r="W146">
        <f t="shared" si="78"/>
        <v>1</v>
      </c>
      <c r="X146">
        <f t="shared" si="79"/>
        <v>0</v>
      </c>
      <c r="Y146">
        <f t="shared" si="80"/>
        <v>0</v>
      </c>
      <c r="Z146">
        <f t="shared" si="81"/>
        <v>0</v>
      </c>
      <c r="AA146">
        <f t="shared" si="82"/>
        <v>0</v>
      </c>
      <c r="AB146">
        <f t="shared" si="83"/>
        <v>0</v>
      </c>
      <c r="AC146">
        <f t="shared" ref="AC146:AN146" si="99">1/SQRT(2*PI()*P$61*P$61)*EXP(-1*POWER((P131-P$60),2)/(2*P$61*P$61))*0.44</f>
        <v>8.7291065774478903E-10</v>
      </c>
      <c r="AD146">
        <f t="shared" si="99"/>
        <v>0.57483355224382515</v>
      </c>
      <c r="AE146">
        <f t="shared" si="99"/>
        <v>0.37940164696018103</v>
      </c>
      <c r="AF146">
        <f t="shared" si="99"/>
        <v>4.5566172839009121E-3</v>
      </c>
      <c r="AG146">
        <f t="shared" si="99"/>
        <v>0.35864809901510464</v>
      </c>
      <c r="AH146">
        <f t="shared" si="99"/>
        <v>2.2900558166345057E-2</v>
      </c>
      <c r="AI146">
        <f t="shared" si="99"/>
        <v>0.16401148318057349</v>
      </c>
      <c r="AJ146">
        <f t="shared" si="99"/>
        <v>1.2093494372729732E-2</v>
      </c>
      <c r="AK146">
        <f t="shared" si="99"/>
        <v>0.35864809901510464</v>
      </c>
      <c r="AL146">
        <f t="shared" si="99"/>
        <v>0.51356962105285409</v>
      </c>
      <c r="AM146">
        <f t="shared" si="99"/>
        <v>0.25164269572459269</v>
      </c>
      <c r="AN146">
        <f t="shared" si="99"/>
        <v>2.912259436924307E-5</v>
      </c>
      <c r="AO146">
        <f t="shared" si="89"/>
        <v>1.9075528701746728E-23</v>
      </c>
    </row>
    <row r="147" spans="1:41">
      <c r="A147">
        <v>3</v>
      </c>
      <c r="B147">
        <v>12.93</v>
      </c>
      <c r="C147">
        <v>2.81</v>
      </c>
      <c r="D147">
        <v>2.7</v>
      </c>
      <c r="E147">
        <v>21</v>
      </c>
      <c r="F147">
        <v>96</v>
      </c>
      <c r="G147">
        <v>1.54</v>
      </c>
      <c r="H147">
        <v>0.5</v>
      </c>
      <c r="I147">
        <v>0.53</v>
      </c>
      <c r="J147">
        <v>0.75</v>
      </c>
      <c r="K147">
        <v>4.5999999999999996</v>
      </c>
      <c r="L147">
        <v>0.77</v>
      </c>
      <c r="M147">
        <v>2.31</v>
      </c>
      <c r="N147">
        <v>600</v>
      </c>
      <c r="P147">
        <f t="shared" si="84"/>
        <v>1</v>
      </c>
      <c r="Q147">
        <f t="shared" si="72"/>
        <v>0</v>
      </c>
      <c r="R147">
        <f t="shared" si="73"/>
        <v>1</v>
      </c>
      <c r="S147">
        <f t="shared" si="74"/>
        <v>1</v>
      </c>
      <c r="T147">
        <f t="shared" si="75"/>
        <v>0</v>
      </c>
      <c r="U147">
        <f t="shared" si="76"/>
        <v>0</v>
      </c>
      <c r="V147">
        <f t="shared" si="77"/>
        <v>0</v>
      </c>
      <c r="W147">
        <f t="shared" si="78"/>
        <v>1</v>
      </c>
      <c r="X147">
        <f t="shared" si="79"/>
        <v>0</v>
      </c>
      <c r="Y147">
        <f t="shared" si="80"/>
        <v>0</v>
      </c>
      <c r="Z147">
        <f t="shared" si="81"/>
        <v>0</v>
      </c>
      <c r="AA147">
        <f t="shared" si="82"/>
        <v>0</v>
      </c>
      <c r="AB147">
        <f t="shared" si="83"/>
        <v>0</v>
      </c>
      <c r="AC147">
        <f t="shared" ref="AC147:AN147" si="100">1/SQRT(2*PI()*P$61*P$61)*EXP(-1*POWER((P132-P$60),2)/(2*P$61*P$61))*0.44</f>
        <v>8.7291065774478903E-10</v>
      </c>
      <c r="AD147">
        <f t="shared" si="100"/>
        <v>0.57483355224382515</v>
      </c>
      <c r="AE147">
        <f t="shared" si="100"/>
        <v>0.37940164696018103</v>
      </c>
      <c r="AF147">
        <f t="shared" si="100"/>
        <v>4.5566172839009121E-3</v>
      </c>
      <c r="AG147">
        <f t="shared" si="100"/>
        <v>0.35864809901510464</v>
      </c>
      <c r="AH147">
        <f t="shared" si="100"/>
        <v>2.2900558166345057E-2</v>
      </c>
      <c r="AI147">
        <f t="shared" si="100"/>
        <v>0.16401148318057349</v>
      </c>
      <c r="AJ147">
        <f t="shared" si="100"/>
        <v>1.2093494372729732E-2</v>
      </c>
      <c r="AK147">
        <f t="shared" si="100"/>
        <v>0.35864809901510464</v>
      </c>
      <c r="AL147">
        <f t="shared" si="100"/>
        <v>0.51356962105285409</v>
      </c>
      <c r="AM147">
        <f t="shared" si="100"/>
        <v>0.25164269572459269</v>
      </c>
      <c r="AN147">
        <f t="shared" si="100"/>
        <v>0.8139136431053603</v>
      </c>
      <c r="AO147">
        <f t="shared" si="89"/>
        <v>5.3311984718630263E-19</v>
      </c>
    </row>
    <row r="148" spans="1:41">
      <c r="A148">
        <v>3</v>
      </c>
      <c r="B148">
        <v>13.36</v>
      </c>
      <c r="C148">
        <v>2.56</v>
      </c>
      <c r="D148">
        <v>2.35</v>
      </c>
      <c r="E148">
        <v>20</v>
      </c>
      <c r="F148">
        <v>89</v>
      </c>
      <c r="G148">
        <v>1.4</v>
      </c>
      <c r="H148">
        <v>0.5</v>
      </c>
      <c r="I148">
        <v>0.37</v>
      </c>
      <c r="J148">
        <v>0.64</v>
      </c>
      <c r="K148">
        <v>5.6</v>
      </c>
      <c r="L148">
        <v>0.7</v>
      </c>
      <c r="M148">
        <v>2.4700000000000002</v>
      </c>
      <c r="N148">
        <v>780</v>
      </c>
      <c r="P148">
        <f t="shared" si="84"/>
        <v>1</v>
      </c>
      <c r="Q148">
        <f t="shared" si="72"/>
        <v>0</v>
      </c>
      <c r="R148">
        <f t="shared" si="73"/>
        <v>1</v>
      </c>
      <c r="S148">
        <f t="shared" si="74"/>
        <v>0</v>
      </c>
      <c r="T148">
        <f t="shared" si="75"/>
        <v>0</v>
      </c>
      <c r="U148">
        <f t="shared" si="76"/>
        <v>0</v>
      </c>
      <c r="V148">
        <f t="shared" si="77"/>
        <v>0</v>
      </c>
      <c r="W148">
        <f t="shared" si="78"/>
        <v>0</v>
      </c>
      <c r="X148">
        <f t="shared" si="79"/>
        <v>0</v>
      </c>
      <c r="Y148">
        <f t="shared" si="80"/>
        <v>0</v>
      </c>
      <c r="Z148">
        <f t="shared" si="81"/>
        <v>0</v>
      </c>
      <c r="AA148">
        <f t="shared" si="82"/>
        <v>0</v>
      </c>
      <c r="AB148">
        <f t="shared" si="83"/>
        <v>0</v>
      </c>
      <c r="AC148">
        <f t="shared" ref="AC148:AN148" si="101">1/SQRT(2*PI()*P$61*P$61)*EXP(-1*POWER((P133-P$60),2)/(2*P$61*P$61))*0.44</f>
        <v>8.7291065774478903E-10</v>
      </c>
      <c r="AD148">
        <f t="shared" si="101"/>
        <v>4.5566172839009121E-3</v>
      </c>
      <c r="AE148">
        <f t="shared" si="101"/>
        <v>0.37940164696018103</v>
      </c>
      <c r="AF148">
        <f t="shared" si="101"/>
        <v>4.5566172839009121E-3</v>
      </c>
      <c r="AG148">
        <f t="shared" si="101"/>
        <v>0.35864809901510464</v>
      </c>
      <c r="AH148">
        <f t="shared" si="101"/>
        <v>2.2900558166345057E-2</v>
      </c>
      <c r="AI148">
        <f t="shared" si="101"/>
        <v>0.16401148318057349</v>
      </c>
      <c r="AJ148">
        <f t="shared" si="101"/>
        <v>1.2093494372729732E-2</v>
      </c>
      <c r="AK148">
        <f t="shared" si="101"/>
        <v>0.35864809901510464</v>
      </c>
      <c r="AL148">
        <f t="shared" si="101"/>
        <v>0.51356962105285409</v>
      </c>
      <c r="AM148">
        <f t="shared" si="101"/>
        <v>0.25164269572459269</v>
      </c>
      <c r="AN148">
        <f t="shared" si="101"/>
        <v>2.912259436924307E-5</v>
      </c>
      <c r="AO148">
        <f t="shared" si="89"/>
        <v>1.5120878633935163E-25</v>
      </c>
    </row>
    <row r="149" spans="1:41">
      <c r="A149">
        <v>3</v>
      </c>
      <c r="B149">
        <v>13.52</v>
      </c>
      <c r="C149">
        <v>3.17</v>
      </c>
      <c r="D149">
        <v>2.72</v>
      </c>
      <c r="E149">
        <v>23.5</v>
      </c>
      <c r="F149">
        <v>97</v>
      </c>
      <c r="G149">
        <v>1.55</v>
      </c>
      <c r="H149">
        <v>0.52</v>
      </c>
      <c r="I149">
        <v>0.5</v>
      </c>
      <c r="J149">
        <v>0.55000000000000004</v>
      </c>
      <c r="K149">
        <v>4.3499999999999996</v>
      </c>
      <c r="L149">
        <v>0.89</v>
      </c>
      <c r="M149">
        <v>2.06</v>
      </c>
      <c r="N149">
        <v>520</v>
      </c>
      <c r="P149">
        <f t="shared" si="84"/>
        <v>1</v>
      </c>
      <c r="Q149">
        <f t="shared" si="72"/>
        <v>0</v>
      </c>
      <c r="R149">
        <f t="shared" si="73"/>
        <v>1</v>
      </c>
      <c r="S149">
        <f t="shared" si="74"/>
        <v>1</v>
      </c>
      <c r="T149">
        <f t="shared" si="75"/>
        <v>0</v>
      </c>
      <c r="U149">
        <f t="shared" si="76"/>
        <v>0</v>
      </c>
      <c r="V149">
        <f t="shared" si="77"/>
        <v>0</v>
      </c>
      <c r="W149">
        <f t="shared" si="78"/>
        <v>1</v>
      </c>
      <c r="X149">
        <f t="shared" si="79"/>
        <v>0</v>
      </c>
      <c r="Y149">
        <f t="shared" si="80"/>
        <v>0</v>
      </c>
      <c r="Z149">
        <f t="shared" si="81"/>
        <v>0</v>
      </c>
      <c r="AA149">
        <f t="shared" si="82"/>
        <v>0</v>
      </c>
      <c r="AB149">
        <f t="shared" si="83"/>
        <v>0</v>
      </c>
    </row>
    <row r="150" spans="1:41">
      <c r="A150">
        <v>3</v>
      </c>
      <c r="B150">
        <v>13.62</v>
      </c>
      <c r="C150">
        <v>4.95</v>
      </c>
      <c r="D150">
        <v>2.35</v>
      </c>
      <c r="E150">
        <v>20</v>
      </c>
      <c r="F150">
        <v>92</v>
      </c>
      <c r="G150">
        <v>2</v>
      </c>
      <c r="H150">
        <v>0.8</v>
      </c>
      <c r="I150">
        <v>0.47</v>
      </c>
      <c r="J150">
        <v>1.02</v>
      </c>
      <c r="K150">
        <v>4.4000000000000004</v>
      </c>
      <c r="L150">
        <v>0.91</v>
      </c>
      <c r="M150">
        <v>2.0499999999999998</v>
      </c>
      <c r="N150">
        <v>550</v>
      </c>
      <c r="P150">
        <f t="shared" si="84"/>
        <v>1</v>
      </c>
      <c r="Q150">
        <f t="shared" si="72"/>
        <v>1</v>
      </c>
      <c r="R150">
        <f t="shared" si="73"/>
        <v>1</v>
      </c>
      <c r="S150">
        <f t="shared" si="74"/>
        <v>0</v>
      </c>
      <c r="T150">
        <f t="shared" si="75"/>
        <v>0</v>
      </c>
      <c r="U150">
        <f t="shared" si="76"/>
        <v>0</v>
      </c>
      <c r="V150">
        <f t="shared" si="77"/>
        <v>0</v>
      </c>
      <c r="W150">
        <f t="shared" si="78"/>
        <v>1</v>
      </c>
      <c r="X150">
        <f t="shared" si="79"/>
        <v>0</v>
      </c>
      <c r="Y150">
        <f t="shared" si="80"/>
        <v>0</v>
      </c>
      <c r="Z150">
        <f t="shared" si="81"/>
        <v>0</v>
      </c>
      <c r="AA150">
        <f t="shared" si="82"/>
        <v>0</v>
      </c>
      <c r="AB150">
        <f t="shared" si="83"/>
        <v>0</v>
      </c>
    </row>
    <row r="151" spans="1:41">
      <c r="A151">
        <v>3</v>
      </c>
      <c r="B151">
        <v>12.25</v>
      </c>
      <c r="C151">
        <v>3.88</v>
      </c>
      <c r="D151">
        <v>2.2000000000000002</v>
      </c>
      <c r="E151">
        <v>18.5</v>
      </c>
      <c r="F151">
        <v>112</v>
      </c>
      <c r="G151">
        <v>1.38</v>
      </c>
      <c r="H151">
        <v>0.78</v>
      </c>
      <c r="I151">
        <v>0.28999999999999998</v>
      </c>
      <c r="J151">
        <v>1.1399999999999999</v>
      </c>
      <c r="K151">
        <v>8.2100000000000009</v>
      </c>
      <c r="L151">
        <v>0.65</v>
      </c>
      <c r="M151">
        <v>2</v>
      </c>
      <c r="N151">
        <v>855</v>
      </c>
      <c r="P151">
        <f t="shared" si="84"/>
        <v>0</v>
      </c>
      <c r="Q151">
        <f t="shared" si="72"/>
        <v>1</v>
      </c>
      <c r="R151">
        <f t="shared" si="73"/>
        <v>0</v>
      </c>
      <c r="S151">
        <f t="shared" si="74"/>
        <v>0</v>
      </c>
      <c r="T151">
        <f t="shared" si="75"/>
        <v>0</v>
      </c>
      <c r="U151">
        <f t="shared" si="76"/>
        <v>0</v>
      </c>
      <c r="V151">
        <f t="shared" si="77"/>
        <v>0</v>
      </c>
      <c r="W151">
        <f t="shared" si="78"/>
        <v>0</v>
      </c>
      <c r="X151">
        <f t="shared" si="79"/>
        <v>0</v>
      </c>
      <c r="Y151">
        <f t="shared" si="80"/>
        <v>1</v>
      </c>
      <c r="Z151">
        <f t="shared" si="81"/>
        <v>0</v>
      </c>
      <c r="AA151">
        <f t="shared" si="82"/>
        <v>0</v>
      </c>
      <c r="AB151">
        <f t="shared" si="83"/>
        <v>0</v>
      </c>
    </row>
    <row r="152" spans="1:41">
      <c r="A152">
        <v>3</v>
      </c>
      <c r="B152">
        <v>13.16</v>
      </c>
      <c r="C152">
        <v>3.57</v>
      </c>
      <c r="D152">
        <v>2.15</v>
      </c>
      <c r="E152">
        <v>21</v>
      </c>
      <c r="F152">
        <v>102</v>
      </c>
      <c r="G152">
        <v>1.5</v>
      </c>
      <c r="H152">
        <v>0.55000000000000004</v>
      </c>
      <c r="I152">
        <v>0.43</v>
      </c>
      <c r="J152">
        <v>1.3</v>
      </c>
      <c r="K152">
        <v>4</v>
      </c>
      <c r="L152">
        <v>0.6</v>
      </c>
      <c r="M152">
        <v>1.68</v>
      </c>
      <c r="N152">
        <v>830</v>
      </c>
      <c r="P152">
        <f t="shared" si="84"/>
        <v>1</v>
      </c>
      <c r="Q152">
        <f t="shared" si="72"/>
        <v>1</v>
      </c>
      <c r="R152">
        <f t="shared" si="73"/>
        <v>0</v>
      </c>
      <c r="S152">
        <f t="shared" si="74"/>
        <v>1</v>
      </c>
      <c r="T152">
        <f t="shared" si="75"/>
        <v>0</v>
      </c>
      <c r="U152">
        <f t="shared" si="76"/>
        <v>0</v>
      </c>
      <c r="V152">
        <f t="shared" si="77"/>
        <v>0</v>
      </c>
      <c r="W152">
        <f t="shared" si="78"/>
        <v>1</v>
      </c>
      <c r="X152">
        <f t="shared" si="79"/>
        <v>0</v>
      </c>
      <c r="Y152">
        <f t="shared" si="80"/>
        <v>0</v>
      </c>
      <c r="Z152">
        <f t="shared" si="81"/>
        <v>0</v>
      </c>
      <c r="AA152">
        <f t="shared" si="82"/>
        <v>0</v>
      </c>
      <c r="AB152">
        <f t="shared" si="83"/>
        <v>0</v>
      </c>
    </row>
    <row r="153" spans="1:41">
      <c r="A153">
        <v>3</v>
      </c>
      <c r="B153">
        <v>13.88</v>
      </c>
      <c r="C153">
        <v>5.04</v>
      </c>
      <c r="D153">
        <v>2.23</v>
      </c>
      <c r="E153">
        <v>20</v>
      </c>
      <c r="F153">
        <v>80</v>
      </c>
      <c r="G153">
        <v>0.98</v>
      </c>
      <c r="H153">
        <v>0.34</v>
      </c>
      <c r="I153">
        <v>0.4</v>
      </c>
      <c r="J153">
        <v>0.68</v>
      </c>
      <c r="K153">
        <v>4.9000000000000004</v>
      </c>
      <c r="L153">
        <v>0.57999999999999996</v>
      </c>
      <c r="M153">
        <v>1.33</v>
      </c>
      <c r="N153">
        <v>415</v>
      </c>
      <c r="P153">
        <f t="shared" si="84"/>
        <v>1</v>
      </c>
      <c r="Q153">
        <f t="shared" si="72"/>
        <v>1</v>
      </c>
      <c r="R153">
        <f t="shared" si="73"/>
        <v>0</v>
      </c>
      <c r="S153">
        <f t="shared" si="74"/>
        <v>0</v>
      </c>
      <c r="T153">
        <f t="shared" si="75"/>
        <v>0</v>
      </c>
      <c r="U153">
        <f t="shared" si="76"/>
        <v>0</v>
      </c>
      <c r="V153">
        <f t="shared" si="77"/>
        <v>0</v>
      </c>
      <c r="W153">
        <f t="shared" si="78"/>
        <v>1</v>
      </c>
      <c r="X153">
        <f t="shared" si="79"/>
        <v>0</v>
      </c>
      <c r="Y153">
        <f t="shared" si="80"/>
        <v>0</v>
      </c>
      <c r="Z153">
        <f t="shared" si="81"/>
        <v>0</v>
      </c>
      <c r="AA153">
        <f t="shared" si="82"/>
        <v>0</v>
      </c>
      <c r="AB153">
        <f t="shared" si="83"/>
        <v>0</v>
      </c>
    </row>
    <row r="154" spans="1:41">
      <c r="A154">
        <v>3</v>
      </c>
      <c r="B154">
        <v>12.87</v>
      </c>
      <c r="C154">
        <v>4.6100000000000003</v>
      </c>
      <c r="D154">
        <v>2.48</v>
      </c>
      <c r="E154">
        <v>21.5</v>
      </c>
      <c r="F154">
        <v>86</v>
      </c>
      <c r="G154">
        <v>1.7</v>
      </c>
      <c r="H154">
        <v>0.65</v>
      </c>
      <c r="I154">
        <v>0.47</v>
      </c>
      <c r="J154">
        <v>0.86</v>
      </c>
      <c r="K154">
        <v>7.65</v>
      </c>
      <c r="L154">
        <v>0.54</v>
      </c>
      <c r="M154">
        <v>1.86</v>
      </c>
      <c r="N154">
        <v>625</v>
      </c>
      <c r="P154">
        <f t="shared" si="84"/>
        <v>0</v>
      </c>
      <c r="Q154">
        <f t="shared" si="72"/>
        <v>1</v>
      </c>
      <c r="R154">
        <f t="shared" si="73"/>
        <v>1</v>
      </c>
      <c r="S154">
        <f t="shared" si="74"/>
        <v>1</v>
      </c>
      <c r="T154">
        <f t="shared" si="75"/>
        <v>0</v>
      </c>
      <c r="U154">
        <f t="shared" si="76"/>
        <v>0</v>
      </c>
      <c r="V154">
        <f t="shared" si="77"/>
        <v>0</v>
      </c>
      <c r="W154">
        <f t="shared" si="78"/>
        <v>1</v>
      </c>
      <c r="X154">
        <f t="shared" si="79"/>
        <v>0</v>
      </c>
      <c r="Y154">
        <f t="shared" si="80"/>
        <v>1</v>
      </c>
      <c r="Z154">
        <f t="shared" si="81"/>
        <v>0</v>
      </c>
      <c r="AA154">
        <f t="shared" si="82"/>
        <v>0</v>
      </c>
      <c r="AB154">
        <f t="shared" si="83"/>
        <v>0</v>
      </c>
    </row>
    <row r="155" spans="1:41">
      <c r="A155">
        <v>3</v>
      </c>
      <c r="B155">
        <v>13.32</v>
      </c>
      <c r="C155">
        <v>3.24</v>
      </c>
      <c r="D155">
        <v>2.38</v>
      </c>
      <c r="E155">
        <v>21.5</v>
      </c>
      <c r="F155">
        <v>92</v>
      </c>
      <c r="G155">
        <v>1.93</v>
      </c>
      <c r="H155">
        <v>0.76</v>
      </c>
      <c r="I155">
        <v>0.45</v>
      </c>
      <c r="J155">
        <v>1.25</v>
      </c>
      <c r="K155">
        <v>8.42</v>
      </c>
      <c r="L155">
        <v>0.55000000000000004</v>
      </c>
      <c r="M155">
        <v>1.62</v>
      </c>
      <c r="N155">
        <v>650</v>
      </c>
      <c r="P155">
        <f t="shared" si="84"/>
        <v>1</v>
      </c>
      <c r="Q155">
        <f t="shared" si="72"/>
        <v>0</v>
      </c>
      <c r="R155">
        <f t="shared" si="73"/>
        <v>1</v>
      </c>
      <c r="S155">
        <f t="shared" si="74"/>
        <v>1</v>
      </c>
      <c r="T155">
        <f t="shared" si="75"/>
        <v>0</v>
      </c>
      <c r="U155">
        <f t="shared" si="76"/>
        <v>0</v>
      </c>
      <c r="V155">
        <f t="shared" si="77"/>
        <v>0</v>
      </c>
      <c r="W155">
        <f t="shared" si="78"/>
        <v>1</v>
      </c>
      <c r="X155">
        <f t="shared" si="79"/>
        <v>0</v>
      </c>
      <c r="Y155">
        <f t="shared" si="80"/>
        <v>1</v>
      </c>
      <c r="Z155">
        <f t="shared" si="81"/>
        <v>0</v>
      </c>
      <c r="AA155">
        <f t="shared" si="82"/>
        <v>0</v>
      </c>
      <c r="AB155">
        <f t="shared" si="83"/>
        <v>0</v>
      </c>
    </row>
    <row r="156" spans="1:41">
      <c r="A156">
        <v>3</v>
      </c>
      <c r="B156">
        <v>13.08</v>
      </c>
      <c r="C156">
        <v>3.9</v>
      </c>
      <c r="D156">
        <v>2.36</v>
      </c>
      <c r="E156">
        <v>21.5</v>
      </c>
      <c r="F156">
        <v>113</v>
      </c>
      <c r="G156">
        <v>1.41</v>
      </c>
      <c r="H156">
        <v>1.39</v>
      </c>
      <c r="I156">
        <v>0.34</v>
      </c>
      <c r="J156">
        <v>1.1399999999999999</v>
      </c>
      <c r="K156">
        <v>9.4</v>
      </c>
      <c r="L156">
        <v>0.56999999999999995</v>
      </c>
      <c r="M156">
        <v>1.33</v>
      </c>
      <c r="N156">
        <v>550</v>
      </c>
      <c r="P156">
        <f t="shared" si="84"/>
        <v>1</v>
      </c>
      <c r="Q156">
        <f t="shared" si="72"/>
        <v>1</v>
      </c>
      <c r="R156">
        <f t="shared" si="73"/>
        <v>1</v>
      </c>
      <c r="S156">
        <f t="shared" si="74"/>
        <v>1</v>
      </c>
      <c r="T156">
        <f t="shared" si="75"/>
        <v>0</v>
      </c>
      <c r="U156">
        <f t="shared" si="76"/>
        <v>0</v>
      </c>
      <c r="V156">
        <f t="shared" si="77"/>
        <v>0</v>
      </c>
      <c r="W156">
        <f t="shared" si="78"/>
        <v>0</v>
      </c>
      <c r="X156">
        <f t="shared" si="79"/>
        <v>0</v>
      </c>
      <c r="Y156">
        <f t="shared" si="80"/>
        <v>1</v>
      </c>
      <c r="Z156">
        <f t="shared" si="81"/>
        <v>0</v>
      </c>
      <c r="AA156">
        <f t="shared" si="82"/>
        <v>0</v>
      </c>
      <c r="AB156">
        <f t="shared" si="83"/>
        <v>0</v>
      </c>
    </row>
    <row r="157" spans="1:41">
      <c r="A157">
        <v>3</v>
      </c>
      <c r="B157">
        <v>13.5</v>
      </c>
      <c r="C157">
        <v>3.12</v>
      </c>
      <c r="D157">
        <v>2.62</v>
      </c>
      <c r="E157">
        <v>24</v>
      </c>
      <c r="F157">
        <v>123</v>
      </c>
      <c r="G157">
        <v>1.4</v>
      </c>
      <c r="H157">
        <v>1.57</v>
      </c>
      <c r="I157">
        <v>0.22</v>
      </c>
      <c r="J157">
        <v>1.25</v>
      </c>
      <c r="K157">
        <v>8.6</v>
      </c>
      <c r="L157">
        <v>0.59</v>
      </c>
      <c r="M157">
        <v>1.3</v>
      </c>
      <c r="N157">
        <v>500</v>
      </c>
      <c r="P157">
        <f t="shared" si="84"/>
        <v>1</v>
      </c>
      <c r="Q157">
        <f t="shared" si="72"/>
        <v>0</v>
      </c>
      <c r="R157">
        <f t="shared" si="73"/>
        <v>1</v>
      </c>
      <c r="S157">
        <f t="shared" si="74"/>
        <v>1</v>
      </c>
      <c r="T157">
        <f t="shared" si="75"/>
        <v>1</v>
      </c>
      <c r="U157">
        <f t="shared" si="76"/>
        <v>0</v>
      </c>
      <c r="V157">
        <f t="shared" si="77"/>
        <v>0</v>
      </c>
      <c r="W157">
        <f t="shared" si="78"/>
        <v>0</v>
      </c>
      <c r="X157">
        <f t="shared" si="79"/>
        <v>0</v>
      </c>
      <c r="Y157">
        <f t="shared" si="80"/>
        <v>1</v>
      </c>
      <c r="Z157">
        <f t="shared" si="81"/>
        <v>0</v>
      </c>
      <c r="AA157">
        <f t="shared" si="82"/>
        <v>0</v>
      </c>
      <c r="AB157">
        <f t="shared" si="83"/>
        <v>0</v>
      </c>
    </row>
    <row r="158" spans="1:41">
      <c r="A158">
        <v>3</v>
      </c>
      <c r="B158">
        <v>12.79</v>
      </c>
      <c r="C158">
        <v>2.67</v>
      </c>
      <c r="D158">
        <v>2.48</v>
      </c>
      <c r="E158">
        <v>22</v>
      </c>
      <c r="F158">
        <v>112</v>
      </c>
      <c r="G158">
        <v>1.48</v>
      </c>
      <c r="H158">
        <v>1.36</v>
      </c>
      <c r="I158">
        <v>0.24</v>
      </c>
      <c r="J158">
        <v>1.26</v>
      </c>
      <c r="K158">
        <v>10.8</v>
      </c>
      <c r="L158">
        <v>0.48</v>
      </c>
      <c r="M158">
        <v>1.47</v>
      </c>
      <c r="N158">
        <v>480</v>
      </c>
      <c r="P158">
        <f t="shared" si="84"/>
        <v>0</v>
      </c>
      <c r="Q158">
        <f t="shared" si="72"/>
        <v>0</v>
      </c>
      <c r="R158">
        <f t="shared" si="73"/>
        <v>1</v>
      </c>
      <c r="S158">
        <f t="shared" si="74"/>
        <v>1</v>
      </c>
      <c r="T158">
        <f t="shared" si="75"/>
        <v>0</v>
      </c>
      <c r="U158">
        <f t="shared" si="76"/>
        <v>0</v>
      </c>
      <c r="V158">
        <f t="shared" si="77"/>
        <v>0</v>
      </c>
      <c r="W158">
        <f t="shared" si="78"/>
        <v>0</v>
      </c>
      <c r="X158">
        <f t="shared" si="79"/>
        <v>0</v>
      </c>
      <c r="Y158">
        <f t="shared" si="80"/>
        <v>1</v>
      </c>
      <c r="Z158">
        <f t="shared" si="81"/>
        <v>0</v>
      </c>
      <c r="AA158">
        <f t="shared" si="82"/>
        <v>0</v>
      </c>
      <c r="AB158">
        <f t="shared" si="83"/>
        <v>0</v>
      </c>
    </row>
    <row r="159" spans="1:41">
      <c r="A159">
        <v>3</v>
      </c>
      <c r="B159">
        <v>13.11</v>
      </c>
      <c r="C159">
        <v>1.9</v>
      </c>
      <c r="D159">
        <v>2.75</v>
      </c>
      <c r="E159">
        <v>25.5</v>
      </c>
      <c r="F159">
        <v>116</v>
      </c>
      <c r="G159">
        <v>2.2000000000000002</v>
      </c>
      <c r="H159">
        <v>1.28</v>
      </c>
      <c r="I159">
        <v>0.26</v>
      </c>
      <c r="J159">
        <v>1.56</v>
      </c>
      <c r="K159">
        <v>7.1</v>
      </c>
      <c r="L159">
        <v>0.61</v>
      </c>
      <c r="M159">
        <v>1.33</v>
      </c>
      <c r="N159">
        <v>425</v>
      </c>
      <c r="P159">
        <f t="shared" si="84"/>
        <v>1</v>
      </c>
      <c r="Q159">
        <f t="shared" si="72"/>
        <v>0</v>
      </c>
      <c r="R159">
        <f t="shared" si="73"/>
        <v>1</v>
      </c>
      <c r="S159">
        <f t="shared" si="74"/>
        <v>1</v>
      </c>
      <c r="T159">
        <f t="shared" si="75"/>
        <v>1</v>
      </c>
      <c r="U159">
        <f t="shared" si="76"/>
        <v>0</v>
      </c>
      <c r="V159">
        <f t="shared" si="77"/>
        <v>0</v>
      </c>
      <c r="W159">
        <f t="shared" si="78"/>
        <v>0</v>
      </c>
      <c r="X159">
        <f t="shared" si="79"/>
        <v>0</v>
      </c>
      <c r="Y159">
        <f t="shared" si="80"/>
        <v>0</v>
      </c>
      <c r="Z159">
        <f t="shared" si="81"/>
        <v>0</v>
      </c>
      <c r="AA159">
        <f t="shared" si="82"/>
        <v>0</v>
      </c>
      <c r="AB159">
        <f t="shared" si="83"/>
        <v>0</v>
      </c>
    </row>
    <row r="160" spans="1:41">
      <c r="A160">
        <v>3</v>
      </c>
      <c r="B160">
        <v>13.23</v>
      </c>
      <c r="C160">
        <v>3.3</v>
      </c>
      <c r="D160">
        <v>2.2799999999999998</v>
      </c>
      <c r="E160">
        <v>18.5</v>
      </c>
      <c r="F160">
        <v>98</v>
      </c>
      <c r="G160">
        <v>1.8</v>
      </c>
      <c r="H160">
        <v>0.83</v>
      </c>
      <c r="I160">
        <v>0.61</v>
      </c>
      <c r="J160">
        <v>1.87</v>
      </c>
      <c r="K160">
        <v>10.52</v>
      </c>
      <c r="L160">
        <v>0.56000000000000005</v>
      </c>
      <c r="M160">
        <v>1.51</v>
      </c>
      <c r="N160">
        <v>675</v>
      </c>
      <c r="P160">
        <f t="shared" si="84"/>
        <v>1</v>
      </c>
      <c r="Q160">
        <f t="shared" si="72"/>
        <v>1</v>
      </c>
      <c r="R160">
        <f t="shared" si="73"/>
        <v>0</v>
      </c>
      <c r="S160">
        <f t="shared" si="74"/>
        <v>0</v>
      </c>
      <c r="T160">
        <f t="shared" si="75"/>
        <v>0</v>
      </c>
      <c r="U160">
        <f t="shared" si="76"/>
        <v>0</v>
      </c>
      <c r="V160">
        <f t="shared" si="77"/>
        <v>0</v>
      </c>
      <c r="W160">
        <f t="shared" si="78"/>
        <v>1</v>
      </c>
      <c r="X160">
        <f t="shared" si="79"/>
        <v>0</v>
      </c>
      <c r="Y160">
        <f t="shared" si="80"/>
        <v>1</v>
      </c>
      <c r="Z160">
        <f t="shared" si="81"/>
        <v>0</v>
      </c>
      <c r="AA160">
        <f t="shared" si="82"/>
        <v>0</v>
      </c>
      <c r="AB160">
        <f t="shared" si="83"/>
        <v>0</v>
      </c>
    </row>
    <row r="161" spans="1:28">
      <c r="A161">
        <v>3</v>
      </c>
      <c r="B161">
        <v>12.58</v>
      </c>
      <c r="C161">
        <v>1.29</v>
      </c>
      <c r="D161">
        <v>2.1</v>
      </c>
      <c r="E161">
        <v>20</v>
      </c>
      <c r="F161">
        <v>103</v>
      </c>
      <c r="G161">
        <v>1.48</v>
      </c>
      <c r="H161">
        <v>0.57999999999999996</v>
      </c>
      <c r="I161">
        <v>0.53</v>
      </c>
      <c r="J161">
        <v>1.4</v>
      </c>
      <c r="K161">
        <v>7.6</v>
      </c>
      <c r="L161">
        <v>0.57999999999999996</v>
      </c>
      <c r="M161">
        <v>1.55</v>
      </c>
      <c r="N161">
        <v>640</v>
      </c>
      <c r="P161">
        <f t="shared" si="84"/>
        <v>0</v>
      </c>
      <c r="Q161">
        <f t="shared" si="72"/>
        <v>0</v>
      </c>
      <c r="R161">
        <f t="shared" si="73"/>
        <v>0</v>
      </c>
      <c r="S161">
        <f t="shared" si="74"/>
        <v>0</v>
      </c>
      <c r="T161">
        <f t="shared" si="75"/>
        <v>0</v>
      </c>
      <c r="U161">
        <f t="shared" si="76"/>
        <v>0</v>
      </c>
      <c r="V161">
        <f t="shared" si="77"/>
        <v>0</v>
      </c>
      <c r="W161">
        <f t="shared" si="78"/>
        <v>1</v>
      </c>
      <c r="X161">
        <f t="shared" si="79"/>
        <v>0</v>
      </c>
      <c r="Y161">
        <f t="shared" si="80"/>
        <v>1</v>
      </c>
      <c r="Z161">
        <f t="shared" si="81"/>
        <v>0</v>
      </c>
      <c r="AA161">
        <f t="shared" si="82"/>
        <v>0</v>
      </c>
      <c r="AB161">
        <f t="shared" si="83"/>
        <v>0</v>
      </c>
    </row>
    <row r="162" spans="1:28">
      <c r="A162">
        <v>3</v>
      </c>
      <c r="B162">
        <v>13.17</v>
      </c>
      <c r="C162">
        <v>5.19</v>
      </c>
      <c r="D162">
        <v>2.3199999999999998</v>
      </c>
      <c r="E162">
        <v>22</v>
      </c>
      <c r="F162">
        <v>93</v>
      </c>
      <c r="G162">
        <v>1.74</v>
      </c>
      <c r="H162">
        <v>0.63</v>
      </c>
      <c r="I162">
        <v>0.61</v>
      </c>
      <c r="J162">
        <v>1.55</v>
      </c>
      <c r="K162">
        <v>7.9</v>
      </c>
      <c r="L162">
        <v>0.6</v>
      </c>
      <c r="M162">
        <v>1.48</v>
      </c>
      <c r="N162">
        <v>725</v>
      </c>
      <c r="P162">
        <f t="shared" si="84"/>
        <v>1</v>
      </c>
      <c r="Q162">
        <f t="shared" si="72"/>
        <v>1</v>
      </c>
      <c r="R162">
        <f t="shared" si="73"/>
        <v>1</v>
      </c>
      <c r="S162">
        <f t="shared" si="74"/>
        <v>1</v>
      </c>
      <c r="T162">
        <f t="shared" si="75"/>
        <v>0</v>
      </c>
      <c r="U162">
        <f t="shared" si="76"/>
        <v>0</v>
      </c>
      <c r="V162">
        <f t="shared" si="77"/>
        <v>0</v>
      </c>
      <c r="W162">
        <f t="shared" si="78"/>
        <v>1</v>
      </c>
      <c r="X162">
        <f t="shared" si="79"/>
        <v>0</v>
      </c>
      <c r="Y162">
        <f t="shared" si="80"/>
        <v>1</v>
      </c>
      <c r="Z162">
        <f t="shared" si="81"/>
        <v>0</v>
      </c>
      <c r="AA162">
        <f t="shared" si="82"/>
        <v>0</v>
      </c>
      <c r="AB162">
        <f t="shared" si="83"/>
        <v>0</v>
      </c>
    </row>
    <row r="163" spans="1:28">
      <c r="A163">
        <v>3</v>
      </c>
      <c r="B163">
        <v>13.84</v>
      </c>
      <c r="C163">
        <v>4.12</v>
      </c>
      <c r="D163">
        <v>2.38</v>
      </c>
      <c r="E163">
        <v>19.5</v>
      </c>
      <c r="F163">
        <v>89</v>
      </c>
      <c r="G163">
        <v>1.8</v>
      </c>
      <c r="H163">
        <v>0.83</v>
      </c>
      <c r="I163">
        <v>0.48</v>
      </c>
      <c r="J163">
        <v>1.56</v>
      </c>
      <c r="K163">
        <v>9.01</v>
      </c>
      <c r="L163">
        <v>0.56999999999999995</v>
      </c>
      <c r="M163">
        <v>1.64</v>
      </c>
      <c r="N163">
        <v>480</v>
      </c>
      <c r="P163">
        <f t="shared" si="84"/>
        <v>1</v>
      </c>
      <c r="Q163">
        <f t="shared" si="72"/>
        <v>1</v>
      </c>
      <c r="R163">
        <f t="shared" si="73"/>
        <v>1</v>
      </c>
      <c r="S163">
        <f t="shared" si="74"/>
        <v>0</v>
      </c>
      <c r="T163">
        <f t="shared" si="75"/>
        <v>0</v>
      </c>
      <c r="U163">
        <f t="shared" si="76"/>
        <v>0</v>
      </c>
      <c r="V163">
        <f t="shared" si="77"/>
        <v>0</v>
      </c>
      <c r="W163">
        <f t="shared" si="78"/>
        <v>1</v>
      </c>
      <c r="X163">
        <f t="shared" si="79"/>
        <v>0</v>
      </c>
      <c r="Y163">
        <f t="shared" si="80"/>
        <v>1</v>
      </c>
      <c r="Z163">
        <f t="shared" si="81"/>
        <v>0</v>
      </c>
      <c r="AA163">
        <f t="shared" si="82"/>
        <v>0</v>
      </c>
      <c r="AB163">
        <f t="shared" si="83"/>
        <v>0</v>
      </c>
    </row>
    <row r="164" spans="1:28">
      <c r="A164">
        <v>3</v>
      </c>
      <c r="B164">
        <v>12.45</v>
      </c>
      <c r="C164">
        <v>3.03</v>
      </c>
      <c r="D164">
        <v>2.64</v>
      </c>
      <c r="E164">
        <v>27</v>
      </c>
      <c r="F164">
        <v>97</v>
      </c>
      <c r="G164">
        <v>1.9</v>
      </c>
      <c r="H164">
        <v>0.57999999999999996</v>
      </c>
      <c r="I164">
        <v>0.63</v>
      </c>
      <c r="J164">
        <v>1.1399999999999999</v>
      </c>
      <c r="K164">
        <v>7.5</v>
      </c>
      <c r="L164">
        <v>0.67</v>
      </c>
      <c r="M164">
        <v>1.73</v>
      </c>
      <c r="N164">
        <v>880</v>
      </c>
      <c r="P164">
        <f t="shared" si="84"/>
        <v>0</v>
      </c>
      <c r="Q164">
        <f t="shared" si="72"/>
        <v>0</v>
      </c>
      <c r="R164">
        <f t="shared" si="73"/>
        <v>1</v>
      </c>
      <c r="S164">
        <f t="shared" si="74"/>
        <v>1</v>
      </c>
      <c r="T164">
        <f t="shared" si="75"/>
        <v>0</v>
      </c>
      <c r="U164">
        <f t="shared" si="76"/>
        <v>0</v>
      </c>
      <c r="V164">
        <f t="shared" si="77"/>
        <v>0</v>
      </c>
      <c r="W164">
        <f t="shared" si="78"/>
        <v>1</v>
      </c>
      <c r="X164">
        <f t="shared" si="79"/>
        <v>0</v>
      </c>
      <c r="Y164">
        <f t="shared" si="80"/>
        <v>1</v>
      </c>
      <c r="Z164">
        <f t="shared" si="81"/>
        <v>0</v>
      </c>
      <c r="AA164">
        <f t="shared" si="82"/>
        <v>0</v>
      </c>
      <c r="AB164">
        <f t="shared" si="83"/>
        <v>0</v>
      </c>
    </row>
    <row r="165" spans="1:28">
      <c r="A165">
        <v>3</v>
      </c>
      <c r="B165">
        <v>14.34</v>
      </c>
      <c r="C165">
        <v>1.68</v>
      </c>
      <c r="D165">
        <v>2.7</v>
      </c>
      <c r="E165">
        <v>25</v>
      </c>
      <c r="F165">
        <v>98</v>
      </c>
      <c r="G165">
        <v>2.8</v>
      </c>
      <c r="H165">
        <v>1.31</v>
      </c>
      <c r="I165">
        <v>0.53</v>
      </c>
      <c r="J165">
        <v>2.7</v>
      </c>
      <c r="K165">
        <v>13</v>
      </c>
      <c r="L165">
        <v>0.56999999999999995</v>
      </c>
      <c r="M165">
        <v>1.96</v>
      </c>
      <c r="N165">
        <v>660</v>
      </c>
      <c r="P165">
        <f t="shared" si="84"/>
        <v>1</v>
      </c>
      <c r="Q165">
        <f t="shared" si="72"/>
        <v>0</v>
      </c>
      <c r="R165">
        <f t="shared" si="73"/>
        <v>1</v>
      </c>
      <c r="S165">
        <f t="shared" si="74"/>
        <v>1</v>
      </c>
      <c r="T165">
        <f t="shared" si="75"/>
        <v>0</v>
      </c>
      <c r="U165">
        <f t="shared" si="76"/>
        <v>1</v>
      </c>
      <c r="V165">
        <f t="shared" si="77"/>
        <v>0</v>
      </c>
      <c r="W165">
        <f t="shared" si="78"/>
        <v>1</v>
      </c>
      <c r="X165">
        <f t="shared" si="79"/>
        <v>1</v>
      </c>
      <c r="Y165">
        <f t="shared" si="80"/>
        <v>1</v>
      </c>
      <c r="Z165">
        <f t="shared" si="81"/>
        <v>0</v>
      </c>
      <c r="AA165">
        <f t="shared" si="82"/>
        <v>0</v>
      </c>
      <c r="AB165">
        <f t="shared" si="83"/>
        <v>0</v>
      </c>
    </row>
    <row r="166" spans="1:28">
      <c r="A166">
        <v>3</v>
      </c>
      <c r="B166">
        <v>13.48</v>
      </c>
      <c r="C166">
        <v>1.67</v>
      </c>
      <c r="D166">
        <v>2.64</v>
      </c>
      <c r="E166">
        <v>22.5</v>
      </c>
      <c r="F166">
        <v>89</v>
      </c>
      <c r="G166">
        <v>2.6</v>
      </c>
      <c r="H166">
        <v>1.1000000000000001</v>
      </c>
      <c r="I166">
        <v>0.52</v>
      </c>
      <c r="J166">
        <v>2.29</v>
      </c>
      <c r="K166">
        <v>11.75</v>
      </c>
      <c r="L166">
        <v>0.56999999999999995</v>
      </c>
      <c r="M166">
        <v>1.78</v>
      </c>
      <c r="N166">
        <v>620</v>
      </c>
      <c r="P166">
        <f t="shared" si="84"/>
        <v>1</v>
      </c>
      <c r="Q166">
        <f t="shared" si="72"/>
        <v>0</v>
      </c>
      <c r="R166">
        <f t="shared" si="73"/>
        <v>1</v>
      </c>
      <c r="S166">
        <f t="shared" si="74"/>
        <v>1</v>
      </c>
      <c r="T166">
        <f t="shared" si="75"/>
        <v>0</v>
      </c>
      <c r="U166">
        <f t="shared" si="76"/>
        <v>1</v>
      </c>
      <c r="V166">
        <f t="shared" si="77"/>
        <v>0</v>
      </c>
      <c r="W166">
        <f t="shared" si="78"/>
        <v>1</v>
      </c>
      <c r="X166">
        <f t="shared" si="79"/>
        <v>1</v>
      </c>
      <c r="Y166">
        <f t="shared" si="80"/>
        <v>1</v>
      </c>
      <c r="Z166">
        <f t="shared" si="81"/>
        <v>0</v>
      </c>
      <c r="AA166">
        <f t="shared" si="82"/>
        <v>0</v>
      </c>
      <c r="AB166">
        <f t="shared" si="83"/>
        <v>0</v>
      </c>
    </row>
    <row r="167" spans="1:28">
      <c r="A167">
        <v>3</v>
      </c>
      <c r="B167">
        <v>12.36</v>
      </c>
      <c r="C167">
        <v>3.83</v>
      </c>
      <c r="D167">
        <v>2.38</v>
      </c>
      <c r="E167">
        <v>21</v>
      </c>
      <c r="F167">
        <v>88</v>
      </c>
      <c r="G167">
        <v>2.2999999999999998</v>
      </c>
      <c r="H167">
        <v>0.92</v>
      </c>
      <c r="I167">
        <v>0.5</v>
      </c>
      <c r="J167">
        <v>1.04</v>
      </c>
      <c r="K167">
        <v>7.65</v>
      </c>
      <c r="L167">
        <v>0.56000000000000005</v>
      </c>
      <c r="M167">
        <v>1.58</v>
      </c>
      <c r="N167">
        <v>520</v>
      </c>
      <c r="P167">
        <f t="shared" si="84"/>
        <v>0</v>
      </c>
      <c r="Q167">
        <f t="shared" si="72"/>
        <v>1</v>
      </c>
      <c r="R167">
        <f t="shared" si="73"/>
        <v>1</v>
      </c>
      <c r="S167">
        <f t="shared" si="74"/>
        <v>1</v>
      </c>
      <c r="T167">
        <f t="shared" si="75"/>
        <v>0</v>
      </c>
      <c r="U167">
        <f t="shared" si="76"/>
        <v>0</v>
      </c>
      <c r="V167">
        <f t="shared" si="77"/>
        <v>0</v>
      </c>
      <c r="W167">
        <f t="shared" si="78"/>
        <v>1</v>
      </c>
      <c r="X167">
        <f t="shared" si="79"/>
        <v>0</v>
      </c>
      <c r="Y167">
        <f t="shared" si="80"/>
        <v>1</v>
      </c>
      <c r="Z167">
        <f t="shared" si="81"/>
        <v>0</v>
      </c>
      <c r="AA167">
        <f t="shared" si="82"/>
        <v>0</v>
      </c>
      <c r="AB167">
        <f t="shared" si="83"/>
        <v>0</v>
      </c>
    </row>
    <row r="168" spans="1:28">
      <c r="A168">
        <v>3</v>
      </c>
      <c r="B168">
        <v>13.69</v>
      </c>
      <c r="C168">
        <v>3.26</v>
      </c>
      <c r="D168">
        <v>2.54</v>
      </c>
      <c r="E168">
        <v>20</v>
      </c>
      <c r="F168">
        <v>107</v>
      </c>
      <c r="G168">
        <v>1.83</v>
      </c>
      <c r="H168">
        <v>0.56000000000000005</v>
      </c>
      <c r="I168">
        <v>0.5</v>
      </c>
      <c r="J168">
        <v>0.8</v>
      </c>
      <c r="K168">
        <v>5.88</v>
      </c>
      <c r="L168">
        <v>0.96</v>
      </c>
      <c r="M168">
        <v>1.82</v>
      </c>
      <c r="N168">
        <v>680</v>
      </c>
      <c r="P168">
        <f t="shared" si="84"/>
        <v>1</v>
      </c>
      <c r="Q168">
        <f t="shared" si="72"/>
        <v>0</v>
      </c>
      <c r="R168">
        <f t="shared" si="73"/>
        <v>1</v>
      </c>
      <c r="S168">
        <f t="shared" si="74"/>
        <v>0</v>
      </c>
      <c r="T168">
        <f t="shared" si="75"/>
        <v>0</v>
      </c>
      <c r="U168">
        <f t="shared" si="76"/>
        <v>0</v>
      </c>
      <c r="V168">
        <f t="shared" si="77"/>
        <v>0</v>
      </c>
      <c r="W168">
        <f t="shared" si="78"/>
        <v>1</v>
      </c>
      <c r="X168">
        <f t="shared" si="79"/>
        <v>0</v>
      </c>
      <c r="Y168">
        <f t="shared" si="80"/>
        <v>0</v>
      </c>
      <c r="Z168">
        <f t="shared" si="81"/>
        <v>0</v>
      </c>
      <c r="AA168">
        <f t="shared" si="82"/>
        <v>0</v>
      </c>
      <c r="AB168">
        <f t="shared" si="83"/>
        <v>0</v>
      </c>
    </row>
    <row r="169" spans="1:28">
      <c r="A169">
        <v>3</v>
      </c>
      <c r="B169">
        <v>12.85</v>
      </c>
      <c r="C169">
        <v>3.27</v>
      </c>
      <c r="D169">
        <v>2.58</v>
      </c>
      <c r="E169">
        <v>22</v>
      </c>
      <c r="F169">
        <v>106</v>
      </c>
      <c r="G169">
        <v>1.65</v>
      </c>
      <c r="H169">
        <v>0.6</v>
      </c>
      <c r="I169">
        <v>0.6</v>
      </c>
      <c r="J169">
        <v>0.96</v>
      </c>
      <c r="K169">
        <v>5.58</v>
      </c>
      <c r="L169">
        <v>0.87</v>
      </c>
      <c r="M169">
        <v>2.11</v>
      </c>
      <c r="N169">
        <v>570</v>
      </c>
      <c r="P169">
        <f t="shared" si="84"/>
        <v>0</v>
      </c>
      <c r="Q169">
        <f t="shared" si="72"/>
        <v>1</v>
      </c>
      <c r="R169">
        <f t="shared" si="73"/>
        <v>1</v>
      </c>
      <c r="S169">
        <f t="shared" si="74"/>
        <v>1</v>
      </c>
      <c r="T169">
        <f t="shared" si="75"/>
        <v>0</v>
      </c>
      <c r="U169">
        <f t="shared" si="76"/>
        <v>0</v>
      </c>
      <c r="V169">
        <f t="shared" si="77"/>
        <v>0</v>
      </c>
      <c r="W169">
        <f t="shared" si="78"/>
        <v>1</v>
      </c>
      <c r="X169">
        <f t="shared" si="79"/>
        <v>0</v>
      </c>
      <c r="Y169">
        <f t="shared" si="80"/>
        <v>0</v>
      </c>
      <c r="Z169">
        <f t="shared" si="81"/>
        <v>0</v>
      </c>
      <c r="AA169">
        <f t="shared" si="82"/>
        <v>0</v>
      </c>
      <c r="AB169">
        <f t="shared" si="83"/>
        <v>0</v>
      </c>
    </row>
    <row r="170" spans="1:28">
      <c r="A170">
        <v>3</v>
      </c>
      <c r="B170">
        <v>12.96</v>
      </c>
      <c r="C170">
        <v>3.45</v>
      </c>
      <c r="D170">
        <v>2.35</v>
      </c>
      <c r="E170">
        <v>18.5</v>
      </c>
      <c r="F170">
        <v>106</v>
      </c>
      <c r="G170">
        <v>1.39</v>
      </c>
      <c r="H170">
        <v>0.7</v>
      </c>
      <c r="I170">
        <v>0.4</v>
      </c>
      <c r="J170">
        <v>0.94</v>
      </c>
      <c r="K170">
        <v>5.28</v>
      </c>
      <c r="L170">
        <v>0.68</v>
      </c>
      <c r="M170">
        <v>1.75</v>
      </c>
      <c r="N170">
        <v>675</v>
      </c>
      <c r="P170">
        <f t="shared" si="84"/>
        <v>1</v>
      </c>
      <c r="Q170">
        <f t="shared" si="72"/>
        <v>1</v>
      </c>
      <c r="R170">
        <f t="shared" si="73"/>
        <v>1</v>
      </c>
      <c r="S170">
        <f t="shared" si="74"/>
        <v>0</v>
      </c>
      <c r="T170">
        <f t="shared" si="75"/>
        <v>0</v>
      </c>
      <c r="U170">
        <f t="shared" si="76"/>
        <v>0</v>
      </c>
      <c r="V170">
        <f t="shared" si="77"/>
        <v>0</v>
      </c>
      <c r="W170">
        <f t="shared" si="78"/>
        <v>1</v>
      </c>
      <c r="X170">
        <f t="shared" si="79"/>
        <v>0</v>
      </c>
      <c r="Y170">
        <f t="shared" si="80"/>
        <v>0</v>
      </c>
      <c r="Z170">
        <f t="shared" si="81"/>
        <v>0</v>
      </c>
      <c r="AA170">
        <f t="shared" si="82"/>
        <v>0</v>
      </c>
      <c r="AB170">
        <f t="shared" si="83"/>
        <v>0</v>
      </c>
    </row>
    <row r="171" spans="1:28">
      <c r="A171">
        <v>3</v>
      </c>
      <c r="B171">
        <v>13.78</v>
      </c>
      <c r="C171">
        <v>2.76</v>
      </c>
      <c r="D171">
        <v>2.2999999999999998</v>
      </c>
      <c r="E171">
        <v>22</v>
      </c>
      <c r="F171">
        <v>90</v>
      </c>
      <c r="G171">
        <v>1.35</v>
      </c>
      <c r="H171">
        <v>0.68</v>
      </c>
      <c r="I171">
        <v>0.41</v>
      </c>
      <c r="J171">
        <v>1.03</v>
      </c>
      <c r="K171">
        <v>9.58</v>
      </c>
      <c r="L171">
        <v>0.7</v>
      </c>
      <c r="M171">
        <v>1.68</v>
      </c>
      <c r="N171">
        <v>615</v>
      </c>
      <c r="P171">
        <f t="shared" si="84"/>
        <v>1</v>
      </c>
      <c r="Q171">
        <f t="shared" si="72"/>
        <v>0</v>
      </c>
      <c r="R171">
        <f t="shared" si="73"/>
        <v>1</v>
      </c>
      <c r="S171">
        <f t="shared" si="74"/>
        <v>1</v>
      </c>
      <c r="T171">
        <f t="shared" si="75"/>
        <v>0</v>
      </c>
      <c r="U171">
        <f t="shared" si="76"/>
        <v>0</v>
      </c>
      <c r="V171">
        <f t="shared" si="77"/>
        <v>0</v>
      </c>
      <c r="W171">
        <f t="shared" si="78"/>
        <v>1</v>
      </c>
      <c r="X171">
        <f t="shared" si="79"/>
        <v>0</v>
      </c>
      <c r="Y171">
        <f t="shared" si="80"/>
        <v>1</v>
      </c>
      <c r="Z171">
        <f t="shared" si="81"/>
        <v>0</v>
      </c>
      <c r="AA171">
        <f t="shared" si="82"/>
        <v>0</v>
      </c>
      <c r="AB171">
        <f t="shared" si="83"/>
        <v>0</v>
      </c>
    </row>
    <row r="172" spans="1:28">
      <c r="A172">
        <v>3</v>
      </c>
      <c r="B172">
        <v>13.73</v>
      </c>
      <c r="C172">
        <v>4.3600000000000003</v>
      </c>
      <c r="D172">
        <v>2.2599999999999998</v>
      </c>
      <c r="E172">
        <v>22.5</v>
      </c>
      <c r="F172">
        <v>88</v>
      </c>
      <c r="G172">
        <v>1.28</v>
      </c>
      <c r="H172">
        <v>0.47</v>
      </c>
      <c r="I172">
        <v>0.52</v>
      </c>
      <c r="J172">
        <v>1.1499999999999999</v>
      </c>
      <c r="K172">
        <v>6.62</v>
      </c>
      <c r="L172">
        <v>0.78</v>
      </c>
      <c r="M172">
        <v>1.75</v>
      </c>
      <c r="N172">
        <v>520</v>
      </c>
      <c r="P172">
        <f t="shared" si="84"/>
        <v>1</v>
      </c>
      <c r="Q172">
        <f t="shared" si="72"/>
        <v>1</v>
      </c>
      <c r="R172">
        <f t="shared" si="73"/>
        <v>0</v>
      </c>
      <c r="S172">
        <f t="shared" si="74"/>
        <v>1</v>
      </c>
      <c r="T172">
        <f t="shared" si="75"/>
        <v>0</v>
      </c>
      <c r="U172">
        <f t="shared" si="76"/>
        <v>0</v>
      </c>
      <c r="V172">
        <f t="shared" si="77"/>
        <v>0</v>
      </c>
      <c r="W172">
        <f t="shared" si="78"/>
        <v>1</v>
      </c>
      <c r="X172">
        <f t="shared" si="79"/>
        <v>0</v>
      </c>
      <c r="Y172">
        <f t="shared" si="80"/>
        <v>0</v>
      </c>
      <c r="Z172">
        <f t="shared" si="81"/>
        <v>0</v>
      </c>
      <c r="AA172">
        <f t="shared" si="82"/>
        <v>0</v>
      </c>
      <c r="AB172">
        <f t="shared" si="83"/>
        <v>0</v>
      </c>
    </row>
    <row r="173" spans="1:28">
      <c r="A173">
        <v>3</v>
      </c>
      <c r="B173">
        <v>13.45</v>
      </c>
      <c r="C173">
        <v>3.7</v>
      </c>
      <c r="D173">
        <v>2.6</v>
      </c>
      <c r="E173">
        <v>23</v>
      </c>
      <c r="F173">
        <v>111</v>
      </c>
      <c r="G173">
        <v>1.7</v>
      </c>
      <c r="H173">
        <v>0.92</v>
      </c>
      <c r="I173">
        <v>0.43</v>
      </c>
      <c r="J173">
        <v>1.46</v>
      </c>
      <c r="K173">
        <v>10.68</v>
      </c>
      <c r="L173">
        <v>0.85</v>
      </c>
      <c r="M173">
        <v>1.56</v>
      </c>
      <c r="N173">
        <v>695</v>
      </c>
      <c r="P173">
        <f t="shared" si="84"/>
        <v>1</v>
      </c>
      <c r="Q173">
        <f t="shared" si="72"/>
        <v>1</v>
      </c>
      <c r="R173">
        <f t="shared" si="73"/>
        <v>1</v>
      </c>
      <c r="S173">
        <f t="shared" si="74"/>
        <v>1</v>
      </c>
      <c r="T173">
        <f t="shared" si="75"/>
        <v>0</v>
      </c>
      <c r="U173">
        <f t="shared" si="76"/>
        <v>0</v>
      </c>
      <c r="V173">
        <f t="shared" si="77"/>
        <v>0</v>
      </c>
      <c r="W173">
        <f t="shared" si="78"/>
        <v>1</v>
      </c>
      <c r="X173">
        <f t="shared" si="79"/>
        <v>0</v>
      </c>
      <c r="Y173">
        <f t="shared" si="80"/>
        <v>1</v>
      </c>
      <c r="Z173">
        <f t="shared" si="81"/>
        <v>0</v>
      </c>
      <c r="AA173">
        <f t="shared" si="82"/>
        <v>0</v>
      </c>
      <c r="AB173">
        <f t="shared" si="83"/>
        <v>0</v>
      </c>
    </row>
    <row r="174" spans="1:28">
      <c r="A174">
        <v>3</v>
      </c>
      <c r="B174">
        <v>12.82</v>
      </c>
      <c r="C174">
        <v>3.37</v>
      </c>
      <c r="D174">
        <v>2.2999999999999998</v>
      </c>
      <c r="E174">
        <v>19.5</v>
      </c>
      <c r="F174">
        <v>88</v>
      </c>
      <c r="G174">
        <v>1.48</v>
      </c>
      <c r="H174">
        <v>0.66</v>
      </c>
      <c r="I174">
        <v>0.4</v>
      </c>
      <c r="J174">
        <v>0.97</v>
      </c>
      <c r="K174">
        <v>10.26</v>
      </c>
      <c r="L174">
        <v>0.72</v>
      </c>
      <c r="M174">
        <v>1.75</v>
      </c>
      <c r="N174">
        <v>685</v>
      </c>
      <c r="P174">
        <f t="shared" si="84"/>
        <v>0</v>
      </c>
      <c r="Q174">
        <f t="shared" si="72"/>
        <v>1</v>
      </c>
      <c r="R174">
        <f t="shared" si="73"/>
        <v>1</v>
      </c>
      <c r="S174">
        <f t="shared" si="74"/>
        <v>0</v>
      </c>
      <c r="T174">
        <f t="shared" si="75"/>
        <v>0</v>
      </c>
      <c r="U174">
        <f t="shared" si="76"/>
        <v>0</v>
      </c>
      <c r="V174">
        <f t="shared" si="77"/>
        <v>0</v>
      </c>
      <c r="W174">
        <f t="shared" si="78"/>
        <v>1</v>
      </c>
      <c r="X174">
        <f t="shared" si="79"/>
        <v>0</v>
      </c>
      <c r="Y174">
        <f t="shared" si="80"/>
        <v>1</v>
      </c>
      <c r="Z174">
        <f t="shared" si="81"/>
        <v>0</v>
      </c>
      <c r="AA174">
        <f t="shared" si="82"/>
        <v>0</v>
      </c>
      <c r="AB174">
        <f t="shared" si="83"/>
        <v>0</v>
      </c>
    </row>
    <row r="175" spans="1:28">
      <c r="A175">
        <v>3</v>
      </c>
      <c r="B175">
        <v>13.58</v>
      </c>
      <c r="C175">
        <v>2.58</v>
      </c>
      <c r="D175">
        <v>2.69</v>
      </c>
      <c r="E175">
        <v>24.5</v>
      </c>
      <c r="F175">
        <v>105</v>
      </c>
      <c r="G175">
        <v>1.55</v>
      </c>
      <c r="H175">
        <v>0.84</v>
      </c>
      <c r="I175">
        <v>0.39</v>
      </c>
      <c r="J175">
        <v>1.54</v>
      </c>
      <c r="K175">
        <v>8.66</v>
      </c>
      <c r="L175">
        <v>0.74</v>
      </c>
      <c r="M175">
        <v>1.8</v>
      </c>
      <c r="N175">
        <v>750</v>
      </c>
      <c r="P175">
        <f t="shared" si="84"/>
        <v>1</v>
      </c>
      <c r="Q175">
        <f t="shared" si="72"/>
        <v>0</v>
      </c>
      <c r="R175">
        <f t="shared" si="73"/>
        <v>1</v>
      </c>
      <c r="S175">
        <f t="shared" si="74"/>
        <v>1</v>
      </c>
      <c r="T175">
        <f t="shared" si="75"/>
        <v>0</v>
      </c>
      <c r="U175">
        <f t="shared" si="76"/>
        <v>0</v>
      </c>
      <c r="V175">
        <f t="shared" si="77"/>
        <v>0</v>
      </c>
      <c r="W175">
        <f t="shared" si="78"/>
        <v>0</v>
      </c>
      <c r="X175">
        <f t="shared" si="79"/>
        <v>0</v>
      </c>
      <c r="Y175">
        <f t="shared" si="80"/>
        <v>1</v>
      </c>
      <c r="Z175">
        <f t="shared" si="81"/>
        <v>0</v>
      </c>
      <c r="AA175">
        <f t="shared" si="82"/>
        <v>0</v>
      </c>
      <c r="AB175">
        <f t="shared" si="83"/>
        <v>0</v>
      </c>
    </row>
    <row r="176" spans="1:28">
      <c r="A176">
        <v>3</v>
      </c>
      <c r="B176">
        <v>13.4</v>
      </c>
      <c r="C176">
        <v>4.5999999999999996</v>
      </c>
      <c r="D176">
        <v>2.86</v>
      </c>
      <c r="E176">
        <v>25</v>
      </c>
      <c r="F176">
        <v>112</v>
      </c>
      <c r="G176">
        <v>1.98</v>
      </c>
      <c r="H176">
        <v>0.96</v>
      </c>
      <c r="I176">
        <v>0.27</v>
      </c>
      <c r="J176">
        <v>1.1100000000000001</v>
      </c>
      <c r="K176">
        <v>8.5</v>
      </c>
      <c r="L176">
        <v>0.67</v>
      </c>
      <c r="M176">
        <v>1.92</v>
      </c>
      <c r="N176">
        <v>630</v>
      </c>
      <c r="P176">
        <f t="shared" si="84"/>
        <v>1</v>
      </c>
      <c r="Q176">
        <f t="shared" si="72"/>
        <v>1</v>
      </c>
      <c r="R176">
        <f t="shared" si="73"/>
        <v>1</v>
      </c>
      <c r="S176">
        <f t="shared" si="74"/>
        <v>1</v>
      </c>
      <c r="T176">
        <f t="shared" si="75"/>
        <v>0</v>
      </c>
      <c r="U176">
        <f t="shared" si="76"/>
        <v>0</v>
      </c>
      <c r="V176">
        <f t="shared" si="77"/>
        <v>0</v>
      </c>
      <c r="W176">
        <f t="shared" si="78"/>
        <v>0</v>
      </c>
      <c r="X176">
        <f t="shared" si="79"/>
        <v>0</v>
      </c>
      <c r="Y176">
        <f t="shared" si="80"/>
        <v>1</v>
      </c>
      <c r="Z176">
        <f t="shared" si="81"/>
        <v>0</v>
      </c>
      <c r="AA176">
        <f t="shared" si="82"/>
        <v>0</v>
      </c>
      <c r="AB176">
        <f t="shared" si="83"/>
        <v>0</v>
      </c>
    </row>
    <row r="177" spans="1:28">
      <c r="A177">
        <v>3</v>
      </c>
      <c r="B177">
        <v>12.2</v>
      </c>
      <c r="C177">
        <v>3.03</v>
      </c>
      <c r="D177">
        <v>2.3199999999999998</v>
      </c>
      <c r="E177">
        <v>19</v>
      </c>
      <c r="F177">
        <v>96</v>
      </c>
      <c r="G177">
        <v>1.25</v>
      </c>
      <c r="H177">
        <v>0.49</v>
      </c>
      <c r="I177">
        <v>0.4</v>
      </c>
      <c r="J177">
        <v>0.73</v>
      </c>
      <c r="K177">
        <v>5.5</v>
      </c>
      <c r="L177">
        <v>0.66</v>
      </c>
      <c r="M177">
        <v>1.83</v>
      </c>
      <c r="N177">
        <v>510</v>
      </c>
      <c r="P177">
        <f t="shared" si="84"/>
        <v>0</v>
      </c>
      <c r="Q177">
        <f t="shared" si="72"/>
        <v>0</v>
      </c>
      <c r="R177">
        <f t="shared" si="73"/>
        <v>1</v>
      </c>
      <c r="S177">
        <f t="shared" si="74"/>
        <v>0</v>
      </c>
      <c r="T177">
        <f t="shared" si="75"/>
        <v>0</v>
      </c>
      <c r="U177">
        <f t="shared" si="76"/>
        <v>0</v>
      </c>
      <c r="V177">
        <f t="shared" si="77"/>
        <v>0</v>
      </c>
      <c r="W177">
        <f t="shared" si="78"/>
        <v>1</v>
      </c>
      <c r="X177">
        <f t="shared" si="79"/>
        <v>0</v>
      </c>
      <c r="Y177">
        <f t="shared" si="80"/>
        <v>0</v>
      </c>
      <c r="Z177">
        <f t="shared" si="81"/>
        <v>0</v>
      </c>
      <c r="AA177">
        <f t="shared" si="82"/>
        <v>0</v>
      </c>
      <c r="AB177">
        <f t="shared" si="83"/>
        <v>0</v>
      </c>
    </row>
    <row r="178" spans="1:28">
      <c r="A178">
        <v>3</v>
      </c>
      <c r="B178">
        <v>12.77</v>
      </c>
      <c r="C178">
        <v>2.39</v>
      </c>
      <c r="D178">
        <v>2.2799999999999998</v>
      </c>
      <c r="E178">
        <v>19.5</v>
      </c>
      <c r="F178">
        <v>86</v>
      </c>
      <c r="G178">
        <v>1.39</v>
      </c>
      <c r="H178">
        <v>0.51</v>
      </c>
      <c r="I178">
        <v>0.48</v>
      </c>
      <c r="J178">
        <v>0.64</v>
      </c>
      <c r="K178">
        <v>9.8999989999999993</v>
      </c>
      <c r="L178">
        <v>0.56999999999999995</v>
      </c>
      <c r="M178">
        <v>1.63</v>
      </c>
      <c r="N178">
        <v>470</v>
      </c>
      <c r="P178">
        <f t="shared" si="84"/>
        <v>0</v>
      </c>
      <c r="Q178">
        <f t="shared" si="72"/>
        <v>0</v>
      </c>
      <c r="R178">
        <f t="shared" si="73"/>
        <v>0</v>
      </c>
      <c r="S178">
        <f t="shared" si="74"/>
        <v>0</v>
      </c>
      <c r="T178">
        <f t="shared" si="75"/>
        <v>0</v>
      </c>
      <c r="U178">
        <f t="shared" si="76"/>
        <v>0</v>
      </c>
      <c r="V178">
        <f t="shared" si="77"/>
        <v>0</v>
      </c>
      <c r="W178">
        <f t="shared" si="78"/>
        <v>1</v>
      </c>
      <c r="X178">
        <f t="shared" si="79"/>
        <v>0</v>
      </c>
      <c r="Y178">
        <f t="shared" si="80"/>
        <v>1</v>
      </c>
      <c r="Z178">
        <f t="shared" si="81"/>
        <v>0</v>
      </c>
      <c r="AA178">
        <f t="shared" si="82"/>
        <v>0</v>
      </c>
      <c r="AB178">
        <f t="shared" si="83"/>
        <v>0</v>
      </c>
    </row>
    <row r="179" spans="1:28">
      <c r="A179">
        <v>3</v>
      </c>
      <c r="B179">
        <v>14.16</v>
      </c>
      <c r="C179">
        <v>2.5099999999999998</v>
      </c>
      <c r="D179">
        <v>2.48</v>
      </c>
      <c r="E179">
        <v>20</v>
      </c>
      <c r="F179">
        <v>91</v>
      </c>
      <c r="G179">
        <v>1.68</v>
      </c>
      <c r="H179">
        <v>0.7</v>
      </c>
      <c r="I179">
        <v>0.44</v>
      </c>
      <c r="J179">
        <v>1.24</v>
      </c>
      <c r="K179">
        <v>9.6999999999999993</v>
      </c>
      <c r="L179">
        <v>0.62</v>
      </c>
      <c r="M179">
        <v>1.71</v>
      </c>
      <c r="N179">
        <v>660</v>
      </c>
      <c r="P179">
        <f t="shared" si="84"/>
        <v>1</v>
      </c>
      <c r="Q179">
        <f t="shared" si="72"/>
        <v>0</v>
      </c>
      <c r="R179">
        <f t="shared" si="73"/>
        <v>1</v>
      </c>
      <c r="S179">
        <f t="shared" si="74"/>
        <v>0</v>
      </c>
      <c r="T179">
        <f t="shared" si="75"/>
        <v>0</v>
      </c>
      <c r="U179">
        <f t="shared" si="76"/>
        <v>0</v>
      </c>
      <c r="V179">
        <f t="shared" si="77"/>
        <v>0</v>
      </c>
      <c r="W179">
        <f t="shared" si="78"/>
        <v>1</v>
      </c>
      <c r="X179">
        <f t="shared" si="79"/>
        <v>0</v>
      </c>
      <c r="Y179">
        <f t="shared" si="80"/>
        <v>1</v>
      </c>
      <c r="Z179">
        <f t="shared" si="81"/>
        <v>0</v>
      </c>
      <c r="AA179">
        <f t="shared" si="82"/>
        <v>0</v>
      </c>
      <c r="AB179">
        <f t="shared" si="83"/>
        <v>0</v>
      </c>
    </row>
    <row r="180" spans="1:28">
      <c r="A180">
        <v>3</v>
      </c>
      <c r="B180">
        <v>13.71</v>
      </c>
      <c r="C180">
        <v>5.65</v>
      </c>
      <c r="D180">
        <v>2.4500000000000002</v>
      </c>
      <c r="E180">
        <v>20.5</v>
      </c>
      <c r="F180">
        <v>95</v>
      </c>
      <c r="G180">
        <v>1.68</v>
      </c>
      <c r="H180">
        <v>0.61</v>
      </c>
      <c r="I180">
        <v>0.52</v>
      </c>
      <c r="J180">
        <v>1.06</v>
      </c>
      <c r="K180">
        <v>7.7</v>
      </c>
      <c r="L180">
        <v>0.64</v>
      </c>
      <c r="M180">
        <v>1.74</v>
      </c>
      <c r="N180">
        <v>740</v>
      </c>
      <c r="P180">
        <f t="shared" si="84"/>
        <v>1</v>
      </c>
      <c r="Q180">
        <f t="shared" si="72"/>
        <v>1</v>
      </c>
      <c r="R180">
        <f t="shared" si="73"/>
        <v>1</v>
      </c>
      <c r="S180">
        <f t="shared" si="74"/>
        <v>1</v>
      </c>
      <c r="T180">
        <f t="shared" si="75"/>
        <v>0</v>
      </c>
      <c r="U180">
        <f t="shared" si="76"/>
        <v>0</v>
      </c>
      <c r="V180">
        <f t="shared" si="77"/>
        <v>0</v>
      </c>
      <c r="W180">
        <f t="shared" si="78"/>
        <v>1</v>
      </c>
      <c r="X180">
        <f t="shared" si="79"/>
        <v>0</v>
      </c>
      <c r="Y180">
        <f t="shared" si="80"/>
        <v>1</v>
      </c>
      <c r="Z180">
        <f t="shared" si="81"/>
        <v>0</v>
      </c>
      <c r="AA180">
        <f t="shared" si="82"/>
        <v>0</v>
      </c>
      <c r="AB180">
        <f t="shared" si="83"/>
        <v>0</v>
      </c>
    </row>
    <row r="181" spans="1:28">
      <c r="A181">
        <v>3</v>
      </c>
      <c r="B181">
        <v>13.4</v>
      </c>
      <c r="C181">
        <v>3.91</v>
      </c>
      <c r="D181">
        <v>2.48</v>
      </c>
      <c r="E181">
        <v>23</v>
      </c>
      <c r="F181">
        <v>102</v>
      </c>
      <c r="G181">
        <v>1.8</v>
      </c>
      <c r="H181">
        <v>0.75</v>
      </c>
      <c r="I181">
        <v>0.43</v>
      </c>
      <c r="J181">
        <v>1.41</v>
      </c>
      <c r="K181">
        <v>7.3</v>
      </c>
      <c r="L181">
        <v>0.7</v>
      </c>
      <c r="M181">
        <v>1.56</v>
      </c>
      <c r="N181">
        <v>750</v>
      </c>
      <c r="P181">
        <f t="shared" si="84"/>
        <v>1</v>
      </c>
      <c r="Q181">
        <f t="shared" si="72"/>
        <v>1</v>
      </c>
      <c r="R181">
        <f t="shared" si="73"/>
        <v>1</v>
      </c>
      <c r="S181">
        <f t="shared" si="74"/>
        <v>1</v>
      </c>
      <c r="T181">
        <f t="shared" si="75"/>
        <v>0</v>
      </c>
      <c r="U181">
        <f t="shared" si="76"/>
        <v>0</v>
      </c>
      <c r="V181">
        <f t="shared" si="77"/>
        <v>0</v>
      </c>
      <c r="W181">
        <f t="shared" si="78"/>
        <v>1</v>
      </c>
      <c r="X181">
        <f t="shared" si="79"/>
        <v>0</v>
      </c>
      <c r="Y181">
        <f t="shared" si="80"/>
        <v>1</v>
      </c>
      <c r="Z181">
        <f t="shared" si="81"/>
        <v>0</v>
      </c>
      <c r="AA181">
        <f t="shared" si="82"/>
        <v>0</v>
      </c>
      <c r="AB181">
        <f t="shared" si="83"/>
        <v>0</v>
      </c>
    </row>
    <row r="182" spans="1:28">
      <c r="A182">
        <v>3</v>
      </c>
      <c r="B182">
        <v>13.27</v>
      </c>
      <c r="C182">
        <v>4.28</v>
      </c>
      <c r="D182">
        <v>2.2599999999999998</v>
      </c>
      <c r="E182">
        <v>20</v>
      </c>
      <c r="F182">
        <v>120</v>
      </c>
      <c r="G182">
        <v>1.59</v>
      </c>
      <c r="H182">
        <v>0.69</v>
      </c>
      <c r="I182">
        <v>0.43</v>
      </c>
      <c r="J182">
        <v>1.35</v>
      </c>
      <c r="K182">
        <v>10.199999999999999</v>
      </c>
      <c r="L182">
        <v>0.59</v>
      </c>
      <c r="M182">
        <v>1.56</v>
      </c>
      <c r="N182">
        <v>835</v>
      </c>
      <c r="P182">
        <f t="shared" si="84"/>
        <v>1</v>
      </c>
      <c r="Q182">
        <f t="shared" si="72"/>
        <v>1</v>
      </c>
      <c r="R182">
        <f t="shared" si="73"/>
        <v>0</v>
      </c>
      <c r="S182">
        <f t="shared" si="74"/>
        <v>0</v>
      </c>
      <c r="T182">
        <f t="shared" si="75"/>
        <v>1</v>
      </c>
      <c r="U182">
        <f t="shared" si="76"/>
        <v>0</v>
      </c>
      <c r="V182">
        <f t="shared" si="77"/>
        <v>0</v>
      </c>
      <c r="W182">
        <f t="shared" si="78"/>
        <v>1</v>
      </c>
      <c r="X182">
        <f t="shared" si="79"/>
        <v>0</v>
      </c>
      <c r="Y182">
        <f t="shared" si="80"/>
        <v>1</v>
      </c>
      <c r="Z182">
        <f t="shared" si="81"/>
        <v>0</v>
      </c>
      <c r="AA182">
        <f t="shared" si="82"/>
        <v>0</v>
      </c>
      <c r="AB182">
        <f t="shared" si="83"/>
        <v>0</v>
      </c>
    </row>
    <row r="183" spans="1:28">
      <c r="A183">
        <v>3</v>
      </c>
      <c r="B183">
        <v>13.17</v>
      </c>
      <c r="C183">
        <v>2.59</v>
      </c>
      <c r="D183">
        <v>2.37</v>
      </c>
      <c r="E183">
        <v>20</v>
      </c>
      <c r="F183">
        <v>120</v>
      </c>
      <c r="G183">
        <v>1.65</v>
      </c>
      <c r="H183">
        <v>0.68</v>
      </c>
      <c r="I183">
        <v>0.53</v>
      </c>
      <c r="J183">
        <v>1.46</v>
      </c>
      <c r="K183">
        <v>9.3000000000000007</v>
      </c>
      <c r="L183">
        <v>0.6</v>
      </c>
      <c r="M183">
        <v>1.62</v>
      </c>
      <c r="N183">
        <v>840</v>
      </c>
      <c r="P183">
        <f t="shared" si="84"/>
        <v>1</v>
      </c>
      <c r="Q183">
        <f t="shared" si="72"/>
        <v>0</v>
      </c>
      <c r="R183">
        <f t="shared" si="73"/>
        <v>1</v>
      </c>
      <c r="S183">
        <f t="shared" si="74"/>
        <v>0</v>
      </c>
      <c r="T183">
        <f t="shared" si="75"/>
        <v>1</v>
      </c>
      <c r="U183">
        <f t="shared" si="76"/>
        <v>0</v>
      </c>
      <c r="V183">
        <f t="shared" si="77"/>
        <v>0</v>
      </c>
      <c r="W183">
        <f t="shared" si="78"/>
        <v>1</v>
      </c>
      <c r="X183">
        <f t="shared" si="79"/>
        <v>0</v>
      </c>
      <c r="Y183">
        <f t="shared" si="80"/>
        <v>1</v>
      </c>
      <c r="Z183">
        <f t="shared" si="81"/>
        <v>0</v>
      </c>
      <c r="AA183">
        <f t="shared" si="82"/>
        <v>0</v>
      </c>
      <c r="AB183">
        <f t="shared" si="83"/>
        <v>0</v>
      </c>
    </row>
    <row r="184" spans="1:28">
      <c r="A184">
        <v>3</v>
      </c>
      <c r="B184">
        <v>14.13</v>
      </c>
      <c r="C184">
        <v>4.0999999999999996</v>
      </c>
      <c r="D184">
        <v>2.74</v>
      </c>
      <c r="E184">
        <v>24.5</v>
      </c>
      <c r="F184">
        <v>96</v>
      </c>
      <c r="G184">
        <v>2.0499999999999998</v>
      </c>
      <c r="H184">
        <v>0.76</v>
      </c>
      <c r="I184">
        <v>0.56000000000000005</v>
      </c>
      <c r="J184">
        <v>1.35</v>
      </c>
      <c r="K184">
        <v>9.1999999999999993</v>
      </c>
      <c r="L184">
        <v>0.61</v>
      </c>
      <c r="M184">
        <v>1.6</v>
      </c>
      <c r="N184">
        <v>560</v>
      </c>
      <c r="P184">
        <f t="shared" si="84"/>
        <v>1</v>
      </c>
      <c r="Q184">
        <f t="shared" si="72"/>
        <v>1</v>
      </c>
      <c r="R184">
        <f t="shared" si="73"/>
        <v>1</v>
      </c>
      <c r="S184">
        <f t="shared" si="74"/>
        <v>1</v>
      </c>
      <c r="T184">
        <f t="shared" si="75"/>
        <v>0</v>
      </c>
      <c r="U184">
        <f t="shared" si="76"/>
        <v>0</v>
      </c>
      <c r="V184">
        <f t="shared" si="77"/>
        <v>0</v>
      </c>
      <c r="W184">
        <f t="shared" si="78"/>
        <v>1</v>
      </c>
      <c r="X184">
        <f t="shared" si="79"/>
        <v>0</v>
      </c>
      <c r="Y184">
        <f t="shared" si="80"/>
        <v>1</v>
      </c>
      <c r="Z184">
        <f t="shared" si="81"/>
        <v>0</v>
      </c>
      <c r="AA184">
        <f t="shared" si="82"/>
        <v>0</v>
      </c>
      <c r="AB184">
        <f t="shared" si="83"/>
        <v>0</v>
      </c>
    </row>
    <row r="185" spans="1:28">
      <c r="B185">
        <f>(MAX(B1:B184)+MIN(B1:B184))/2</f>
        <v>12.93</v>
      </c>
      <c r="C185">
        <f t="shared" ref="C185:N185" si="102">(MAX(C1:C184)+MIN(C1:C184))/2</f>
        <v>3.27</v>
      </c>
      <c r="D185">
        <f t="shared" si="102"/>
        <v>2.2949999999999999</v>
      </c>
      <c r="E185">
        <f t="shared" si="102"/>
        <v>20.3</v>
      </c>
      <c r="F185">
        <f t="shared" si="102"/>
        <v>116</v>
      </c>
      <c r="G185">
        <f t="shared" si="102"/>
        <v>2.4299999999999997</v>
      </c>
      <c r="H185">
        <f t="shared" si="102"/>
        <v>2.71</v>
      </c>
      <c r="I185">
        <f t="shared" si="102"/>
        <v>0.39500000000000002</v>
      </c>
      <c r="J185">
        <f t="shared" si="102"/>
        <v>1.9950000000000001</v>
      </c>
      <c r="K185">
        <f t="shared" si="102"/>
        <v>7.14</v>
      </c>
      <c r="L185">
        <f t="shared" si="102"/>
        <v>1.095</v>
      </c>
      <c r="M185">
        <f t="shared" si="102"/>
        <v>2.6349999999999998</v>
      </c>
      <c r="N185">
        <f t="shared" si="102"/>
        <v>979</v>
      </c>
      <c r="P185">
        <f t="shared" si="84"/>
        <v>1</v>
      </c>
      <c r="Q185">
        <f t="shared" si="72"/>
        <v>1</v>
      </c>
      <c r="R185">
        <f t="shared" si="73"/>
        <v>1</v>
      </c>
      <c r="S185">
        <f t="shared" si="74"/>
        <v>1</v>
      </c>
      <c r="T185">
        <f t="shared" si="75"/>
        <v>1</v>
      </c>
      <c r="U185">
        <f t="shared" si="76"/>
        <v>1</v>
      </c>
      <c r="V185">
        <f t="shared" si="77"/>
        <v>1</v>
      </c>
      <c r="W185">
        <f t="shared" si="78"/>
        <v>1</v>
      </c>
      <c r="X185">
        <f t="shared" si="79"/>
        <v>1</v>
      </c>
      <c r="Y185">
        <f t="shared" si="80"/>
        <v>1</v>
      </c>
      <c r="Z185">
        <f t="shared" si="81"/>
        <v>1</v>
      </c>
      <c r="AA185">
        <f t="shared" si="82"/>
        <v>1</v>
      </c>
      <c r="AB185">
        <f t="shared" si="83"/>
        <v>1</v>
      </c>
    </row>
    <row r="186" spans="1:28">
      <c r="P186">
        <f>AVERAGE(P137:P185)</f>
        <v>0.61224489795918369</v>
      </c>
      <c r="Q186">
        <f t="shared" ref="Q186:AB186" si="103">AVERAGE(Q137:Q185)</f>
        <v>0.51020408163265307</v>
      </c>
      <c r="R186">
        <f t="shared" si="103"/>
        <v>0.77551020408163263</v>
      </c>
      <c r="S186">
        <f t="shared" si="103"/>
        <v>0.59183673469387754</v>
      </c>
      <c r="T186">
        <f t="shared" si="103"/>
        <v>0.12244897959183673</v>
      </c>
      <c r="U186">
        <f t="shared" si="103"/>
        <v>6.1224489795918366E-2</v>
      </c>
      <c r="V186">
        <f t="shared" si="103"/>
        <v>2.0408163265306121E-2</v>
      </c>
      <c r="W186">
        <f t="shared" si="103"/>
        <v>0.75510204081632648</v>
      </c>
      <c r="X186">
        <f t="shared" si="103"/>
        <v>6.1224489795918366E-2</v>
      </c>
      <c r="Y186">
        <f t="shared" si="103"/>
        <v>0.55102040816326525</v>
      </c>
      <c r="Z186">
        <f t="shared" si="103"/>
        <v>2.0408163265306121E-2</v>
      </c>
      <c r="AA186">
        <f t="shared" si="103"/>
        <v>2.0408163265306121E-2</v>
      </c>
      <c r="AB186">
        <f t="shared" si="103"/>
        <v>2.0408163265306121E-2</v>
      </c>
    </row>
    <row r="189" spans="1:28">
      <c r="B189">
        <v>59</v>
      </c>
    </row>
    <row r="190" spans="1:28">
      <c r="B190">
        <v>71</v>
      </c>
    </row>
    <row r="191" spans="1:28">
      <c r="B191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2017-04-03T01:59:57Z</dcterms:created>
  <dcterms:modified xsi:type="dcterms:W3CDTF">2017-04-03T13:30:42Z</dcterms:modified>
</cp:coreProperties>
</file>