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9171427B-DA25-4ECA-9ACF-64040A21D820}" xr6:coauthVersionLast="47" xr6:coauthVersionMax="47" xr10:uidLastSave="{00000000-0000-0000-0000-000000000000}"/>
  <bookViews>
    <workbookView xWindow="-120" yWindow="-120" windowWidth="20730" windowHeight="11040" xr2:uid="{399D2D56-AD91-427D-B13C-6D110DB043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F10" i="1"/>
  <c r="E10" i="1"/>
  <c r="H10" i="1"/>
  <c r="G10" i="1" l="1"/>
  <c r="I10" i="1" s="1"/>
  <c r="J10" i="1" s="1"/>
  <c r="F11" i="1" l="1"/>
  <c r="E11" i="1"/>
  <c r="G11" i="1" l="1"/>
  <c r="H11" i="1"/>
  <c r="I11" i="1" l="1"/>
  <c r="J11" i="1" s="1"/>
  <c r="K11" i="1"/>
  <c r="F12" i="1" l="1"/>
  <c r="E12" i="1"/>
  <c r="G12" i="1" l="1"/>
  <c r="H12" i="1"/>
  <c r="K12" i="1" l="1"/>
  <c r="I12" i="1"/>
  <c r="J12" i="1" s="1"/>
  <c r="E13" i="1" l="1"/>
  <c r="F13" i="1"/>
  <c r="H13" i="1" l="1"/>
  <c r="G13" i="1"/>
  <c r="I13" i="1" l="1"/>
  <c r="J13" i="1" s="1"/>
  <c r="K13" i="1"/>
  <c r="E14" i="1" l="1"/>
  <c r="F14" i="1"/>
  <c r="H14" i="1" l="1"/>
  <c r="G14" i="1"/>
  <c r="I14" i="1" l="1"/>
  <c r="J14" i="1" s="1"/>
  <c r="K14" i="1"/>
  <c r="F15" i="1" l="1"/>
  <c r="E15" i="1"/>
  <c r="G15" i="1" l="1"/>
  <c r="H15" i="1"/>
  <c r="I15" i="1" l="1"/>
  <c r="J15" i="1" s="1"/>
  <c r="K15" i="1"/>
  <c r="F16" i="1" l="1"/>
  <c r="E16" i="1"/>
  <c r="G16" i="1" l="1"/>
  <c r="H16" i="1"/>
  <c r="K16" i="1" l="1"/>
  <c r="I16" i="1"/>
  <c r="J16" i="1" s="1"/>
  <c r="E17" i="1" l="1"/>
  <c r="F17" i="1"/>
  <c r="H17" i="1" l="1"/>
  <c r="G17" i="1"/>
  <c r="J17" i="1" l="1"/>
  <c r="K17" i="1"/>
  <c r="I17" i="1"/>
  <c r="E18" i="1" l="1"/>
  <c r="F18" i="1"/>
  <c r="H18" i="1" l="1"/>
  <c r="G18" i="1"/>
  <c r="I18" i="1" l="1"/>
  <c r="J18" i="1" s="1"/>
  <c r="K18" i="1"/>
  <c r="F19" i="1" l="1"/>
  <c r="E19" i="1"/>
  <c r="G19" i="1" l="1"/>
  <c r="H19" i="1"/>
  <c r="I19" i="1" l="1"/>
  <c r="J19" i="1" s="1"/>
  <c r="K19" i="1"/>
  <c r="F20" i="1" l="1"/>
  <c r="E20" i="1"/>
  <c r="G20" i="1" l="1"/>
  <c r="H20" i="1"/>
  <c r="K20" i="1" l="1"/>
  <c r="I20" i="1"/>
  <c r="J20" i="1" s="1"/>
  <c r="E21" i="1" l="1"/>
  <c r="F21" i="1"/>
  <c r="H21" i="1" l="1"/>
  <c r="G21" i="1"/>
  <c r="K21" i="1" l="1"/>
  <c r="I21" i="1"/>
  <c r="J21" i="1" s="1"/>
  <c r="E22" i="1" l="1"/>
  <c r="F22" i="1"/>
  <c r="H22" i="1" l="1"/>
  <c r="G22" i="1"/>
  <c r="I22" i="1" l="1"/>
  <c r="J22" i="1" s="1"/>
  <c r="K22" i="1"/>
  <c r="F23" i="1" l="1"/>
  <c r="E23" i="1"/>
  <c r="G23" i="1" l="1"/>
  <c r="H23" i="1"/>
  <c r="K23" i="1" l="1"/>
  <c r="I23" i="1"/>
  <c r="J23" i="1" s="1"/>
  <c r="F24" i="1" l="1"/>
  <c r="E24" i="1"/>
  <c r="G24" i="1" l="1"/>
  <c r="H24" i="1"/>
  <c r="J24" i="1" l="1"/>
  <c r="K24" i="1"/>
  <c r="I24" i="1"/>
  <c r="F25" i="1" l="1"/>
  <c r="E25" i="1"/>
  <c r="H25" i="1" l="1"/>
  <c r="G25" i="1"/>
  <c r="I25" i="1" l="1"/>
  <c r="J25" i="1" s="1"/>
  <c r="K25" i="1"/>
  <c r="E26" i="1" l="1"/>
  <c r="F26" i="1"/>
  <c r="H26" i="1" l="1"/>
  <c r="G26" i="1"/>
  <c r="I26" i="1" l="1"/>
  <c r="J26" i="1" s="1"/>
  <c r="K26" i="1"/>
  <c r="F27" i="1" l="1"/>
  <c r="E27" i="1"/>
  <c r="G27" i="1" l="1"/>
  <c r="H27" i="1"/>
  <c r="K27" i="1" l="1"/>
  <c r="I27" i="1"/>
  <c r="J27" i="1" s="1"/>
  <c r="F28" i="1" l="1"/>
  <c r="E28" i="1"/>
  <c r="G28" i="1" l="1"/>
  <c r="H28" i="1"/>
  <c r="K28" i="1" l="1"/>
  <c r="I28" i="1"/>
  <c r="J28" i="1" s="1"/>
</calcChain>
</file>

<file path=xl/sharedStrings.xml><?xml version="1.0" encoding="utf-8"?>
<sst xmlns="http://schemas.openxmlformats.org/spreadsheetml/2006/main" count="16" uniqueCount="16">
  <si>
    <t>Función</t>
  </si>
  <si>
    <t>x^3+4x^2-10</t>
  </si>
  <si>
    <t>X0</t>
  </si>
  <si>
    <t>x1</t>
  </si>
  <si>
    <t>Iteración</t>
  </si>
  <si>
    <t>xa</t>
  </si>
  <si>
    <t>xb</t>
  </si>
  <si>
    <t>xr</t>
  </si>
  <si>
    <t>f(xa)</t>
  </si>
  <si>
    <t>f(xr)</t>
  </si>
  <si>
    <t>f(xa)*f(xr)</t>
  </si>
  <si>
    <t>Ea (%)</t>
  </si>
  <si>
    <t>Raíz</t>
  </si>
  <si>
    <r>
      <t xml:space="preserve">El resultado de la raíz según el método de bisección es </t>
    </r>
    <r>
      <rPr>
        <b/>
        <sz val="16"/>
        <color rgb="FFFF0000"/>
        <rFont val="Calibri"/>
        <family val="2"/>
        <scheme val="minor"/>
      </rPr>
      <t>1.3652</t>
    </r>
    <r>
      <rPr>
        <b/>
        <sz val="16"/>
        <color theme="1"/>
        <rFont val="Calibri"/>
        <family val="2"/>
        <scheme val="minor"/>
      </rPr>
      <t xml:space="preserve"> en un total de 18 iteraciones con un margen de error de 0.0001%</t>
    </r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</si>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</sst>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Método de Bisección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Hoja1!$D$37:$D$56</c:f>
              <c:numCache>
                <c:formatCode>General</c:formatCode>
                <c:ptCount val="20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</c:numCache>
            </c:numRef>
          </c:xVal>
          <c:yVal>
            <c:numRef>
              <c:f>Hoja1!$E$37:$E$56</c:f>
              <c:numCache>
                <c:formatCode>0.0000</c:formatCode>
                <c:ptCount val="20"/>
                <c:pt idx="0">
                  <c:v>-2</c:v>
                </c:pt>
                <c:pt idx="1">
                  <c:v>-2.8719999999999999</c:v>
                </c:pt>
                <c:pt idx="2">
                  <c:v>-3.855999999999999</c:v>
                </c:pt>
                <c:pt idx="3">
                  <c:v>-4.9039999999999999</c:v>
                </c:pt>
                <c:pt idx="4">
                  <c:v>-5.968</c:v>
                </c:pt>
                <c:pt idx="5">
                  <c:v>-7</c:v>
                </c:pt>
                <c:pt idx="6">
                  <c:v>-7.952</c:v>
                </c:pt>
                <c:pt idx="7">
                  <c:v>-8.7759999999999998</c:v>
                </c:pt>
                <c:pt idx="8">
                  <c:v>-9.4239999999999995</c:v>
                </c:pt>
                <c:pt idx="9">
                  <c:v>-9.8480000000000008</c:v>
                </c:pt>
                <c:pt idx="10">
                  <c:v>-10</c:v>
                </c:pt>
                <c:pt idx="11">
                  <c:v>-9.8320000000000007</c:v>
                </c:pt>
                <c:pt idx="12">
                  <c:v>-9.2959999999999994</c:v>
                </c:pt>
                <c:pt idx="13">
                  <c:v>-8.3439999999999994</c:v>
                </c:pt>
                <c:pt idx="14">
                  <c:v>-6.927999999999999</c:v>
                </c:pt>
                <c:pt idx="15">
                  <c:v>-5</c:v>
                </c:pt>
                <c:pt idx="16">
                  <c:v>-2.5120000000000005</c:v>
                </c:pt>
                <c:pt idx="17">
                  <c:v>0.58399999999999785</c:v>
                </c:pt>
                <c:pt idx="18">
                  <c:v>4.3360000000000021</c:v>
                </c:pt>
                <c:pt idx="19">
                  <c:v>8.7920000000000016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5-45E6-863F-73A2A3B2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186512"/>
        <c:axId val="1682181712"/>
      </c:scatterChart>
      <c:valAx>
        <c:axId val="16821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2181712"/>
        <c:crosses val="autoZero"/>
        <c:crossBetween val="midCat"/>
      </c:valAx>
      <c:valAx>
        <c:axId val="16821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21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305690</xdr:colOff>
      <xdr:row>7</xdr:row>
      <xdr:rowOff>33783</xdr:rowOff>
    </xdr:from>
    <xdr:to>
      <xdr:col>17</xdr:col>
      <xdr:colOff>289004</xdr:colOff>
      <xdr:row>21</xdr:row>
      <xdr:rowOff>147771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3CAB5D-3D40-D3BC-74D9-4B546A7EE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F015-56E8-4E0D-A5F5-194FA727B745}">
  <dimension ref="B4:Q56"/>
  <sheetViews>
    <sheetView tabSelected="1" topLeftCell="F19" zoomScale="97" workbookViewId="0">
      <selection activeCell="M36" sqref="M36"/>
    </sheetView>
  </sheetViews>
  <sheetFormatPr baseColWidth="10" defaultRowHeight="15" x14ac:dyDescent="0.25"/>
  <cols>
    <col min="17" max="17" width="14.42578125" customWidth="1"/>
  </cols>
  <sheetData>
    <row r="4" spans="2:11" x14ac:dyDescent="0.25">
      <c r="B4" s="1" t="s">
        <v>0</v>
      </c>
      <c r="C4" s="1" t="s">
        <v>1</v>
      </c>
    </row>
    <row r="5" spans="2:11" x14ac:dyDescent="0.25">
      <c r="B5" s="1" t="s">
        <v>2</v>
      </c>
      <c r="C5" s="1">
        <v>1</v>
      </c>
    </row>
    <row r="6" spans="2:11" x14ac:dyDescent="0.25">
      <c r="B6" s="1" t="s">
        <v>3</v>
      </c>
      <c r="C6" s="1">
        <v>2</v>
      </c>
    </row>
    <row r="9" spans="2:11" x14ac:dyDescent="0.25">
      <c r="D9" s="2" t="s">
        <v>4</v>
      </c>
      <c r="E9" s="2" t="s">
        <v>5</v>
      </c>
      <c r="F9" s="3" t="s">
        <v>6</v>
      </c>
      <c r="G9" s="3" t="s">
        <v>7</v>
      </c>
      <c r="H9" s="3" t="s">
        <v>8</v>
      </c>
      <c r="I9" s="3" t="s">
        <v>9</v>
      </c>
      <c r="J9" s="3" t="s">
        <v>10</v>
      </c>
      <c r="K9" s="3" t="s">
        <v>11</v>
      </c>
    </row>
    <row r="10" spans="2:11" x14ac:dyDescent="0.25">
      <c r="D10" s="2">
        <v>0</v>
      </c>
      <c r="E10" s="3">
        <f>C5</f>
        <v>1</v>
      </c>
      <c r="F10" s="3">
        <f>C6</f>
        <v>2</v>
      </c>
      <c r="G10" s="3">
        <f t="shared" ref="G10:G28" si="0">(E10+F10)/2</f>
        <v>1.5</v>
      </c>
      <c r="H10" s="3">
        <f t="shared" ref="H10:H28" si="1">(E10^3)+4*(E10^2)-10</f>
        <v>-5</v>
      </c>
      <c r="I10" s="3">
        <f t="shared" ref="I10:I28" si="2">(G10^3)+4*(G10^2)-10</f>
        <v>2.375</v>
      </c>
      <c r="J10" s="3">
        <f t="shared" ref="J10:J28" si="3">(H10*I10)</f>
        <v>-11.875</v>
      </c>
      <c r="K10" s="3"/>
    </row>
    <row r="11" spans="2:11" x14ac:dyDescent="0.25">
      <c r="D11" s="2">
        <v>1</v>
      </c>
      <c r="E11" s="3">
        <f t="shared" ref="E11:E28" si="4">IF(J10&lt;0,E10,G10)</f>
        <v>1</v>
      </c>
      <c r="F11" s="3">
        <f t="shared" ref="F11:F28" si="5">IF(J10&gt;0,F10,G10)</f>
        <v>1.5</v>
      </c>
      <c r="G11" s="3">
        <f t="shared" si="0"/>
        <v>1.25</v>
      </c>
      <c r="H11" s="3">
        <f t="shared" si="1"/>
        <v>-5</v>
      </c>
      <c r="I11" s="3">
        <f t="shared" si="2"/>
        <v>-1.796875</v>
      </c>
      <c r="J11" s="3">
        <f t="shared" si="3"/>
        <v>8.984375</v>
      </c>
      <c r="K11" s="3">
        <f>ABS((G11-G10)/G11)*100</f>
        <v>20</v>
      </c>
    </row>
    <row r="12" spans="2:11" x14ac:dyDescent="0.25">
      <c r="D12" s="2">
        <v>2</v>
      </c>
      <c r="E12" s="3">
        <f t="shared" si="4"/>
        <v>1.25</v>
      </c>
      <c r="F12" s="3">
        <f t="shared" si="5"/>
        <v>1.5</v>
      </c>
      <c r="G12" s="3">
        <f t="shared" si="0"/>
        <v>1.375</v>
      </c>
      <c r="H12" s="3">
        <f t="shared" si="1"/>
        <v>-1.796875</v>
      </c>
      <c r="I12" s="3">
        <f t="shared" si="2"/>
        <v>0.162109375</v>
      </c>
      <c r="J12" s="3">
        <f t="shared" si="3"/>
        <v>-0.291290283203125</v>
      </c>
      <c r="K12" s="3">
        <f>ABS((G12-G11)/G12)*100</f>
        <v>9.0909090909090917</v>
      </c>
    </row>
    <row r="13" spans="2:11" x14ac:dyDescent="0.25">
      <c r="D13" s="2">
        <v>3</v>
      </c>
      <c r="E13" s="3">
        <f t="shared" si="4"/>
        <v>1.25</v>
      </c>
      <c r="F13" s="3">
        <f t="shared" si="5"/>
        <v>1.375</v>
      </c>
      <c r="G13" s="3">
        <f t="shared" si="0"/>
        <v>1.3125</v>
      </c>
      <c r="H13" s="3">
        <f t="shared" si="1"/>
        <v>-1.796875</v>
      </c>
      <c r="I13" s="3">
        <f t="shared" si="2"/>
        <v>-0.848388671875</v>
      </c>
      <c r="J13" s="3">
        <f t="shared" si="3"/>
        <v>1.5244483947753906</v>
      </c>
      <c r="K13" s="3">
        <f t="shared" ref="K13:K21" si="6">ABS((G13-G12)/G13)*100</f>
        <v>4.7619047619047619</v>
      </c>
    </row>
    <row r="14" spans="2:11" x14ac:dyDescent="0.25">
      <c r="D14" s="2">
        <v>4</v>
      </c>
      <c r="E14" s="3">
        <f t="shared" si="4"/>
        <v>1.3125</v>
      </c>
      <c r="F14" s="3">
        <f t="shared" si="5"/>
        <v>1.375</v>
      </c>
      <c r="G14" s="3">
        <f t="shared" si="0"/>
        <v>1.34375</v>
      </c>
      <c r="H14" s="3">
        <f t="shared" si="1"/>
        <v>-0.848388671875</v>
      </c>
      <c r="I14" s="3">
        <f t="shared" si="2"/>
        <v>-0.350982666015625</v>
      </c>
      <c r="J14" s="3">
        <f t="shared" si="3"/>
        <v>0.29776971787214279</v>
      </c>
      <c r="K14" s="3">
        <f t="shared" si="6"/>
        <v>2.3255813953488373</v>
      </c>
    </row>
    <row r="15" spans="2:11" x14ac:dyDescent="0.25">
      <c r="D15" s="2">
        <v>5</v>
      </c>
      <c r="E15" s="3">
        <f t="shared" si="4"/>
        <v>1.34375</v>
      </c>
      <c r="F15" s="3">
        <f t="shared" si="5"/>
        <v>1.375</v>
      </c>
      <c r="G15" s="3">
        <f t="shared" si="0"/>
        <v>1.359375</v>
      </c>
      <c r="H15" s="3">
        <f t="shared" si="1"/>
        <v>-0.350982666015625</v>
      </c>
      <c r="I15" s="3">
        <f t="shared" si="2"/>
        <v>-9.6408843994140625E-2</v>
      </c>
      <c r="J15" s="3">
        <f t="shared" si="3"/>
        <v>3.3837833092547953E-2</v>
      </c>
      <c r="K15" s="3">
        <f t="shared" si="6"/>
        <v>1.1494252873563218</v>
      </c>
    </row>
    <row r="16" spans="2:11" x14ac:dyDescent="0.25">
      <c r="D16" s="2">
        <v>6</v>
      </c>
      <c r="E16" s="3">
        <f t="shared" si="4"/>
        <v>1.359375</v>
      </c>
      <c r="F16" s="3">
        <f t="shared" si="5"/>
        <v>1.375</v>
      </c>
      <c r="G16" s="3">
        <f t="shared" si="0"/>
        <v>1.3671875</v>
      </c>
      <c r="H16" s="3">
        <f t="shared" si="1"/>
        <v>-9.6408843994140625E-2</v>
      </c>
      <c r="I16" s="3">
        <f t="shared" si="2"/>
        <v>3.2355785369873047E-2</v>
      </c>
      <c r="J16" s="3">
        <f t="shared" si="3"/>
        <v>-3.1193838640319882E-3</v>
      </c>
      <c r="K16" s="3">
        <f t="shared" si="6"/>
        <v>0.5714285714285714</v>
      </c>
    </row>
    <row r="17" spans="4:17" x14ac:dyDescent="0.25">
      <c r="D17" s="2">
        <v>7</v>
      </c>
      <c r="E17" s="3">
        <f t="shared" si="4"/>
        <v>1.359375</v>
      </c>
      <c r="F17" s="3">
        <f t="shared" si="5"/>
        <v>1.3671875</v>
      </c>
      <c r="G17" s="3">
        <f t="shared" si="0"/>
        <v>1.36328125</v>
      </c>
      <c r="H17" s="3">
        <f t="shared" si="1"/>
        <v>-9.6408843994140625E-2</v>
      </c>
      <c r="I17" s="3">
        <f t="shared" si="2"/>
        <v>-3.2149970531463623E-2</v>
      </c>
      <c r="J17" s="3">
        <f t="shared" si="3"/>
        <v>3.0995414933840948E-3</v>
      </c>
      <c r="K17" s="3">
        <f t="shared" si="6"/>
        <v>0.28653295128939826</v>
      </c>
    </row>
    <row r="18" spans="4:17" x14ac:dyDescent="0.25">
      <c r="D18" s="2">
        <v>8</v>
      </c>
      <c r="E18" s="3">
        <f t="shared" si="4"/>
        <v>1.36328125</v>
      </c>
      <c r="F18" s="3">
        <f t="shared" si="5"/>
        <v>1.3671875</v>
      </c>
      <c r="G18" s="3">
        <f t="shared" si="0"/>
        <v>1.365234375</v>
      </c>
      <c r="H18" s="3">
        <f t="shared" si="1"/>
        <v>-3.2149970531463623E-2</v>
      </c>
      <c r="I18" s="3">
        <f t="shared" si="2"/>
        <v>7.2024762630462646E-5</v>
      </c>
      <c r="J18" s="3">
        <f t="shared" si="3"/>
        <v>-2.3155939961050365E-6</v>
      </c>
      <c r="K18" s="3">
        <f t="shared" si="6"/>
        <v>0.14306151645207438</v>
      </c>
    </row>
    <row r="19" spans="4:17" x14ac:dyDescent="0.25">
      <c r="D19" s="2">
        <v>9</v>
      </c>
      <c r="E19" s="3">
        <f t="shared" si="4"/>
        <v>1.36328125</v>
      </c>
      <c r="F19" s="3">
        <f t="shared" si="5"/>
        <v>1.365234375</v>
      </c>
      <c r="G19" s="3">
        <f t="shared" si="0"/>
        <v>1.3642578125</v>
      </c>
      <c r="H19" s="3">
        <f t="shared" si="1"/>
        <v>-3.2149970531463623E-2</v>
      </c>
      <c r="I19" s="3">
        <f t="shared" si="2"/>
        <v>-1.6046690754592419E-2</v>
      </c>
      <c r="J19" s="3">
        <f t="shared" si="3"/>
        <v>5.1590063488765603E-4</v>
      </c>
      <c r="K19" s="3">
        <f t="shared" si="6"/>
        <v>7.1581961345740866E-2</v>
      </c>
    </row>
    <row r="20" spans="4:17" x14ac:dyDescent="0.25">
      <c r="D20" s="2">
        <v>10</v>
      </c>
      <c r="E20" s="3">
        <f t="shared" si="4"/>
        <v>1.3642578125</v>
      </c>
      <c r="F20" s="3">
        <f t="shared" si="5"/>
        <v>1.365234375</v>
      </c>
      <c r="G20" s="3">
        <f t="shared" si="0"/>
        <v>1.36474609375</v>
      </c>
      <c r="H20" s="3">
        <f t="shared" si="1"/>
        <v>-1.6046690754592419E-2</v>
      </c>
      <c r="I20" s="3">
        <f t="shared" si="2"/>
        <v>-7.9892628127709031E-3</v>
      </c>
      <c r="J20" s="3">
        <f t="shared" si="3"/>
        <v>1.2820122971369987E-4</v>
      </c>
      <c r="K20" s="3">
        <f t="shared" si="6"/>
        <v>3.5778175313059032E-2</v>
      </c>
    </row>
    <row r="21" spans="4:17" x14ac:dyDescent="0.25">
      <c r="D21" s="2">
        <v>11</v>
      </c>
      <c r="E21" s="3">
        <f t="shared" si="4"/>
        <v>1.36474609375</v>
      </c>
      <c r="F21" s="3">
        <f t="shared" si="5"/>
        <v>1.365234375</v>
      </c>
      <c r="G21" s="3">
        <f t="shared" si="0"/>
        <v>1.364990234375</v>
      </c>
      <c r="H21" s="3">
        <f t="shared" si="1"/>
        <v>-7.9892628127709031E-3</v>
      </c>
      <c r="I21" s="3">
        <f t="shared" si="2"/>
        <v>-3.9591015229234472E-3</v>
      </c>
      <c r="J21" s="3">
        <f t="shared" si="3"/>
        <v>3.1630302569076944E-5</v>
      </c>
      <c r="K21" s="3">
        <f t="shared" si="6"/>
        <v>1.7885888034340904E-2</v>
      </c>
    </row>
    <row r="22" spans="4:17" x14ac:dyDescent="0.25">
      <c r="D22" s="2">
        <v>12</v>
      </c>
      <c r="E22" s="3">
        <f t="shared" si="4"/>
        <v>1.364990234375</v>
      </c>
      <c r="F22" s="3">
        <f t="shared" si="5"/>
        <v>1.365234375</v>
      </c>
      <c r="G22" s="3">
        <f t="shared" si="0"/>
        <v>1.3651123046875</v>
      </c>
      <c r="H22" s="3">
        <f t="shared" si="1"/>
        <v>-3.9591015229234472E-3</v>
      </c>
      <c r="I22" s="3">
        <f t="shared" si="2"/>
        <v>-1.9436590100667672E-3</v>
      </c>
      <c r="J22" s="3">
        <f t="shared" si="3"/>
        <v>7.6951433467992185E-6</v>
      </c>
      <c r="K22" s="3">
        <f>ABS((G22-G21)/G22)*100</f>
        <v>8.9421443262094249E-3</v>
      </c>
    </row>
    <row r="23" spans="4:17" x14ac:dyDescent="0.25">
      <c r="D23" s="2">
        <v>13</v>
      </c>
      <c r="E23" s="3">
        <f t="shared" si="4"/>
        <v>1.3651123046875</v>
      </c>
      <c r="F23" s="3">
        <f t="shared" si="5"/>
        <v>1.365234375</v>
      </c>
      <c r="G23" s="3">
        <f t="shared" si="0"/>
        <v>1.36517333984375</v>
      </c>
      <c r="H23" s="3">
        <f t="shared" si="1"/>
        <v>-1.9436590100667672E-3</v>
      </c>
      <c r="I23" s="3">
        <f t="shared" si="2"/>
        <v>-9.3584728188034205E-4</v>
      </c>
      <c r="J23" s="3">
        <f t="shared" si="3"/>
        <v>1.8189680014732205E-6</v>
      </c>
      <c r="K23" s="3">
        <f>ABS((G23-G22)/G23)*100</f>
        <v>4.4708722671793271E-3</v>
      </c>
    </row>
    <row r="24" spans="4:17" x14ac:dyDescent="0.25">
      <c r="D24" s="2">
        <v>14</v>
      </c>
      <c r="E24" s="3">
        <f t="shared" si="4"/>
        <v>1.36517333984375</v>
      </c>
      <c r="F24" s="3">
        <f t="shared" si="5"/>
        <v>1.365234375</v>
      </c>
      <c r="G24" s="3">
        <f t="shared" si="0"/>
        <v>1.365203857421875</v>
      </c>
      <c r="H24" s="3">
        <f t="shared" si="1"/>
        <v>-9.3584728188034205E-4</v>
      </c>
      <c r="I24" s="3">
        <f t="shared" si="2"/>
        <v>-4.3191879925075227E-4</v>
      </c>
      <c r="J24" s="3">
        <f t="shared" si="3"/>
        <v>4.0421003427183766E-7</v>
      </c>
      <c r="K24" s="3">
        <f>ABS((G24-G23)/G24)*100</f>
        <v>2.2353861629596512E-3</v>
      </c>
    </row>
    <row r="25" spans="4:17" x14ac:dyDescent="0.25">
      <c r="D25" s="2">
        <v>15</v>
      </c>
      <c r="E25" s="3">
        <f t="shared" si="4"/>
        <v>1.365203857421875</v>
      </c>
      <c r="F25" s="3">
        <f t="shared" si="5"/>
        <v>1.365234375</v>
      </c>
      <c r="G25" s="3">
        <f t="shared" si="0"/>
        <v>1.3652191162109375</v>
      </c>
      <c r="H25" s="3">
        <f t="shared" si="1"/>
        <v>-4.3191879925075227E-4</v>
      </c>
      <c r="I25" s="3">
        <f t="shared" si="2"/>
        <v>-1.799489032272561E-4</v>
      </c>
      <c r="J25" s="3">
        <f t="shared" si="3"/>
        <v>7.7723314208406277E-8</v>
      </c>
      <c r="K25" s="3">
        <f>ABS((G25-G24)/G25)*100</f>
        <v>1.1176805892412066E-3</v>
      </c>
    </row>
    <row r="26" spans="4:17" x14ac:dyDescent="0.25">
      <c r="D26" s="2">
        <v>16</v>
      </c>
      <c r="E26" s="3">
        <f t="shared" si="4"/>
        <v>1.3652191162109375</v>
      </c>
      <c r="F26" s="3">
        <f t="shared" si="5"/>
        <v>1.365234375</v>
      </c>
      <c r="G26" s="3">
        <f t="shared" si="0"/>
        <v>1.3652267456054688</v>
      </c>
      <c r="H26" s="3">
        <f t="shared" si="1"/>
        <v>-1.799489032272561E-4</v>
      </c>
      <c r="I26" s="3">
        <f t="shared" si="2"/>
        <v>-5.3962541528562724E-5</v>
      </c>
      <c r="J26" s="3">
        <f t="shared" si="3"/>
        <v>9.7105001634201224E-9</v>
      </c>
      <c r="K26" s="3">
        <f t="shared" ref="K26:K28" si="7">ABS((G26-G25)/G26)*100</f>
        <v>5.5883717161330708E-4</v>
      </c>
    </row>
    <row r="27" spans="4:17" x14ac:dyDescent="0.25">
      <c r="D27" s="2">
        <v>17</v>
      </c>
      <c r="E27" s="3">
        <f t="shared" si="4"/>
        <v>1.3652267456054688</v>
      </c>
      <c r="F27" s="3">
        <f t="shared" si="5"/>
        <v>1.365234375</v>
      </c>
      <c r="G27" s="3">
        <f t="shared" si="0"/>
        <v>1.3652305603027344</v>
      </c>
      <c r="H27" s="3">
        <f t="shared" si="1"/>
        <v>-5.3962541528562724E-5</v>
      </c>
      <c r="I27" s="3">
        <f t="shared" si="2"/>
        <v>9.0309927429643722E-6</v>
      </c>
      <c r="J27" s="3">
        <f t="shared" si="3"/>
        <v>-4.8733532093636352E-10</v>
      </c>
      <c r="K27" s="3">
        <f t="shared" si="7"/>
        <v>2.7941780506137413E-4</v>
      </c>
    </row>
    <row r="28" spans="4:17" x14ac:dyDescent="0.25">
      <c r="D28" s="2">
        <v>18</v>
      </c>
      <c r="E28" s="3">
        <f t="shared" si="4"/>
        <v>1.3652267456054688</v>
      </c>
      <c r="F28" s="3">
        <f t="shared" si="5"/>
        <v>1.3652305603027344</v>
      </c>
      <c r="G28" s="4">
        <f t="shared" si="0"/>
        <v>1.3652286529541016</v>
      </c>
      <c r="H28" s="3">
        <f t="shared" si="1"/>
        <v>-5.3962541528562724E-5</v>
      </c>
      <c r="I28" s="3">
        <f t="shared" si="2"/>
        <v>-2.2465803844795573E-5</v>
      </c>
      <c r="J28" s="3">
        <f t="shared" si="3"/>
        <v>1.2123118729473252E-9</v>
      </c>
      <c r="K28" s="3">
        <f t="shared" si="7"/>
        <v>1.3970909771673421E-4</v>
      </c>
    </row>
    <row r="29" spans="4:17" x14ac:dyDescent="0.25">
      <c r="F29" s="5"/>
      <c r="G29" s="6" t="s">
        <v>12</v>
      </c>
      <c r="H29" s="5"/>
      <c r="I29" s="5"/>
      <c r="J29" s="5"/>
    </row>
    <row r="32" spans="4:17" ht="21" x14ac:dyDescent="0.35">
      <c r="D32" s="7" t="s">
        <v>13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6" spans="4:5" x14ac:dyDescent="0.25">
      <c r="D36" t="s">
        <v>14</v>
      </c>
      <c r="E36" s="5" t="s">
        <v>15</v>
      </c>
    </row>
    <row r="37" spans="4:5" x14ac:dyDescent="0.25">
      <c r="D37">
        <v>-2</v>
      </c>
      <c r="E37" s="5">
        <f>D37^3+4*D37^2-10</f>
        <v>-2</v>
      </c>
    </row>
    <row r="38" spans="4:5" x14ac:dyDescent="0.25">
      <c r="D38">
        <v>-1.8</v>
      </c>
      <c r="E38" s="5">
        <f t="shared" ref="E38:E56" si="8">D38^3+4*D38^2-10</f>
        <v>-2.8719999999999999</v>
      </c>
    </row>
    <row r="39" spans="4:5" x14ac:dyDescent="0.25">
      <c r="D39">
        <v>-1.6</v>
      </c>
      <c r="E39" s="5">
        <f t="shared" si="8"/>
        <v>-3.855999999999999</v>
      </c>
    </row>
    <row r="40" spans="4:5" x14ac:dyDescent="0.25">
      <c r="D40">
        <v>-1.4</v>
      </c>
      <c r="E40" s="5">
        <f t="shared" si="8"/>
        <v>-4.9039999999999999</v>
      </c>
    </row>
    <row r="41" spans="4:5" x14ac:dyDescent="0.25">
      <c r="D41">
        <v>-1.2</v>
      </c>
      <c r="E41" s="5">
        <f t="shared" si="8"/>
        <v>-5.968</v>
      </c>
    </row>
    <row r="42" spans="4:5" x14ac:dyDescent="0.25">
      <c r="D42">
        <v>-1</v>
      </c>
      <c r="E42" s="5">
        <f t="shared" si="8"/>
        <v>-7</v>
      </c>
    </row>
    <row r="43" spans="4:5" x14ac:dyDescent="0.25">
      <c r="D43">
        <v>-0.8</v>
      </c>
      <c r="E43" s="5">
        <f t="shared" si="8"/>
        <v>-7.952</v>
      </c>
    </row>
    <row r="44" spans="4:5" x14ac:dyDescent="0.25">
      <c r="D44">
        <v>-0.6</v>
      </c>
      <c r="E44" s="5">
        <f t="shared" si="8"/>
        <v>-8.7759999999999998</v>
      </c>
    </row>
    <row r="45" spans="4:5" x14ac:dyDescent="0.25">
      <c r="D45">
        <v>-0.4</v>
      </c>
      <c r="E45" s="5">
        <f>D45^3+4*D45^2-10</f>
        <v>-9.4239999999999995</v>
      </c>
    </row>
    <row r="46" spans="4:5" x14ac:dyDescent="0.25">
      <c r="D46">
        <v>-0.2</v>
      </c>
      <c r="E46" s="5">
        <f t="shared" si="8"/>
        <v>-9.8480000000000008</v>
      </c>
    </row>
    <row r="47" spans="4:5" x14ac:dyDescent="0.25">
      <c r="D47">
        <v>0</v>
      </c>
      <c r="E47" s="5">
        <f t="shared" si="8"/>
        <v>-10</v>
      </c>
    </row>
    <row r="48" spans="4:5" x14ac:dyDescent="0.25">
      <c r="D48">
        <v>0.2</v>
      </c>
      <c r="E48" s="5">
        <f t="shared" si="8"/>
        <v>-9.8320000000000007</v>
      </c>
    </row>
    <row r="49" spans="4:5" x14ac:dyDescent="0.25">
      <c r="D49">
        <v>0.4</v>
      </c>
      <c r="E49" s="5">
        <f t="shared" si="8"/>
        <v>-9.2959999999999994</v>
      </c>
    </row>
    <row r="50" spans="4:5" x14ac:dyDescent="0.25">
      <c r="D50">
        <v>0.6</v>
      </c>
      <c r="E50" s="5">
        <f t="shared" si="8"/>
        <v>-8.3439999999999994</v>
      </c>
    </row>
    <row r="51" spans="4:5" x14ac:dyDescent="0.25">
      <c r="D51">
        <v>0.8</v>
      </c>
      <c r="E51" s="5">
        <f t="shared" si="8"/>
        <v>-6.927999999999999</v>
      </c>
    </row>
    <row r="52" spans="4:5" x14ac:dyDescent="0.25">
      <c r="D52">
        <v>1</v>
      </c>
      <c r="E52" s="5">
        <f t="shared" si="8"/>
        <v>-5</v>
      </c>
    </row>
    <row r="53" spans="4:5" x14ac:dyDescent="0.25">
      <c r="D53">
        <v>1.2</v>
      </c>
      <c r="E53" s="5">
        <f>D53^3+4*D53^2-10</f>
        <v>-2.5120000000000005</v>
      </c>
    </row>
    <row r="54" spans="4:5" x14ac:dyDescent="0.25">
      <c r="D54">
        <v>1.4</v>
      </c>
      <c r="E54" s="5">
        <f t="shared" si="8"/>
        <v>0.58399999999999785</v>
      </c>
    </row>
    <row r="55" spans="4:5" x14ac:dyDescent="0.25">
      <c r="D55">
        <v>1.6</v>
      </c>
      <c r="E55" s="5">
        <f t="shared" si="8"/>
        <v>4.3360000000000021</v>
      </c>
    </row>
    <row r="56" spans="4:5" x14ac:dyDescent="0.25">
      <c r="D56">
        <v>1.8</v>
      </c>
      <c r="E56" s="5">
        <f t="shared" si="8"/>
        <v>8.7920000000000016</v>
      </c>
    </row>
  </sheetData>
  <mergeCells count="1">
    <mergeCell ref="D32:Q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jonathans3linas30@gmail.com</dc:creator>
  <cp:lastModifiedBy>jonathans3linas30@gmail.com</cp:lastModifiedBy>
  <dcterms:created xsi:type="dcterms:W3CDTF">2025-04-17T00:07:10Z</dcterms:created>
  <dcterms:modified xsi:type="dcterms:W3CDTF">2025-04-17T00:10:59Z</dcterms:modified>
</cp:coreProperties>
</file>