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6DA84AA3-7C61-43E2-A38C-F75B1E4C0B66}" xr6:coauthVersionLast="47" xr6:coauthVersionMax="47" xr10:uidLastSave="{00000000-0000-0000-0000-000000000000}"/>
  <bookViews>
    <workbookView xWindow="-120" yWindow="-120" windowWidth="20730" windowHeight="11040" xr2:uid="{2A72C8F8-F3BC-4202-8B0D-46289CE94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C31" i="1"/>
  <c r="C32" i="1"/>
  <c r="C22" i="1"/>
  <c r="D17" i="1"/>
  <c r="E17" i="1" s="1"/>
  <c r="G17" i="1"/>
  <c r="H17" i="1" s="1"/>
  <c r="D16" i="1"/>
  <c r="E16" i="1" s="1"/>
  <c r="D15" i="1"/>
  <c r="E15" i="1" s="1"/>
  <c r="F15" i="1"/>
  <c r="G15" i="1"/>
  <c r="H15" i="1" s="1"/>
  <c r="H14" i="1"/>
  <c r="G14" i="1"/>
  <c r="E14" i="1"/>
  <c r="F14" i="1"/>
  <c r="D14" i="1"/>
  <c r="F13" i="1"/>
  <c r="E13" i="1"/>
  <c r="F17" i="1" l="1"/>
  <c r="G16" i="1"/>
  <c r="H16" i="1" s="1"/>
  <c r="F16" i="1"/>
</calcChain>
</file>

<file path=xl/sharedStrings.xml><?xml version="1.0" encoding="utf-8"?>
<sst xmlns="http://schemas.openxmlformats.org/spreadsheetml/2006/main" count="11" uniqueCount="11">
  <si>
    <t>MÉTODO DE NEWTON - RAPHSON</t>
  </si>
  <si>
    <t xml:space="preserve">Iteración </t>
  </si>
  <si>
    <t>Xi</t>
  </si>
  <si>
    <t>f(Xi)</t>
  </si>
  <si>
    <t>f'(Xi)</t>
  </si>
  <si>
    <t>Observación</t>
  </si>
  <si>
    <t>-</t>
  </si>
  <si>
    <t>|Xi+1 - Xi|</t>
  </si>
  <si>
    <t>Raíz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</si>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</sst>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/>
    <xf numFmtId="0" fontId="1" fillId="4" borderId="0" xfId="0" applyFont="1" applyFill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MÉTODO DE NEWTON - RAPHSON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Hoja1!$B$22:$B$32</c:f>
              <c:numCache>
                <c:formatCode>0.000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Hoja1!$C$22:$C$32</c:f>
              <c:numCache>
                <c:formatCode>0.000</c:formatCode>
                <c:ptCount val="11"/>
                <c:pt idx="0">
                  <c:v>153.4131591025766</c:v>
                </c:pt>
                <c:pt idx="1">
                  <c:v>58.598150033144236</c:v>
                </c:pt>
                <c:pt idx="2">
                  <c:v>23.085536923187668</c:v>
                </c:pt>
                <c:pt idx="3">
                  <c:v>9.3890560989306504</c:v>
                </c:pt>
                <c:pt idx="4">
                  <c:v>3.7182818284590451</c:v>
                </c:pt>
                <c:pt idx="5">
                  <c:v>1</c:v>
                </c:pt>
                <c:pt idx="6">
                  <c:v>-0.63212055882855767</c:v>
                </c:pt>
                <c:pt idx="7">
                  <c:v>-1.8646647167633872</c:v>
                </c:pt>
                <c:pt idx="8">
                  <c:v>-2.9502129316321359</c:v>
                </c:pt>
                <c:pt idx="9">
                  <c:v>-3.9816843611112658</c:v>
                </c:pt>
                <c:pt idx="10">
                  <c:v>-4.9932620530009144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1-4A1A-9551-EDD61524F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177520"/>
        <c:axId val="443172720"/>
      </c:scatterChart>
      <c:valAx>
        <c:axId val="44317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3172720"/>
        <c:crosses val="autoZero"/>
        <c:crossBetween val="midCat"/>
      </c:valAx>
      <c:valAx>
        <c:axId val="4431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317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123825</xdr:rowOff>
    </xdr:from>
    <xdr:to>
      <xdr:col>2</xdr:col>
      <xdr:colOff>276225</xdr:colOff>
      <xdr:row>3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40DEF12-B473-4542-AA36-8FE31C2EF406}"/>
            </a:ext>
          </a:extLst>
        </xdr:cNvPr>
        <xdr:cNvSpPr txBox="1"/>
      </xdr:nvSpPr>
      <xdr:spPr>
        <a:xfrm>
          <a:off x="114300" y="419100"/>
          <a:ext cx="16859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/>
            <a:t>Problema: </a:t>
          </a:r>
        </a:p>
      </xdr:txBody>
    </xdr:sp>
    <xdr:clientData/>
  </xdr:twoCellAnchor>
  <xdr:twoCellAnchor>
    <xdr:from>
      <xdr:col>0</xdr:col>
      <xdr:colOff>104775</xdr:colOff>
      <xdr:row>5</xdr:row>
      <xdr:rowOff>85725</xdr:rowOff>
    </xdr:from>
    <xdr:to>
      <xdr:col>2</xdr:col>
      <xdr:colOff>266700</xdr:colOff>
      <xdr:row>7</xdr:row>
      <xdr:rowOff>104775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6AF6D48-1C36-4C26-8556-063E8ADA10DB}"/>
            </a:ext>
          </a:extLst>
        </xdr:cNvPr>
        <xdr:cNvSpPr txBox="1"/>
      </xdr:nvSpPr>
      <xdr:spPr>
        <a:xfrm>
          <a:off x="104775" y="1143000"/>
          <a:ext cx="16859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/>
            <a:t>Fórmula: </a:t>
          </a:r>
        </a:p>
      </xdr:txBody>
    </xdr:sp>
    <xdr:clientData/>
  </xdr:twoCellAnchor>
  <xdr:twoCellAnchor>
    <xdr:from>
      <xdr:col>8</xdr:col>
      <xdr:colOff>219075</xdr:colOff>
      <xdr:row>4</xdr:row>
      <xdr:rowOff>76200</xdr:rowOff>
    </xdr:from>
    <xdr:to>
      <xdr:col>10</xdr:col>
      <xdr:colOff>704850</xdr:colOff>
      <xdr:row>6</xdr:row>
      <xdr:rowOff>66675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5DAD060-341C-4AEE-9058-077E5C004123}"/>
            </a:ext>
          </a:extLst>
        </xdr:cNvPr>
        <xdr:cNvSpPr txBox="1"/>
      </xdr:nvSpPr>
      <xdr:spPr>
        <a:xfrm>
          <a:off x="6315075" y="942975"/>
          <a:ext cx="2009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/>
            <a:t>Criterio</a:t>
          </a:r>
          <a:r>
            <a:rPr lang="es-MX" sz="1800" b="1" baseline="0"/>
            <a:t> de Paro:</a:t>
          </a:r>
          <a:r>
            <a:rPr lang="es-MX" sz="1800" b="1"/>
            <a:t> </a:t>
          </a:r>
        </a:p>
      </xdr:txBody>
    </xdr:sp>
    <xdr:clientData/>
  </xdr:twoCellAnchor>
  <xdr:oneCellAnchor>
    <xdr:from>
      <xdr:col>1</xdr:col>
      <xdr:colOff>514350</xdr:colOff>
      <xdr:row>1</xdr:row>
      <xdr:rowOff>119062</xdr:rowOff>
    </xdr:from>
    <xdr:ext cx="6554871" cy="375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AA0F8E7F-61E2-08D6-9C5E-8B6521A789A2}"/>
                </a:ext>
              </a:extLst>
            </xdr:cNvPr>
            <xdr:cNvSpPr txBox="1"/>
          </xdr:nvSpPr>
          <xdr:spPr>
            <a:xfrm>
              <a:off x="1276350" y="414337"/>
              <a:ext cx="6554871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2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       </m:t>
                    </m:r>
                    <m:sSub>
                      <m:sSub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2400" b="0" i="1">
                        <a:latin typeface="Cambria Math" panose="02040503050406030204" pitchFamily="18" charset="0"/>
                      </a:rPr>
                      <m:t>=0     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=0      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=0.0001</m:t>
                    </m:r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AA0F8E7F-61E2-08D6-9C5E-8B6521A789A2}"/>
                </a:ext>
              </a:extLst>
            </xdr:cNvPr>
            <xdr:cNvSpPr txBox="1"/>
          </xdr:nvSpPr>
          <xdr:spPr>
            <a:xfrm>
              <a:off x="1276350" y="414337"/>
              <a:ext cx="6554871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400" b="0" i="0">
                  <a:latin typeface="Cambria Math" panose="02040503050406030204" pitchFamily="18" charset="0"/>
                </a:rPr>
                <a:t>𝑓(𝑥)=𝑒^(−𝑥)−𝑥        𝑥_𝑖=0      𝑖=0       𝐸=0.0001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1</xdr:col>
      <xdr:colOff>276225</xdr:colOff>
      <xdr:row>4</xdr:row>
      <xdr:rowOff>80962</xdr:rowOff>
    </xdr:from>
    <xdr:ext cx="5098768" cy="768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1CD3A780-1F6C-E229-F3B2-488CFCE0BC49}"/>
                </a:ext>
              </a:extLst>
            </xdr:cNvPr>
            <xdr:cNvSpPr txBox="1"/>
          </xdr:nvSpPr>
          <xdr:spPr>
            <a:xfrm>
              <a:off x="1038225" y="947737"/>
              <a:ext cx="5098768" cy="768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s-ES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2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2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ES" sz="2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′(</m:t>
                        </m:r>
                        <m:sSub>
                          <m:sSubPr>
                            <m:ctrlPr>
                              <a:rPr lang="es-E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2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ES" sz="2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s-ES" sz="2400" b="0" i="1">
                        <a:latin typeface="Cambria Math" panose="02040503050406030204" pitchFamily="18" charset="0"/>
                      </a:rPr>
                      <m:t>    </m:t>
                    </m:r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2400" b="0" i="1">
                        <a:latin typeface="Cambria Math" panose="02040503050406030204" pitchFamily="18" charset="0"/>
                      </a:rPr>
                      <m:t>=−</m:t>
                    </m:r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1CD3A780-1F6C-E229-F3B2-488CFCE0BC49}"/>
                </a:ext>
              </a:extLst>
            </xdr:cNvPr>
            <xdr:cNvSpPr txBox="1"/>
          </xdr:nvSpPr>
          <xdr:spPr>
            <a:xfrm>
              <a:off x="1038225" y="947737"/>
              <a:ext cx="5098768" cy="768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400" b="0" i="0">
                  <a:latin typeface="Cambria Math" panose="02040503050406030204" pitchFamily="18" charset="0"/>
                </a:rPr>
                <a:t>𝑥</a:t>
              </a:r>
              <a:r>
                <a:rPr lang="es-MX" sz="2400" b="0" i="0">
                  <a:latin typeface="Cambria Math" panose="02040503050406030204" pitchFamily="18" charset="0"/>
                </a:rPr>
                <a:t>_(</a:t>
              </a:r>
              <a:r>
                <a:rPr lang="es-ES" sz="2400" b="0" i="0">
                  <a:latin typeface="Cambria Math" panose="02040503050406030204" pitchFamily="18" charset="0"/>
                </a:rPr>
                <a:t>𝑖+1</a:t>
              </a:r>
              <a:r>
                <a:rPr lang="es-MX" sz="2400" b="0" i="0">
                  <a:latin typeface="Cambria Math" panose="02040503050406030204" pitchFamily="18" charset="0"/>
                </a:rPr>
                <a:t>)</a:t>
              </a:r>
              <a:r>
                <a:rPr lang="es-ES" sz="2400" b="0" i="0">
                  <a:latin typeface="Cambria Math" panose="02040503050406030204" pitchFamily="18" charset="0"/>
                </a:rPr>
                <a:t>=𝑥_𝑖−(𝑓(𝑥_𝑖))/(𝑓′(𝑥_𝑖))     𝑓^′ (𝑥)=−𝑒^(−𝑥)−1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8</xdr:col>
      <xdr:colOff>104775</xdr:colOff>
      <xdr:row>6</xdr:row>
      <xdr:rowOff>4762</xdr:rowOff>
    </xdr:from>
    <xdr:ext cx="1963423" cy="375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155805E-C3B1-99AD-E5B9-2FF2235017C0}"/>
                </a:ext>
              </a:extLst>
            </xdr:cNvPr>
            <xdr:cNvSpPr txBox="1"/>
          </xdr:nvSpPr>
          <xdr:spPr>
            <a:xfrm>
              <a:off x="6200775" y="1252537"/>
              <a:ext cx="1963423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s-MX" sz="2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2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MX" sz="24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MX" sz="240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s-MX" sz="24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MX" sz="240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s-MX" sz="2400" i="1">
                        <a:latin typeface="Cambria Math" panose="02040503050406030204" pitchFamily="18" charset="0"/>
                      </a:rPr>
                      <m:t>𝐸</m:t>
                    </m:r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155805E-C3B1-99AD-E5B9-2FF2235017C0}"/>
                </a:ext>
              </a:extLst>
            </xdr:cNvPr>
            <xdr:cNvSpPr txBox="1"/>
          </xdr:nvSpPr>
          <xdr:spPr>
            <a:xfrm>
              <a:off x="6200775" y="1252537"/>
              <a:ext cx="1963423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|</a:t>
              </a:r>
              <a:r>
                <a:rPr lang="es-MX" sz="2400" i="0">
                  <a:latin typeface="Cambria Math" panose="02040503050406030204" pitchFamily="18" charset="0"/>
                </a:rPr>
                <a:t>𝑥</a:t>
              </a:r>
              <a:r>
                <a:rPr lang="es-MX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s-MX" sz="2400" i="0">
                  <a:latin typeface="Cambria Math" panose="02040503050406030204" pitchFamily="18" charset="0"/>
                </a:rPr>
                <a:t>𝑖+1</a:t>
              </a:r>
              <a:r>
                <a:rPr lang="es-MX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s-MX" sz="2400" i="0">
                  <a:latin typeface="Cambria Math" panose="02040503050406030204" pitchFamily="18" charset="0"/>
                </a:rPr>
                <a:t>−𝑥|&lt;𝐸</a:t>
              </a:r>
              <a:endParaRPr lang="es-MX" sz="2400"/>
            </a:p>
          </xdr:txBody>
        </xdr:sp>
      </mc:Fallback>
    </mc:AlternateContent>
    <xdr:clientData/>
  </xdr:oneCellAnchor>
  <xdr:twoCellAnchor>
    <xdr:from>
      <xdr:col>4</xdr:col>
      <xdr:colOff>266700</xdr:colOff>
      <xdr:row>18</xdr:row>
      <xdr:rowOff>109537</xdr:rowOff>
    </xdr:from>
    <xdr:to>
      <xdr:col>10</xdr:col>
      <xdr:colOff>266700</xdr:colOff>
      <xdr:row>32</xdr:row>
      <xdr:rowOff>185737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7F84BC5-18A7-48EB-F0EA-D284C683C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1CBE-C664-4181-A343-C48756C04FB3}">
  <dimension ref="A1:K32"/>
  <sheetViews>
    <sheetView tabSelected="1" workbookViewId="0">
      <selection activeCell="K18" sqref="K18"/>
    </sheetView>
  </sheetViews>
  <sheetFormatPr baseColWidth="10" defaultRowHeight="15" x14ac:dyDescent="0.25"/>
  <sheetData>
    <row r="1" spans="1:11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D11" s="3"/>
      <c r="E11" s="3"/>
      <c r="F11" s="3"/>
      <c r="G11" s="3"/>
    </row>
    <row r="12" spans="1:11" x14ac:dyDescent="0.25">
      <c r="A12" s="4"/>
      <c r="B12" s="4"/>
      <c r="C12" s="5" t="s">
        <v>1</v>
      </c>
      <c r="D12" s="6" t="s">
        <v>2</v>
      </c>
      <c r="E12" s="6" t="s">
        <v>3</v>
      </c>
      <c r="F12" s="6" t="s">
        <v>4</v>
      </c>
      <c r="G12" s="7" t="s">
        <v>7</v>
      </c>
      <c r="H12" s="5" t="s">
        <v>5</v>
      </c>
      <c r="I12" s="4"/>
      <c r="J12" s="4"/>
      <c r="K12" s="4"/>
    </row>
    <row r="13" spans="1:11" x14ac:dyDescent="0.25">
      <c r="C13" s="8">
        <v>0</v>
      </c>
      <c r="D13" s="9">
        <v>0</v>
      </c>
      <c r="E13" s="9">
        <f>(EXP(-D13))-D13</f>
        <v>1</v>
      </c>
      <c r="F13" s="9">
        <f>-(EXP(-D13))-1</f>
        <v>-2</v>
      </c>
      <c r="G13" s="9" t="s">
        <v>6</v>
      </c>
      <c r="H13" s="10"/>
    </row>
    <row r="14" spans="1:11" x14ac:dyDescent="0.25">
      <c r="C14" s="10">
        <v>1</v>
      </c>
      <c r="D14" s="10">
        <f>D13-(E13/F13)</f>
        <v>0.5</v>
      </c>
      <c r="E14" s="9">
        <f>(EXP(-D14))-D14</f>
        <v>0.10653065971263342</v>
      </c>
      <c r="F14" s="9">
        <f>-(EXP(-D14))-1</f>
        <v>-1.6065306597126334</v>
      </c>
      <c r="G14" s="10">
        <f>ABS(D14-D13)</f>
        <v>0.5</v>
      </c>
      <c r="H14" s="10" t="str">
        <f>IF(G14&lt;0.0001,"Fin","Continuar")</f>
        <v>Continuar</v>
      </c>
    </row>
    <row r="15" spans="1:11" x14ac:dyDescent="0.25">
      <c r="C15" s="10">
        <v>2</v>
      </c>
      <c r="D15" s="10">
        <f>D14-(E14/F14)</f>
        <v>0.56631100319721817</v>
      </c>
      <c r="E15" s="9">
        <f>(EXP(-D15))-D15</f>
        <v>1.3045098060200377E-3</v>
      </c>
      <c r="F15" s="9">
        <f>-(EXP(-D15))-1</f>
        <v>-1.5676155130032381</v>
      </c>
      <c r="G15" s="10">
        <f>ABS(D15-D14)</f>
        <v>6.6311003197218166E-2</v>
      </c>
      <c r="H15" s="10" t="str">
        <f>IF(G15&lt;0.0001,"Fin","Continuar")</f>
        <v>Continuar</v>
      </c>
    </row>
    <row r="16" spans="1:11" x14ac:dyDescent="0.25">
      <c r="C16" s="10">
        <v>3</v>
      </c>
      <c r="D16" s="10">
        <f>D15-(E15/F15)</f>
        <v>0.56714316503486217</v>
      </c>
      <c r="E16" s="9">
        <f>(EXP(-D16))-D16</f>
        <v>1.964804717813351E-7</v>
      </c>
      <c r="F16" s="9">
        <f>-(EXP(-D16))-1</f>
        <v>-1.5671433615153338</v>
      </c>
      <c r="G16" s="10">
        <f>ABS(D16-D15)</f>
        <v>8.3216183764400764E-4</v>
      </c>
      <c r="H16" s="10" t="str">
        <f>IF(G16&lt;0.0001,"Fin","Continuar")</f>
        <v>Continuar</v>
      </c>
    </row>
    <row r="17" spans="2:8" x14ac:dyDescent="0.25">
      <c r="C17" s="10">
        <v>4</v>
      </c>
      <c r="D17" s="11">
        <f>D16-(E16/F16)</f>
        <v>0.56714329040978106</v>
      </c>
      <c r="E17" s="9">
        <f>(EXP(-D17))-D17</f>
        <v>4.4408920985006262E-15</v>
      </c>
      <c r="F17" s="9">
        <f>-(EXP(-D17))-1</f>
        <v>-1.5671432904097855</v>
      </c>
      <c r="G17" s="10">
        <f>ABS(D17-D16)</f>
        <v>1.2537491889119678E-7</v>
      </c>
      <c r="H17" s="10" t="str">
        <f>IF(G17&lt;0.0001,"Fin","Continuar")</f>
        <v>Fin</v>
      </c>
    </row>
    <row r="18" spans="2:8" x14ac:dyDescent="0.25">
      <c r="D18" t="s">
        <v>8</v>
      </c>
    </row>
    <row r="21" spans="2:8" x14ac:dyDescent="0.25">
      <c r="B21" s="12" t="s">
        <v>9</v>
      </c>
      <c r="C21" s="12" t="s">
        <v>10</v>
      </c>
    </row>
    <row r="22" spans="2:8" x14ac:dyDescent="0.25">
      <c r="B22" s="12">
        <v>-5</v>
      </c>
      <c r="C22" s="12">
        <f>(EXP(-B22))-B22</f>
        <v>153.4131591025766</v>
      </c>
    </row>
    <row r="23" spans="2:8" x14ac:dyDescent="0.25">
      <c r="B23" s="12">
        <v>-4</v>
      </c>
      <c r="C23" s="12">
        <f t="shared" ref="C23:C32" si="0">(EXP(-B23))-B23</f>
        <v>58.598150033144236</v>
      </c>
    </row>
    <row r="24" spans="2:8" x14ac:dyDescent="0.25">
      <c r="B24" s="12">
        <v>-3</v>
      </c>
      <c r="C24" s="12">
        <f t="shared" si="0"/>
        <v>23.085536923187668</v>
      </c>
    </row>
    <row r="25" spans="2:8" x14ac:dyDescent="0.25">
      <c r="B25" s="12">
        <v>-2</v>
      </c>
      <c r="C25" s="12">
        <f t="shared" si="0"/>
        <v>9.3890560989306504</v>
      </c>
    </row>
    <row r="26" spans="2:8" x14ac:dyDescent="0.25">
      <c r="B26" s="12">
        <v>-1</v>
      </c>
      <c r="C26" s="12">
        <f t="shared" si="0"/>
        <v>3.7182818284590451</v>
      </c>
    </row>
    <row r="27" spans="2:8" x14ac:dyDescent="0.25">
      <c r="B27" s="12">
        <v>0</v>
      </c>
      <c r="C27" s="12">
        <f t="shared" si="0"/>
        <v>1</v>
      </c>
    </row>
    <row r="28" spans="2:8" x14ac:dyDescent="0.25">
      <c r="B28" s="12">
        <v>1</v>
      </c>
      <c r="C28" s="12">
        <f t="shared" si="0"/>
        <v>-0.63212055882855767</v>
      </c>
    </row>
    <row r="29" spans="2:8" x14ac:dyDescent="0.25">
      <c r="B29" s="12">
        <v>2</v>
      </c>
      <c r="C29" s="12">
        <f t="shared" si="0"/>
        <v>-1.8646647167633872</v>
      </c>
    </row>
    <row r="30" spans="2:8" x14ac:dyDescent="0.25">
      <c r="B30" s="12">
        <v>3</v>
      </c>
      <c r="C30" s="12">
        <f t="shared" si="0"/>
        <v>-2.9502129316321359</v>
      </c>
    </row>
    <row r="31" spans="2:8" x14ac:dyDescent="0.25">
      <c r="B31" s="12">
        <v>4</v>
      </c>
      <c r="C31" s="12">
        <f t="shared" si="0"/>
        <v>-3.9816843611112658</v>
      </c>
    </row>
    <row r="32" spans="2:8" x14ac:dyDescent="0.25">
      <c r="B32" s="12">
        <v>5</v>
      </c>
      <c r="C32" s="12">
        <f t="shared" si="0"/>
        <v>-4.9932620530009144</v>
      </c>
    </row>
  </sheetData>
  <mergeCells count="2">
    <mergeCell ref="A1:K1"/>
    <mergeCell ref="A2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jonathans3linas30@gmail.com</dc:creator>
  <cp:lastModifiedBy>jonathans3linas30@gmail.com</cp:lastModifiedBy>
  <dcterms:created xsi:type="dcterms:W3CDTF">2025-04-17T05:56:30Z</dcterms:created>
  <dcterms:modified xsi:type="dcterms:W3CDTF">2025-04-17T06:50:13Z</dcterms:modified>
</cp:coreProperties>
</file>