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yolov8-2.0-train-image-video\ultralytics\LSTM+Tracking\results\"/>
    </mc:Choice>
  </mc:AlternateContent>
  <xr:revisionPtr revIDLastSave="0" documentId="13_ncr:1_{2DAAA703-B863-48A4-8E1C-E6DB1FE5DB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68" i="1"/>
  <c r="F69" i="1"/>
  <c r="F70" i="1"/>
  <c r="F67" i="1"/>
  <c r="F62" i="1"/>
  <c r="F63" i="1"/>
  <c r="F64" i="1"/>
  <c r="F61" i="1"/>
  <c r="F55" i="1"/>
  <c r="F56" i="1"/>
  <c r="F57" i="1"/>
  <c r="F54" i="1"/>
  <c r="F49" i="1"/>
  <c r="F50" i="1"/>
  <c r="F51" i="1"/>
</calcChain>
</file>

<file path=xl/sharedStrings.xml><?xml version="1.0" encoding="utf-8"?>
<sst xmlns="http://schemas.openxmlformats.org/spreadsheetml/2006/main" count="119" uniqueCount="52">
  <si>
    <t>window_size</t>
  </si>
  <si>
    <t>lr</t>
  </si>
  <si>
    <t>hidden_size</t>
  </si>
  <si>
    <t>dropout</t>
  </si>
  <si>
    <t>MSE</t>
  </si>
  <si>
    <t>s1</t>
  </si>
  <si>
    <t>s2</t>
  </si>
  <si>
    <t>s3</t>
  </si>
  <si>
    <t>s4</t>
  </si>
  <si>
    <t>s_combine</t>
  </si>
  <si>
    <t>S1</t>
    <phoneticPr fontId="1" type="noConversion"/>
  </si>
  <si>
    <t>S2</t>
    <phoneticPr fontId="1" type="noConversion"/>
  </si>
  <si>
    <t>Model</t>
    <phoneticPr fontId="1" type="noConversion"/>
  </si>
  <si>
    <t>mutli-model</t>
    <phoneticPr fontId="1" type="noConversion"/>
  </si>
  <si>
    <t>single-model</t>
    <phoneticPr fontId="1" type="noConversion"/>
  </si>
  <si>
    <t>model</t>
    <phoneticPr fontId="1" type="noConversion"/>
  </si>
  <si>
    <t>MSE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</si>
  <si>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</si>
  <si>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</si>
  <si>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</si>
  <si>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</si>
  <si>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performacne</t>
    <phoneticPr fontId="1" type="noConversion"/>
  </si>
  <si>
    <t>better</t>
    <phoneticPr fontId="1" type="noConversion"/>
  </si>
  <si>
    <t>worse</t>
    <phoneticPr fontId="1" type="noConversion"/>
  </si>
  <si>
    <t>best model</t>
    <phoneticPr fontId="1" type="noConversion"/>
  </si>
  <si>
    <t>training data</t>
    <phoneticPr fontId="1" type="noConversion"/>
  </si>
  <si>
    <t>single test data</t>
    <phoneticPr fontId="1" type="noConversion"/>
  </si>
  <si>
    <t>sm</t>
    <phoneticPr fontId="1" type="noConversion"/>
  </si>
  <si>
    <t>s1_train</t>
    <phoneticPr fontId="1" type="noConversion"/>
  </si>
  <si>
    <t>s2_triain</t>
    <phoneticPr fontId="1" type="noConversion"/>
  </si>
  <si>
    <t>s3_train</t>
    <phoneticPr fontId="1" type="noConversion"/>
  </si>
  <si>
    <t>s4_train</t>
    <phoneticPr fontId="1" type="noConversion"/>
  </si>
  <si>
    <t>sAll_train</t>
    <phoneticPr fontId="1" type="noConversion"/>
  </si>
  <si>
    <t>s1_single</t>
    <phoneticPr fontId="1" type="noConversion"/>
  </si>
  <si>
    <t>s2_single</t>
  </si>
  <si>
    <t>s2_single</t>
    <phoneticPr fontId="1" type="noConversion"/>
  </si>
  <si>
    <t>s3_single</t>
  </si>
  <si>
    <t>s4_single</t>
  </si>
  <si>
    <t>test data</t>
    <phoneticPr fontId="1" type="noConversion"/>
  </si>
  <si>
    <t>s1_front</t>
    <phoneticPr fontId="1" type="noConversion"/>
  </si>
  <si>
    <t>s1_back</t>
    <phoneticPr fontId="1" type="noConversion"/>
  </si>
  <si>
    <t>s2_front</t>
    <phoneticPr fontId="1" type="noConversion"/>
  </si>
  <si>
    <t>s2_back</t>
    <phoneticPr fontId="1" type="noConversion"/>
  </si>
  <si>
    <t>s3_front</t>
    <phoneticPr fontId="1" type="noConversion"/>
  </si>
  <si>
    <t>s3_back</t>
    <phoneticPr fontId="1" type="noConversion"/>
  </si>
  <si>
    <t>s4_front</t>
    <phoneticPr fontId="1" type="noConversion"/>
  </si>
  <si>
    <t>s4_back</t>
    <phoneticPr fontId="1" type="noConversion"/>
  </si>
  <si>
    <t>front</t>
    <phoneticPr fontId="1" type="noConversion"/>
  </si>
  <si>
    <t>back</t>
    <phoneticPr fontId="1" type="noConversion"/>
  </si>
  <si>
    <t>step</t>
    <phoneticPr fontId="1" type="noConversion"/>
  </si>
  <si>
    <t>mse</t>
    <phoneticPr fontId="1" type="noConversion"/>
  </si>
  <si>
    <t>MSE_average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</si>
</sst>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常规 2" xfId="1" xr:uid="{6989E8E3-BB58-4829-A815-23C5C4598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performance comparison of front and back viewing for four 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25546296296296295"/>
          <c:w val="0.83129396325459315"/>
          <c:h val="0.535863954505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4193178488380497E-2"/>
                  <c:y val="-9.2893859176013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7477737515775"/>
                      <c:h val="5.54864558452851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2BE-4B0D-B897-F4FEAF8E0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Sheet1!$D$24:$D$27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144.32300000000001</c:v>
                </c:pt>
                <c:pt idx="1">
                  <c:v>208.381</c:v>
                </c:pt>
                <c:pt idx="2">
                  <c:v>493.92700000000002</c:v>
                </c:pt>
                <c:pt idx="3">
                  <c:v>34.497999999999998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E-4B0D-B897-F4FEAF8E0B2E}"/>
            </c:ext>
          </c:extLst>
        </c:ser>
        <c:ser>
          <c:idx val="1"/>
          <c:order val="1"/>
          <c:tx>
            <c:strRef>
              <c:f>Sheet1!$F$23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E-4B0D-B897-F4FEAF8E0B2E}"/>
                </c:ext>
              </c:extLst>
            </c:dLbl>
            <c:dLbl>
              <c:idx val="1"/>
              <c:layout>
                <c:manualLayout>
                  <c:x val="4.1666666666666664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BE-4B0D-B897-F4FEAF8E0B2E}"/>
                </c:ext>
              </c:extLst>
            </c:dLbl>
            <c:dLbl>
              <c:idx val="2"/>
              <c:layout>
                <c:manualLayout>
                  <c:x val="3.6111111111111108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BE-4B0D-B897-F4FEAF8E0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Sheet1!$D$24:$D$27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61.975000000000001</c:v>
                </c:pt>
                <c:pt idx="1">
                  <c:v>163.78800000000001</c:v>
                </c:pt>
                <c:pt idx="2">
                  <c:v>246.56899999999999</c:v>
                </c:pt>
                <c:pt idx="3">
                  <c:v>172.36799999999999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E-4B0D-B897-F4FEAF8E0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3843375"/>
        <c:axId val="403836655"/>
      </c:barChart>
      <c:catAx>
        <c:axId val="4038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36655"/>
        <c:crosses val="autoZero"/>
        <c:auto val="1"/>
        <c:lblAlgn val="ctr"/>
        <c:lblOffset val="100"/>
        <c:noMultiLvlLbl val="0"/>
      </c:catAx>
      <c:valAx>
        <c:axId val="4038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972440944882"/>
          <c:y val="0.87094852726742478"/>
          <c:w val="0.23083289588801401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comparison</a:t>
            </a:r>
            <a:r>
              <a:rPr lang="en-US" altLang="zh-CN" baseline="0"/>
              <a:t> between single-model and Mutli-model for four moving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Sheet1!$P$25</c:f>
              <c:strCache>
                <c:ptCount val="1"/>
                <c:pt idx="0">
                  <c:v>single-model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0555555555555555E-2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AA-4C94-A637-DC185C91C329}"/>
                </c:ext>
              </c:extLst>
            </c:dLbl>
            <c:dLbl>
              <c:idx val="3"/>
              <c:layout>
                <c:manualLayout>
                  <c:x val="-1.9444444444444545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94-A637-DC185C91C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Sheet1!$O$26:$O$29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Sheet1!$P$26:$P$29</c:f>
              <c:numCache>
                <c:formatCode>General</c:formatCode>
                <c:ptCount val="4"/>
                <c:pt idx="0">
                  <c:v>252.9571</c:v>
                </c:pt>
                <c:pt idx="1">
                  <c:v>803.70270000000005</c:v>
                </c:pt>
                <c:pt idx="2">
                  <c:v>893.06309999999996</c:v>
                </c:pt>
                <c:pt idx="3">
                  <c:v>82.272099999999995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C94-A637-DC185C91C329}"/>
            </c:ext>
          </c:extLst>
        </c:ser>
        <c:ser>
          <c:idx val="1"/>
          <c:order val="1"/>
          <c:tx>
            <c:strRef>
              <c:f>Sheet1!$Q$25</c:f>
              <c:strCache>
                <c:ptCount val="1"/>
                <c:pt idx="0">
                  <c:v>mutli-model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999999999999974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94-A637-DC185C91C329}"/>
                </c:ext>
              </c:extLst>
            </c:dLbl>
            <c:dLbl>
              <c:idx val="2"/>
              <c:layout>
                <c:manualLayout>
                  <c:x val="2.7777777777777776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AA-4C94-A637-DC185C91C329}"/>
                </c:ext>
              </c:extLst>
            </c:dLbl>
            <c:dLbl>
              <c:idx val="3"/>
              <c:layout>
                <c:manualLayout>
                  <c:x val="1.6666666666666462E-2"/>
                  <c:y val="-4.62962962962954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AA-4C94-A637-DC185C91C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Sheet1!$O$26:$O$29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Sheet1!$Q$26:$Q$29</c:f>
              <c:numCache>
                <c:formatCode>General</c:formatCode>
                <c:ptCount val="4"/>
                <c:pt idx="0">
                  <c:v>72.022000000000006</c:v>
                </c:pt>
                <c:pt idx="1">
                  <c:v>966.41300000000001</c:v>
                </c:pt>
                <c:pt idx="2">
                  <c:v>376.78300000000002</c:v>
                </c:pt>
                <c:pt idx="3">
                  <c:v>83.316999999999993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A-4C94-A637-DC185C91C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4886271"/>
        <c:axId val="774877631"/>
      </c:barChart>
      <c:catAx>
        <c:axId val="774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877631"/>
        <c:crosses val="autoZero"/>
        <c:auto val="1"/>
        <c:lblAlgn val="ctr"/>
        <c:lblOffset val="100"/>
        <c:noMultiLvlLbl val="0"/>
      </c:catAx>
      <c:valAx>
        <c:axId val="7748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Trend graph of predicted performance with number of steps for four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Sheet1!$A$82:$A$85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Sheet1!$B$82:$B$85</c:f>
              <c:numCache>
                <c:formatCode>General</c:formatCode>
                <c:ptCount val="4"/>
                <c:pt idx="0">
                  <c:v>59.137999999999998</c:v>
                </c:pt>
                <c:pt idx="1">
                  <c:v>549.04300000000001</c:v>
                </c:pt>
                <c:pt idx="2">
                  <c:v>2164.6379999999999</c:v>
                </c:pt>
                <c:pt idx="3">
                  <c:v>4839.6660000000002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F-4EA1-86C5-35ECC6CDD38C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Sheet1!$A$82:$A$85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Sheet1!$C$82:$C$85</c:f>
              <c:numCache>
                <c:formatCode>General</c:formatCode>
                <c:ptCount val="4"/>
                <c:pt idx="0">
                  <c:v>45.981999999999999</c:v>
                </c:pt>
                <c:pt idx="1">
                  <c:v>316.089</c:v>
                </c:pt>
                <c:pt idx="2">
                  <c:v>1146.634</c:v>
                </c:pt>
                <c:pt idx="3">
                  <c:v>2436.2730000000001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F-4EA1-86C5-35ECC6CDD38C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Sheet1!$A$82:$A$85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Sheet1!$D$82:$D$85</c:f>
              <c:numCache>
                <c:formatCode>General</c:formatCode>
                <c:ptCount val="4"/>
                <c:pt idx="0">
                  <c:v>38.192999999999998</c:v>
                </c:pt>
                <c:pt idx="1">
                  <c:v>439.23899999999998</c:v>
                </c:pt>
                <c:pt idx="2">
                  <c:v>1744.5989999999999</c:v>
                </c:pt>
                <c:pt idx="3">
                  <c:v>3550.3829999999998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F-4EA1-86C5-35ECC6CDD38C}"/>
            </c:ext>
          </c:extLst>
        </c:ser>
        <c:ser>
          <c:idx val="3"/>
          <c:order val="3"/>
          <c:tx>
            <c:v>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Sheet1!$A$82:$A$85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Sheet1!$E$82:$E$85</c:f>
              <c:numCache>
                <c:formatCode>General</c:formatCode>
                <c:ptCount val="4"/>
                <c:pt idx="0">
                  <c:v>43.182000000000002</c:v>
                </c:pt>
                <c:pt idx="1">
                  <c:v>324.37</c:v>
                </c:pt>
                <c:pt idx="2">
                  <c:v>1129.1179999999999</c:v>
                </c:pt>
                <c:pt idx="3">
                  <c:v>2273.1860000000001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F-4EA1-86C5-35ECC6CD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62735"/>
        <c:axId val="410563215"/>
      </c:scatterChart>
      <c:valAx>
        <c:axId val="4105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563215"/>
        <c:crosses val="autoZero"/>
        <c:crossBetween val="midCat"/>
      </c:valAx>
      <c:valAx>
        <c:axId val="410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MSE_average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5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26</xdr:row>
      <xdr:rowOff>107950</xdr:rowOff>
    </xdr:from>
    <xdr:to>
      <xdr:col>13</xdr:col>
      <xdr:colOff>406400</xdr:colOff>
      <xdr:row>42</xdr:row>
      <xdr:rowOff>6350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5CB0972-4762-F020-EE13-13F9F5F1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30</xdr:row>
      <xdr:rowOff>82550</xdr:rowOff>
    </xdr:from>
    <xdr:to>
      <xdr:col>19</xdr:col>
      <xdr:colOff>584200</xdr:colOff>
      <xdr:row>45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AF7A5E-17C7-DFC9-0D61-27ECF9EFE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66</xdr:row>
      <xdr:rowOff>139700</xdr:rowOff>
    </xdr:from>
    <xdr:to>
      <xdr:col>12</xdr:col>
      <xdr:colOff>368300</xdr:colOff>
      <xdr:row>82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1F2E8A-5643-11BE-3B7C-40EEA345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A20" zoomScale="115" zoomScaleNormal="115" workbookViewId="0">
      <selection activeCell="M24" sqref="M24"/>
    </sheetView>
  </sheetViews>
  <sheetFormatPr defaultColWidth="9" defaultRowHeight="14" x14ac:dyDescent="0.3"/>
  <cols>
    <col min="1" max="1" width="16.58203125" customWidth="1"/>
    <col min="2" max="2" width="11.58203125" customWidth="1"/>
    <col min="3" max="3" width="11.1640625" customWidth="1"/>
    <col min="4" max="4" width="11.6640625" customWidth="1"/>
    <col min="5" max="5" width="9.9140625" customWidth="1"/>
    <col min="6" max="6" width="9.4140625" style="1"/>
    <col min="7" max="7" width="11.83203125" customWidth="1"/>
    <col min="9" max="9" width="10.58203125" customWidth="1"/>
    <col min="14" max="14" width="10.83203125" customWidth="1"/>
    <col min="15" max="15" width="10.1640625" customWidth="1"/>
    <col min="16" max="16" width="10.83203125" customWidth="1"/>
    <col min="18" max="19" width="11" customWidth="1"/>
    <col min="20" max="20" width="12.33203125" customWidth="1"/>
    <col min="21" max="21" width="8.9140625" customWidth="1"/>
  </cols>
  <sheetData>
    <row r="1" spans="1:21" x14ac:dyDescent="0.3">
      <c r="A1" s="5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21" x14ac:dyDescent="0.3">
      <c r="A2" s="3" t="s">
        <v>5</v>
      </c>
      <c r="B2" s="3">
        <v>16</v>
      </c>
      <c r="C2" s="3">
        <v>1E-4</v>
      </c>
      <c r="D2" s="3">
        <v>128</v>
      </c>
      <c r="E2" s="3">
        <v>0.2</v>
      </c>
      <c r="F2" s="3">
        <v>252.9571</v>
      </c>
    </row>
    <row r="3" spans="1:21" x14ac:dyDescent="0.3">
      <c r="A3" s="3" t="s">
        <v>6</v>
      </c>
      <c r="B3" s="3">
        <v>16</v>
      </c>
      <c r="C3" s="3">
        <v>1E-4</v>
      </c>
      <c r="D3" s="3">
        <v>256</v>
      </c>
      <c r="E3" s="3">
        <v>0.4</v>
      </c>
      <c r="F3" s="3">
        <v>803.70270000000005</v>
      </c>
    </row>
    <row r="4" spans="1:21" x14ac:dyDescent="0.3">
      <c r="A4" s="3" t="s">
        <v>7</v>
      </c>
      <c r="B4" s="3">
        <v>8</v>
      </c>
      <c r="C4" s="3">
        <v>1E-3</v>
      </c>
      <c r="D4" s="3">
        <v>128</v>
      </c>
      <c r="E4" s="3">
        <v>0.4</v>
      </c>
      <c r="F4" s="3">
        <v>893.06309999999996</v>
      </c>
    </row>
    <row r="5" spans="1:21" x14ac:dyDescent="0.3">
      <c r="A5" s="3" t="s">
        <v>8</v>
      </c>
      <c r="B5" s="3">
        <v>16</v>
      </c>
      <c r="C5" s="3">
        <v>5.0000000000000001E-4</v>
      </c>
      <c r="D5" s="3">
        <v>64</v>
      </c>
      <c r="E5" s="3">
        <v>0.2</v>
      </c>
      <c r="F5" s="3">
        <v>82.272099999999995</v>
      </c>
    </row>
    <row r="6" spans="1:21" x14ac:dyDescent="0.3">
      <c r="A6" s="3" t="s">
        <v>9</v>
      </c>
      <c r="B6" s="3">
        <v>8</v>
      </c>
      <c r="C6" s="3">
        <v>1E-4</v>
      </c>
      <c r="D6" s="3">
        <v>128</v>
      </c>
      <c r="E6" s="3">
        <v>0.3</v>
      </c>
      <c r="F6" s="3">
        <v>442.32060000000001</v>
      </c>
    </row>
    <row r="7" spans="1:21" x14ac:dyDescent="0.3">
      <c r="A7" s="2"/>
      <c r="B7" s="2"/>
      <c r="C7" s="2"/>
      <c r="D7" s="2"/>
      <c r="E7" s="2"/>
    </row>
    <row r="8" spans="1:21" x14ac:dyDescent="0.3">
      <c r="A8" s="2"/>
      <c r="B8" s="2"/>
      <c r="C8" s="2"/>
      <c r="D8" s="2"/>
      <c r="E8" s="2"/>
    </row>
    <row r="9" spans="1:21" x14ac:dyDescent="0.3">
      <c r="A9" s="2"/>
      <c r="B9" s="2"/>
      <c r="C9" s="2"/>
      <c r="D9" s="2"/>
      <c r="E9" s="2"/>
      <c r="M9" s="4"/>
      <c r="N9" s="10" t="s">
        <v>16</v>
      </c>
      <c r="O9" s="10"/>
      <c r="P9" s="6"/>
      <c r="R9" s="5" t="s">
        <v>24</v>
      </c>
      <c r="S9" s="5" t="s">
        <v>25</v>
      </c>
      <c r="T9" s="5" t="s">
        <v>26</v>
      </c>
      <c r="U9" s="5" t="s">
        <v>16</v>
      </c>
    </row>
    <row r="10" spans="1:21" x14ac:dyDescent="0.3">
      <c r="A10" s="2"/>
      <c r="B10" s="2"/>
      <c r="C10" s="2"/>
      <c r="D10" s="2"/>
      <c r="E10" s="2"/>
      <c r="M10" s="6" t="s">
        <v>15</v>
      </c>
      <c r="N10" s="6" t="s">
        <v>14</v>
      </c>
      <c r="O10" s="6" t="s">
        <v>13</v>
      </c>
      <c r="P10" s="6" t="s">
        <v>21</v>
      </c>
      <c r="R10" s="5" t="s">
        <v>17</v>
      </c>
      <c r="S10" s="5" t="s">
        <v>28</v>
      </c>
      <c r="T10" s="5" t="s">
        <v>33</v>
      </c>
      <c r="U10" s="3">
        <v>99.311000000000007</v>
      </c>
    </row>
    <row r="11" spans="1:21" x14ac:dyDescent="0.3">
      <c r="A11" s="11" t="s">
        <v>10</v>
      </c>
      <c r="B11" s="12"/>
      <c r="C11" s="12"/>
      <c r="D11" s="12"/>
      <c r="E11" s="13"/>
      <c r="G11" s="10" t="s">
        <v>11</v>
      </c>
      <c r="H11" s="14"/>
      <c r="I11" s="14"/>
      <c r="J11" s="14"/>
      <c r="K11" s="14"/>
      <c r="M11" s="5" t="s">
        <v>17</v>
      </c>
      <c r="N11" s="3">
        <v>252.9571</v>
      </c>
      <c r="O11" s="4">
        <v>72.022000000000006</v>
      </c>
      <c r="P11" s="6" t="s">
        <v>22</v>
      </c>
      <c r="R11" s="5" t="s">
        <v>18</v>
      </c>
      <c r="S11" s="7" t="s">
        <v>29</v>
      </c>
      <c r="T11" s="5" t="s">
        <v>35</v>
      </c>
      <c r="U11" s="3">
        <v>40.622</v>
      </c>
    </row>
    <row r="12" spans="1:21" x14ac:dyDescent="0.3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G12" s="3" t="s">
        <v>0</v>
      </c>
      <c r="H12" s="3" t="s">
        <v>1</v>
      </c>
      <c r="I12" s="3" t="s">
        <v>2</v>
      </c>
      <c r="J12" s="3" t="s">
        <v>3</v>
      </c>
      <c r="K12" s="3" t="s">
        <v>4</v>
      </c>
      <c r="M12" s="3" t="s">
        <v>18</v>
      </c>
      <c r="N12" s="3">
        <v>803.70270000000005</v>
      </c>
      <c r="O12" s="4">
        <v>966.41300000000001</v>
      </c>
      <c r="P12" s="6" t="s">
        <v>23</v>
      </c>
      <c r="R12" s="5" t="s">
        <v>19</v>
      </c>
      <c r="S12" s="7" t="s">
        <v>30</v>
      </c>
      <c r="T12" s="5" t="s">
        <v>36</v>
      </c>
      <c r="U12" s="3">
        <v>1998.33</v>
      </c>
    </row>
    <row r="13" spans="1:21" x14ac:dyDescent="0.3">
      <c r="A13" s="3">
        <v>16</v>
      </c>
      <c r="B13" s="3">
        <v>1E-4</v>
      </c>
      <c r="C13" s="3">
        <v>128</v>
      </c>
      <c r="D13" s="3">
        <v>0.2</v>
      </c>
      <c r="E13" s="3">
        <v>252.9571</v>
      </c>
      <c r="G13" s="3">
        <v>16</v>
      </c>
      <c r="H13" s="3">
        <v>1E-4</v>
      </c>
      <c r="I13" s="3">
        <v>256</v>
      </c>
      <c r="J13" s="3">
        <v>0.4</v>
      </c>
      <c r="K13" s="3">
        <v>803.70270000000005</v>
      </c>
      <c r="M13" s="5" t="s">
        <v>19</v>
      </c>
      <c r="N13" s="3">
        <v>893.06309999999996</v>
      </c>
      <c r="O13" s="3">
        <v>376.78300000000002</v>
      </c>
      <c r="P13" s="6" t="s">
        <v>22</v>
      </c>
      <c r="R13" s="5" t="s">
        <v>20</v>
      </c>
      <c r="S13" s="5" t="s">
        <v>31</v>
      </c>
      <c r="T13" s="5" t="s">
        <v>37</v>
      </c>
      <c r="U13" s="3">
        <v>221.50700000000001</v>
      </c>
    </row>
    <row r="14" spans="1:21" x14ac:dyDescent="0.3">
      <c r="A14" s="3">
        <v>16</v>
      </c>
      <c r="B14" s="3">
        <v>1E-4</v>
      </c>
      <c r="C14" s="3">
        <v>256</v>
      </c>
      <c r="D14" s="3">
        <v>0.3</v>
      </c>
      <c r="E14" s="3">
        <v>462.62049999999999</v>
      </c>
      <c r="G14" s="4">
        <v>16</v>
      </c>
      <c r="H14" s="4">
        <v>1E-4</v>
      </c>
      <c r="I14" s="4">
        <v>256</v>
      </c>
      <c r="J14" s="4">
        <v>0.3</v>
      </c>
      <c r="K14" s="4">
        <v>896.42920000000004</v>
      </c>
      <c r="M14" s="5" t="s">
        <v>20</v>
      </c>
      <c r="N14" s="3">
        <v>82.272099999999995</v>
      </c>
      <c r="O14" s="4">
        <v>83.316999999999993</v>
      </c>
      <c r="P14" s="6" t="s">
        <v>22</v>
      </c>
      <c r="R14" s="5" t="s">
        <v>27</v>
      </c>
      <c r="S14" s="5" t="s">
        <v>32</v>
      </c>
      <c r="T14" s="5" t="s">
        <v>33</v>
      </c>
      <c r="U14" s="3">
        <v>47.566000000000003</v>
      </c>
    </row>
    <row r="15" spans="1:21" x14ac:dyDescent="0.3">
      <c r="A15" s="3">
        <v>16</v>
      </c>
      <c r="B15" s="3">
        <v>1E-4</v>
      </c>
      <c r="C15" s="3">
        <v>128</v>
      </c>
      <c r="D15" s="3">
        <v>0.4</v>
      </c>
      <c r="E15" s="3">
        <v>465.7491</v>
      </c>
      <c r="G15" s="4">
        <v>8</v>
      </c>
      <c r="H15" s="6">
        <v>1E-4</v>
      </c>
      <c r="I15" s="4">
        <v>256</v>
      </c>
      <c r="J15" s="4">
        <v>0.2</v>
      </c>
      <c r="K15" s="4">
        <v>1371.7607</v>
      </c>
      <c r="R15" s="5" t="s">
        <v>27</v>
      </c>
      <c r="S15" s="5" t="s">
        <v>32</v>
      </c>
      <c r="T15" s="5" t="s">
        <v>34</v>
      </c>
      <c r="U15" s="3">
        <v>26.54</v>
      </c>
    </row>
    <row r="16" spans="1:21" x14ac:dyDescent="0.3">
      <c r="A16" s="3">
        <v>16</v>
      </c>
      <c r="B16" s="3">
        <v>1E-4</v>
      </c>
      <c r="C16" s="3">
        <v>64</v>
      </c>
      <c r="D16" s="3">
        <v>0.4</v>
      </c>
      <c r="E16" s="3">
        <v>491.30669999999998</v>
      </c>
      <c r="G16" s="4">
        <v>4</v>
      </c>
      <c r="H16" s="4">
        <v>5.0000000000000001E-4</v>
      </c>
      <c r="I16" s="4">
        <v>256</v>
      </c>
      <c r="J16" s="4">
        <v>0.3</v>
      </c>
      <c r="K16" s="4">
        <v>1622.8094000000001</v>
      </c>
      <c r="R16" s="5" t="s">
        <v>27</v>
      </c>
      <c r="S16" s="5" t="s">
        <v>32</v>
      </c>
      <c r="T16" s="5" t="s">
        <v>36</v>
      </c>
      <c r="U16" s="3">
        <v>33.058999999999997</v>
      </c>
    </row>
    <row r="17" spans="1:21" x14ac:dyDescent="0.3">
      <c r="A17" s="3">
        <v>16</v>
      </c>
      <c r="B17" s="3">
        <v>1E-4</v>
      </c>
      <c r="C17" s="3">
        <v>128</v>
      </c>
      <c r="D17" s="3">
        <v>0.3</v>
      </c>
      <c r="E17" s="3">
        <v>496.05309999999997</v>
      </c>
      <c r="G17" s="4">
        <v>4</v>
      </c>
      <c r="H17" s="4">
        <v>5.0000000000000001E-4</v>
      </c>
      <c r="I17" s="4">
        <v>256</v>
      </c>
      <c r="J17" s="4">
        <v>0.2</v>
      </c>
      <c r="K17" s="4">
        <v>1854.4166</v>
      </c>
      <c r="R17" s="5" t="s">
        <v>27</v>
      </c>
      <c r="S17" s="5" t="s">
        <v>32</v>
      </c>
      <c r="T17" s="5" t="s">
        <v>37</v>
      </c>
      <c r="U17" s="3">
        <v>35.335999999999999</v>
      </c>
    </row>
    <row r="18" spans="1:21" x14ac:dyDescent="0.3">
      <c r="A18" s="2"/>
      <c r="B18" s="2"/>
      <c r="C18" s="2"/>
      <c r="D18" s="2"/>
      <c r="E18" s="2"/>
    </row>
    <row r="19" spans="1:21" x14ac:dyDescent="0.3">
      <c r="A19" s="2"/>
      <c r="B19" s="2"/>
      <c r="C19" s="2"/>
      <c r="D19" s="2"/>
      <c r="E19" s="2"/>
    </row>
    <row r="20" spans="1:21" x14ac:dyDescent="0.3">
      <c r="A20" s="2"/>
      <c r="B20" s="2"/>
      <c r="C20" s="2"/>
      <c r="D20" s="2"/>
      <c r="E20" s="2"/>
    </row>
    <row r="21" spans="1:21" x14ac:dyDescent="0.3">
      <c r="A21" s="2"/>
      <c r="B21" s="2"/>
      <c r="C21" s="2"/>
      <c r="D21" s="2"/>
      <c r="E21" s="2"/>
    </row>
    <row r="22" spans="1:21" x14ac:dyDescent="0.3">
      <c r="A22" s="2"/>
      <c r="B22" s="2"/>
      <c r="C22" s="2"/>
      <c r="D22" s="2"/>
      <c r="E22" s="2"/>
    </row>
    <row r="23" spans="1:21" x14ac:dyDescent="0.3">
      <c r="A23" s="5" t="s">
        <v>24</v>
      </c>
      <c r="B23" s="5" t="s">
        <v>38</v>
      </c>
      <c r="C23" s="5" t="s">
        <v>16</v>
      </c>
      <c r="E23" s="5" t="s">
        <v>47</v>
      </c>
      <c r="F23" s="7" t="s">
        <v>48</v>
      </c>
      <c r="G23" s="7"/>
      <c r="H23" s="7"/>
    </row>
    <row r="24" spans="1:21" x14ac:dyDescent="0.3">
      <c r="A24" s="5" t="s">
        <v>27</v>
      </c>
      <c r="B24" s="5" t="s">
        <v>39</v>
      </c>
      <c r="C24" s="5">
        <v>144.32300000000001</v>
      </c>
      <c r="D24" s="8" t="s">
        <v>17</v>
      </c>
      <c r="E24" s="5">
        <v>144.32300000000001</v>
      </c>
      <c r="F24" s="5">
        <v>61.975000000000001</v>
      </c>
      <c r="I24" s="5"/>
      <c r="O24" s="4"/>
      <c r="P24" s="10" t="s">
        <v>16</v>
      </c>
      <c r="Q24" s="10"/>
      <c r="R24" s="6"/>
    </row>
    <row r="25" spans="1:21" x14ac:dyDescent="0.3">
      <c r="A25" s="5" t="s">
        <v>27</v>
      </c>
      <c r="B25" s="7" t="s">
        <v>40</v>
      </c>
      <c r="C25" s="5">
        <v>61.975000000000001</v>
      </c>
      <c r="D25" s="8" t="s">
        <v>18</v>
      </c>
      <c r="E25" s="7">
        <v>208.381</v>
      </c>
      <c r="F25" s="5">
        <v>163.78800000000001</v>
      </c>
      <c r="O25" s="6"/>
      <c r="P25" s="6" t="s">
        <v>14</v>
      </c>
      <c r="Q25" s="6" t="s">
        <v>13</v>
      </c>
      <c r="R25" s="6" t="s">
        <v>21</v>
      </c>
      <c r="S25" s="5"/>
    </row>
    <row r="26" spans="1:21" x14ac:dyDescent="0.3">
      <c r="A26" s="5" t="s">
        <v>27</v>
      </c>
      <c r="B26" s="7" t="s">
        <v>41</v>
      </c>
      <c r="C26" s="5">
        <v>208.381</v>
      </c>
      <c r="D26" s="8" t="s">
        <v>19</v>
      </c>
      <c r="E26" s="5">
        <v>493.92700000000002</v>
      </c>
      <c r="F26" s="5">
        <v>246.56899999999999</v>
      </c>
      <c r="O26" s="5" t="s">
        <v>17</v>
      </c>
      <c r="P26" s="3">
        <v>252.9571</v>
      </c>
      <c r="Q26" s="4">
        <v>72.022000000000006</v>
      </c>
      <c r="R26" s="6" t="s">
        <v>22</v>
      </c>
      <c r="S26" s="3"/>
    </row>
    <row r="27" spans="1:21" x14ac:dyDescent="0.3">
      <c r="A27" s="5" t="s">
        <v>27</v>
      </c>
      <c r="B27" s="7" t="s">
        <v>42</v>
      </c>
      <c r="C27" s="5">
        <v>163.78800000000001</v>
      </c>
      <c r="D27" s="8" t="s">
        <v>20</v>
      </c>
      <c r="E27" s="5">
        <v>34.497999999999998</v>
      </c>
      <c r="F27" s="5">
        <v>172.36799999999999</v>
      </c>
      <c r="O27" s="3" t="s">
        <v>18</v>
      </c>
      <c r="P27" s="3">
        <v>803.70270000000005</v>
      </c>
      <c r="Q27" s="4">
        <v>966.41300000000001</v>
      </c>
      <c r="R27" s="6" t="s">
        <v>23</v>
      </c>
      <c r="S27" s="5"/>
    </row>
    <row r="28" spans="1:21" x14ac:dyDescent="0.3">
      <c r="A28" s="5" t="s">
        <v>27</v>
      </c>
      <c r="B28" s="5" t="s">
        <v>43</v>
      </c>
      <c r="C28" s="5">
        <v>493.92700000000002</v>
      </c>
      <c r="O28" s="5" t="s">
        <v>19</v>
      </c>
      <c r="P28" s="3">
        <v>893.06309999999996</v>
      </c>
      <c r="Q28" s="3">
        <v>376.78300000000002</v>
      </c>
      <c r="R28" s="6" t="s">
        <v>22</v>
      </c>
      <c r="S28" s="5"/>
    </row>
    <row r="29" spans="1:21" x14ac:dyDescent="0.3">
      <c r="A29" s="5" t="s">
        <v>27</v>
      </c>
      <c r="B29" s="7" t="s">
        <v>44</v>
      </c>
      <c r="C29" s="5">
        <v>246.56899999999999</v>
      </c>
      <c r="O29" s="5" t="s">
        <v>20</v>
      </c>
      <c r="P29" s="3">
        <v>82.272099999999995</v>
      </c>
      <c r="Q29" s="4">
        <v>83.316999999999993</v>
      </c>
      <c r="R29" s="6" t="s">
        <v>22</v>
      </c>
    </row>
    <row r="30" spans="1:21" x14ac:dyDescent="0.3">
      <c r="A30" s="5" t="s">
        <v>27</v>
      </c>
      <c r="B30" s="5" t="s">
        <v>45</v>
      </c>
      <c r="C30" s="5">
        <v>34.497999999999998</v>
      </c>
    </row>
    <row r="31" spans="1:21" x14ac:dyDescent="0.3">
      <c r="A31" s="5" t="s">
        <v>27</v>
      </c>
      <c r="B31" s="7" t="s">
        <v>46</v>
      </c>
      <c r="C31" s="5">
        <v>172.36799999999999</v>
      </c>
    </row>
    <row r="46" spans="1:6" x14ac:dyDescent="0.3">
      <c r="A46" s="8" t="s">
        <v>17</v>
      </c>
    </row>
    <row r="47" spans="1:6" x14ac:dyDescent="0.3">
      <c r="A47" s="8" t="s">
        <v>49</v>
      </c>
      <c r="B47">
        <v>1</v>
      </c>
      <c r="C47">
        <v>2</v>
      </c>
      <c r="D47">
        <v>3</v>
      </c>
      <c r="E47">
        <v>4</v>
      </c>
      <c r="F47" s="9" t="s">
        <v>50</v>
      </c>
    </row>
    <row r="48" spans="1:6" x14ac:dyDescent="0.3">
      <c r="A48">
        <v>1</v>
      </c>
      <c r="B48" s="8">
        <v>47.542000000000002</v>
      </c>
      <c r="C48" s="8">
        <v>73.11</v>
      </c>
      <c r="D48" s="8">
        <v>36.598999999999997</v>
      </c>
      <c r="E48" s="8">
        <v>79.304000000000002</v>
      </c>
      <c r="F48" s="1">
        <f>(SUM(B48:E48))/4</f>
        <v>59.138750000000002</v>
      </c>
    </row>
    <row r="49" spans="1:6" x14ac:dyDescent="0.3">
      <c r="A49">
        <v>5</v>
      </c>
      <c r="B49" s="8">
        <v>476.69499999999999</v>
      </c>
      <c r="C49">
        <v>456.32799999999997</v>
      </c>
      <c r="D49">
        <v>539.39599999999996</v>
      </c>
      <c r="E49">
        <v>723.75300000000004</v>
      </c>
      <c r="F49" s="1">
        <f t="shared" ref="F49:F51" si="0">(SUM(B49:E49))/4</f>
        <v>549.04300000000001</v>
      </c>
    </row>
    <row r="50" spans="1:6" x14ac:dyDescent="0.3">
      <c r="A50">
        <v>10</v>
      </c>
      <c r="B50" s="8">
        <v>2041.8530000000001</v>
      </c>
      <c r="C50">
        <v>1698.6120000000001</v>
      </c>
      <c r="D50">
        <v>2114.8580000000002</v>
      </c>
      <c r="E50">
        <v>2803.23</v>
      </c>
      <c r="F50" s="1">
        <f t="shared" si="0"/>
        <v>2164.63825</v>
      </c>
    </row>
    <row r="51" spans="1:6" x14ac:dyDescent="0.3">
      <c r="A51">
        <v>15</v>
      </c>
      <c r="B51" s="8">
        <v>4732.2879999999996</v>
      </c>
      <c r="C51">
        <v>3720.3130000000001</v>
      </c>
      <c r="D51">
        <v>4696.6509999999998</v>
      </c>
      <c r="E51">
        <v>6209.4129999999996</v>
      </c>
      <c r="F51" s="1">
        <f t="shared" si="0"/>
        <v>4839.6662499999993</v>
      </c>
    </row>
    <row r="52" spans="1:6" x14ac:dyDescent="0.3">
      <c r="B52" s="8"/>
    </row>
    <row r="53" spans="1:6" x14ac:dyDescent="0.3">
      <c r="A53" s="8" t="s">
        <v>18</v>
      </c>
    </row>
    <row r="54" spans="1:6" x14ac:dyDescent="0.3">
      <c r="A54">
        <v>1</v>
      </c>
      <c r="B54">
        <v>26.535</v>
      </c>
      <c r="C54">
        <v>84.153000000000006</v>
      </c>
      <c r="D54">
        <v>52.868000000000002</v>
      </c>
      <c r="E54">
        <v>20.372</v>
      </c>
      <c r="F54" s="1">
        <f>SUM(B54:E54)/4</f>
        <v>45.981999999999999</v>
      </c>
    </row>
    <row r="55" spans="1:6" x14ac:dyDescent="0.3">
      <c r="A55">
        <v>5</v>
      </c>
      <c r="B55">
        <v>122.227</v>
      </c>
      <c r="C55">
        <v>497.46899999999999</v>
      </c>
      <c r="D55">
        <v>451.39299999999997</v>
      </c>
      <c r="E55">
        <v>193.268</v>
      </c>
      <c r="F55" s="1">
        <f t="shared" ref="F55:F57" si="1">SUM(B55:E55)/4</f>
        <v>316.08924999999999</v>
      </c>
    </row>
    <row r="56" spans="1:6" x14ac:dyDescent="0.3">
      <c r="A56">
        <v>10</v>
      </c>
      <c r="B56">
        <v>390.589</v>
      </c>
      <c r="C56">
        <v>1839.1980000000001</v>
      </c>
      <c r="D56">
        <v>1779.4459999999999</v>
      </c>
      <c r="E56">
        <v>577.303</v>
      </c>
      <c r="F56" s="1">
        <f t="shared" si="1"/>
        <v>1146.634</v>
      </c>
    </row>
    <row r="57" spans="1:6" x14ac:dyDescent="0.3">
      <c r="A57">
        <v>15</v>
      </c>
      <c r="B57">
        <v>777.35500000000002</v>
      </c>
      <c r="C57">
        <v>3995.9340000000002</v>
      </c>
      <c r="D57">
        <v>3905.797</v>
      </c>
      <c r="E57">
        <v>1066.008</v>
      </c>
      <c r="F57" s="1">
        <f t="shared" si="1"/>
        <v>2436.2735000000002</v>
      </c>
    </row>
    <row r="60" spans="1:6" x14ac:dyDescent="0.3">
      <c r="A60" s="8" t="s">
        <v>19</v>
      </c>
    </row>
    <row r="61" spans="1:6" x14ac:dyDescent="0.3">
      <c r="A61">
        <v>1</v>
      </c>
      <c r="B61">
        <v>32.978999999999999</v>
      </c>
      <c r="C61">
        <v>27.396999999999998</v>
      </c>
      <c r="D61">
        <v>40.335999999999999</v>
      </c>
      <c r="E61">
        <v>52.06</v>
      </c>
      <c r="F61" s="1">
        <f>SUM(B61:E61)/4</f>
        <v>38.192999999999998</v>
      </c>
    </row>
    <row r="62" spans="1:6" x14ac:dyDescent="0.3">
      <c r="A62">
        <v>5</v>
      </c>
      <c r="B62">
        <v>654.822</v>
      </c>
      <c r="C62">
        <v>337.06</v>
      </c>
      <c r="D62">
        <v>309.08300000000003</v>
      </c>
      <c r="E62">
        <v>455.99200000000002</v>
      </c>
      <c r="F62" s="1">
        <f t="shared" ref="F62:F64" si="2">SUM(B62:E62)/4</f>
        <v>439.23925000000003</v>
      </c>
    </row>
    <row r="63" spans="1:6" x14ac:dyDescent="0.3">
      <c r="A63">
        <v>10</v>
      </c>
      <c r="B63">
        <v>2772.9297000000001</v>
      </c>
      <c r="C63">
        <v>1290.26</v>
      </c>
      <c r="D63">
        <v>1140.2840000000001</v>
      </c>
      <c r="E63">
        <v>1774.924</v>
      </c>
      <c r="F63" s="1">
        <f t="shared" si="2"/>
        <v>1744.5994250000001</v>
      </c>
    </row>
    <row r="64" spans="1:6" x14ac:dyDescent="0.3">
      <c r="A64">
        <v>15</v>
      </c>
      <c r="B64">
        <v>6464.1570000000002</v>
      </c>
      <c r="C64">
        <v>2733.1610000000001</v>
      </c>
      <c r="D64">
        <v>1140.2840000000001</v>
      </c>
      <c r="E64">
        <v>3863.93</v>
      </c>
      <c r="F64" s="1">
        <f t="shared" si="2"/>
        <v>3550.3829999999998</v>
      </c>
    </row>
    <row r="66" spans="1:6" x14ac:dyDescent="0.3">
      <c r="A66" s="8" t="s">
        <v>20</v>
      </c>
    </row>
    <row r="67" spans="1:6" x14ac:dyDescent="0.3">
      <c r="A67">
        <v>1</v>
      </c>
      <c r="B67">
        <v>35.369</v>
      </c>
      <c r="C67">
        <v>63.152999999999999</v>
      </c>
      <c r="D67">
        <v>40.335999999999999</v>
      </c>
      <c r="E67">
        <v>33.869999999999997</v>
      </c>
      <c r="F67" s="1">
        <f>SUM(B67:E67)/4</f>
        <v>43.182000000000002</v>
      </c>
    </row>
    <row r="68" spans="1:6" x14ac:dyDescent="0.3">
      <c r="A68">
        <v>5</v>
      </c>
      <c r="B68">
        <v>402.97550000000001</v>
      </c>
      <c r="C68">
        <v>345.18279999999999</v>
      </c>
      <c r="D68">
        <v>309.08300000000003</v>
      </c>
      <c r="E68">
        <v>240.24119999999999</v>
      </c>
      <c r="F68" s="1">
        <f t="shared" ref="F68:F70" si="3">SUM(B68:E68)/4</f>
        <v>324.37062500000002</v>
      </c>
    </row>
    <row r="69" spans="1:6" x14ac:dyDescent="0.3">
      <c r="A69">
        <v>10</v>
      </c>
      <c r="B69">
        <v>1393.721</v>
      </c>
      <c r="C69">
        <v>1202.1674</v>
      </c>
      <c r="D69">
        <v>1140.2849000000001</v>
      </c>
      <c r="E69">
        <v>780.30150000000003</v>
      </c>
      <c r="F69" s="1">
        <f t="shared" si="3"/>
        <v>1129.1187</v>
      </c>
    </row>
    <row r="70" spans="1:6" x14ac:dyDescent="0.3">
      <c r="A70">
        <v>15</v>
      </c>
      <c r="B70">
        <v>2712.0830000000001</v>
      </c>
      <c r="C70">
        <v>2436.5005000000001</v>
      </c>
      <c r="D70">
        <v>2385.9229</v>
      </c>
      <c r="E70">
        <v>1558.2402</v>
      </c>
      <c r="F70" s="1">
        <f t="shared" si="3"/>
        <v>2273.1866500000001</v>
      </c>
    </row>
    <row r="73" spans="1:6" x14ac:dyDescent="0.3">
      <c r="A73" s="6" t="s">
        <v>15</v>
      </c>
      <c r="B73" s="10" t="s">
        <v>49</v>
      </c>
      <c r="C73" s="14"/>
      <c r="D73" s="14"/>
      <c r="E73" s="14"/>
    </row>
    <row r="74" spans="1:6" x14ac:dyDescent="0.3">
      <c r="A74" s="6"/>
      <c r="B74" s="4">
        <v>1</v>
      </c>
      <c r="C74" s="4">
        <v>5</v>
      </c>
      <c r="D74" s="4">
        <v>10</v>
      </c>
      <c r="E74" s="4">
        <v>15</v>
      </c>
    </row>
    <row r="75" spans="1:6" x14ac:dyDescent="0.3">
      <c r="A75" s="6" t="s">
        <v>17</v>
      </c>
      <c r="B75" s="3">
        <v>59.137999999999998</v>
      </c>
      <c r="C75" s="4">
        <v>549.04300000000001</v>
      </c>
      <c r="D75" s="4">
        <v>2164.6379999999999</v>
      </c>
      <c r="E75" s="4">
        <v>4839.6660000000002</v>
      </c>
    </row>
    <row r="76" spans="1:6" x14ac:dyDescent="0.3">
      <c r="A76" s="6" t="s">
        <v>18</v>
      </c>
      <c r="B76" s="4">
        <v>45.981999999999999</v>
      </c>
      <c r="C76" s="4">
        <v>316.08924999999999</v>
      </c>
      <c r="D76" s="4">
        <v>1146.634</v>
      </c>
      <c r="E76" s="4">
        <v>2436.2730000000001</v>
      </c>
    </row>
    <row r="77" spans="1:6" x14ac:dyDescent="0.3">
      <c r="A77" s="6" t="s">
        <v>19</v>
      </c>
      <c r="B77" s="4">
        <v>38.192999999999998</v>
      </c>
      <c r="C77" s="4">
        <v>439.23899999999998</v>
      </c>
      <c r="D77" s="4">
        <v>1744.5989999999999</v>
      </c>
      <c r="E77" s="4">
        <v>3550.3829999999998</v>
      </c>
    </row>
    <row r="78" spans="1:6" x14ac:dyDescent="0.3">
      <c r="A78" s="6" t="s">
        <v>20</v>
      </c>
      <c r="B78" s="3">
        <v>43.182000000000002</v>
      </c>
      <c r="C78" s="3">
        <v>324.37062500000002</v>
      </c>
      <c r="D78" s="3">
        <v>1129.1187</v>
      </c>
      <c r="E78" s="3">
        <v>2273.1866500000001</v>
      </c>
    </row>
    <row r="79" spans="1:6" x14ac:dyDescent="0.3">
      <c r="C79" s="1"/>
      <c r="D79" s="1"/>
      <c r="E79" s="1"/>
    </row>
    <row r="80" spans="1:6" x14ac:dyDescent="0.3">
      <c r="A80" s="3"/>
      <c r="B80" s="10" t="s">
        <v>51</v>
      </c>
      <c r="C80" s="10"/>
      <c r="D80" s="10"/>
      <c r="E80" s="10"/>
    </row>
    <row r="81" spans="1:5" x14ac:dyDescent="0.3">
      <c r="A81" s="5" t="s">
        <v>49</v>
      </c>
      <c r="B81" s="5" t="s">
        <v>17</v>
      </c>
      <c r="C81" s="5" t="s">
        <v>18</v>
      </c>
      <c r="D81" s="5" t="s">
        <v>19</v>
      </c>
      <c r="E81" s="5" t="s">
        <v>20</v>
      </c>
    </row>
    <row r="82" spans="1:5" x14ac:dyDescent="0.3">
      <c r="A82" s="3">
        <v>1</v>
      </c>
      <c r="B82" s="3">
        <v>59.137999999999998</v>
      </c>
      <c r="C82" s="3">
        <v>45.981999999999999</v>
      </c>
      <c r="D82" s="3">
        <v>38.192999999999998</v>
      </c>
      <c r="E82" s="3">
        <v>43.182000000000002</v>
      </c>
    </row>
    <row r="83" spans="1:5" x14ac:dyDescent="0.3">
      <c r="A83" s="3">
        <v>5</v>
      </c>
      <c r="B83" s="3">
        <v>549.04300000000001</v>
      </c>
      <c r="C83" s="3">
        <v>316.089</v>
      </c>
      <c r="D83" s="3">
        <v>439.23899999999998</v>
      </c>
      <c r="E83" s="3">
        <v>324.37</v>
      </c>
    </row>
    <row r="84" spans="1:5" x14ac:dyDescent="0.3">
      <c r="A84" s="3">
        <v>10</v>
      </c>
      <c r="B84" s="3">
        <v>2164.6379999999999</v>
      </c>
      <c r="C84" s="3">
        <v>1146.634</v>
      </c>
      <c r="D84" s="3">
        <v>1744.5989999999999</v>
      </c>
      <c r="E84" s="3">
        <v>1129.1179999999999</v>
      </c>
    </row>
    <row r="85" spans="1:5" x14ac:dyDescent="0.3">
      <c r="A85" s="3">
        <v>15</v>
      </c>
      <c r="B85" s="3">
        <v>4839.6660000000002</v>
      </c>
      <c r="C85" s="3">
        <v>2436.2730000000001</v>
      </c>
      <c r="D85" s="3">
        <v>3550.3829999999998</v>
      </c>
      <c r="E85" s="3">
        <v>2273.1860000000001</v>
      </c>
    </row>
  </sheetData>
  <mergeCells count="6">
    <mergeCell ref="B80:E80"/>
    <mergeCell ref="A11:E11"/>
    <mergeCell ref="G11:K11"/>
    <mergeCell ref="N9:O9"/>
    <mergeCell ref="P24:Q24"/>
    <mergeCell ref="B73:E7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吕超</dc:creator>
  <cp:lastModifiedBy>Yangming Zhang</cp:lastModifiedBy>
  <dcterms:created xsi:type="dcterms:W3CDTF">2015-06-05T18:17:00Z</dcterms:created>
  <dcterms:modified xsi:type="dcterms:W3CDTF">2025-03-28T15:12:18Z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CF11F0BCEC68471D971A64F02F2F1FCB_12</vt:lpwstr>
  </property>
  <property fmtid="{D5CDD505-2E9C-101B-9397-08002B2CF9AE}" pid="3" name="KSOProductBuildVer">
    <vt:lpwstr>2052-12.1.0.20305</vt:lpwstr>
  </property>
</Properties>
</file>