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4467B99-DB3C-4FB3-9D73-C5516C7A374D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Backlog" sheetId="1" r:id="rId1"/>
    <sheet name="sprint0" sheetId="2" r:id="rId2"/>
    <sheet name="burdon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3" l="1"/>
  <c r="D16" i="3" s="1"/>
  <c r="E16" i="3" s="1"/>
  <c r="F16" i="3" s="1"/>
  <c r="G16" i="3" s="1"/>
  <c r="H16" i="3" s="1"/>
  <c r="I16" i="3" s="1"/>
  <c r="J16" i="3" s="1"/>
  <c r="K6" i="3"/>
  <c r="K13" i="3"/>
  <c r="K12" i="3"/>
  <c r="K11" i="3"/>
  <c r="K4" i="3"/>
  <c r="C15" i="3"/>
  <c r="D15" i="3" s="1"/>
  <c r="E15" i="3" s="1"/>
  <c r="F15" i="3" s="1"/>
  <c r="G15" i="3" s="1"/>
  <c r="H15" i="3" s="1"/>
  <c r="K5" i="3"/>
  <c r="K10" i="3"/>
  <c r="K9" i="3"/>
  <c r="K8" i="3"/>
  <c r="K7" i="3"/>
  <c r="I15" i="3" l="1"/>
  <c r="J15" i="3" s="1"/>
</calcChain>
</file>

<file path=xl/sharedStrings.xml><?xml version="1.0" encoding="utf-8"?>
<sst xmlns="http://schemas.openxmlformats.org/spreadsheetml/2006/main" count="159" uniqueCount="78">
  <si>
    <t>Tema</t>
  </si>
  <si>
    <t>Como un..</t>
  </si>
  <si>
    <t>necesito</t>
  </si>
  <si>
    <t>notas</t>
  </si>
  <si>
    <t>prioridad</t>
  </si>
  <si>
    <t>estatus</t>
  </si>
  <si>
    <t>REQ001</t>
  </si>
  <si>
    <t>Alta</t>
  </si>
  <si>
    <t>Terminado</t>
  </si>
  <si>
    <t>REQ002</t>
  </si>
  <si>
    <t>REQ003</t>
  </si>
  <si>
    <t>Administrador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</si>
  <si>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</si>
  <si>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</si>
  <si>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</si>
  <si>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</si>
  <si>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</si>
  <si>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</si>
  <si>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</si>
  <si>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</si>
  <si>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</si>
  <si>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</si>
  <si>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</si>
  <si>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En proceso</t>
  </si>
  <si>
    <t>REQ002-1</t>
  </si>
  <si>
    <t>Crear un formulario para inicio de sesión.</t>
  </si>
  <si>
    <t>REQ002-2</t>
  </si>
  <si>
    <t>Validación de credenciales.</t>
  </si>
  <si>
    <t>REQ003-1</t>
  </si>
  <si>
    <t>REQ003-2</t>
  </si>
  <si>
    <t>Dia 7</t>
  </si>
  <si>
    <t>Dia 6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</si>
  <si>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</si>
  <si>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</si>
  <si>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</si>
  <si>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</si>
  <si>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</si>
  <si>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</si>
  <si>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</si>
  <si>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</si>
  <si>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REQ004</t>
  </si>
  <si>
    <t xml:space="preserve">Gestionar Producto
</t>
  </si>
  <si>
    <t xml:space="preserve">Administrador
</t>
  </si>
  <si>
    <t>Iniciar Sesión y Gestionar productor con sus datos: nombre, descripción, tamaño, edad, especie y precio</t>
  </si>
  <si>
    <t xml:space="preserve">Alta
</t>
  </si>
  <si>
    <t>Inicio de Sesión</t>
  </si>
  <si>
    <t>Inicio de Sesión mediante un usuario y contraseña</t>
  </si>
  <si>
    <t xml:space="preserve">Ingresar al Sistema
</t>
  </si>
  <si>
    <t>Registrar Cuenta</t>
  </si>
  <si>
    <t>Usuario/Administrador</t>
  </si>
  <si>
    <t>Usuario</t>
  </si>
  <si>
    <t>Registrar cuenta para acceder a todas las funciones del sistema</t>
  </si>
  <si>
    <t xml:space="preserve">Registrar Cuenta
</t>
  </si>
  <si>
    <t xml:space="preserve">
Inicio de Sesión
</t>
  </si>
  <si>
    <t xml:space="preserve">
Generar Promociones
</t>
  </si>
  <si>
    <t xml:space="preserve">
Administrador</t>
  </si>
  <si>
    <t>Seleccionar los productos para generar promociones</t>
  </si>
  <si>
    <t>Realizar pedidos y acceder a las demás funciones que existen dentro de mismo</t>
  </si>
  <si>
    <t>Aumentar momentáneamente las demandas de aquellos productor seleccionados</t>
  </si>
  <si>
    <t xml:space="preserve">REQ001
</t>
  </si>
  <si>
    <t xml:space="preserve">Iniciar sesión y gestionar la información de los productos
</t>
  </si>
  <si>
    <t xml:space="preserve">En Proceso
</t>
  </si>
  <si>
    <t>Bryan Yanzapanta</t>
  </si>
  <si>
    <t>Ingresar al Sistema</t>
  </si>
  <si>
    <t>Generar Promociones</t>
  </si>
  <si>
    <t>REQ004-1</t>
  </si>
  <si>
    <t>REQ004-2</t>
  </si>
  <si>
    <t>Crear un formulario para ingresar promociones</t>
  </si>
  <si>
    <t>REQ004-3</t>
  </si>
  <si>
    <t>Confirmar la promocion ingresada</t>
  </si>
  <si>
    <t>Jonathan Zapata</t>
  </si>
  <si>
    <t>Iniciar Sesíon como administrador.</t>
  </si>
  <si>
    <t>Iniciar Sesión y Gestionar productos con sus datos: nombre, descripción, tamaño, edad, especie y precio</t>
  </si>
  <si>
    <t>Elegir el producto a modificar.</t>
  </si>
  <si>
    <t>Crear un formulario para registrar una cuenta.</t>
  </si>
  <si>
    <t>Una vez creada la cuenta el usuario podra iniciar sesión y acceder al sistema.</t>
  </si>
  <si>
    <t>Recoger informacion de la base de datos e ingresar la promoción</t>
  </si>
  <si>
    <t>El producto será modificado y se visualizara en la aplicación.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</si>
</sst>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FF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Roboto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Inconsolata"/>
    </font>
    <font>
      <sz val="10"/>
      <color theme="1"/>
      <name val="Arial"/>
      <scheme val="minor"/>
    </font>
    <font>
      <sz val="10"/>
      <color rgb="FF0066CC"/>
      <name val="Arial"/>
      <family val="2"/>
    </font>
    <font>
      <sz val="10"/>
      <color rgb="FF0066CC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0"/>
      <name val="Arial"/>
      <scheme val="minor"/>
    </font>
    <font>
      <sz val="10"/>
      <name val="Roboto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2060"/>
      <name val="Arial"/>
      <family val="2"/>
    </font>
    <font>
      <sz val="10"/>
      <color rgb="FF00206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D966"/>
      </patternFill>
    </fill>
    <fill>
      <patternFill patternType="solid">
        <fgColor rgb="FF92D050"/>
        <bgColor rgb="FF00FF00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3" fillId="3" borderId="1" xfId="0" applyFont="1" applyFill="1" applyBorder="1"/>
    <xf numFmtId="0" fontId="1" fillId="0" borderId="0" xfId="0" applyFont="1"/>
    <xf numFmtId="0" fontId="6" fillId="0" borderId="0" xfId="0" applyFont="1" applyAlignment="1">
      <alignment horizontal="center"/>
    </xf>
    <xf numFmtId="0" fontId="7" fillId="3" borderId="0" xfId="0" applyFont="1" applyFill="1"/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2" borderId="2" xfId="0" applyFont="1" applyFill="1" applyBorder="1"/>
    <xf numFmtId="0" fontId="8" fillId="5" borderId="3" xfId="0" applyFont="1" applyFill="1" applyBorder="1" applyAlignment="1">
      <alignment horizontal="right"/>
    </xf>
    <xf numFmtId="0" fontId="8" fillId="0" borderId="0" xfId="0" applyFont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0" fontId="8" fillId="5" borderId="0" xfId="0" applyFont="1" applyFill="1" applyAlignment="1">
      <alignment horizontal="right"/>
    </xf>
    <xf numFmtId="0" fontId="8" fillId="6" borderId="0" xfId="0" applyFont="1" applyFill="1" applyAlignment="1">
      <alignment horizontal="right"/>
    </xf>
    <xf numFmtId="0" fontId="3" fillId="4" borderId="4" xfId="0" applyFont="1" applyFill="1" applyBorder="1"/>
    <xf numFmtId="0" fontId="3" fillId="0" borderId="4" xfId="0" applyFont="1" applyBorder="1"/>
    <xf numFmtId="0" fontId="9" fillId="2" borderId="4" xfId="0" applyFont="1" applyFill="1" applyBorder="1"/>
    <xf numFmtId="0" fontId="3" fillId="6" borderId="0" xfId="0" applyFont="1" applyFill="1"/>
    <xf numFmtId="0" fontId="10" fillId="6" borderId="0" xfId="0" applyFont="1" applyFill="1"/>
    <xf numFmtId="0" fontId="9" fillId="6" borderId="0" xfId="0" applyFont="1" applyFill="1"/>
    <xf numFmtId="0" fontId="2" fillId="0" borderId="0" xfId="0" applyFont="1"/>
    <xf numFmtId="0" fontId="0" fillId="0" borderId="0" xfId="0"/>
    <xf numFmtId="0" fontId="3" fillId="0" borderId="0" xfId="0" applyFont="1"/>
    <xf numFmtId="0" fontId="6" fillId="0" borderId="0" xfId="0" applyFont="1"/>
    <xf numFmtId="0" fontId="1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0" fillId="7" borderId="0" xfId="0" applyFill="1"/>
    <xf numFmtId="0" fontId="1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1" fillId="0" borderId="5" xfId="0" applyFont="1" applyBorder="1"/>
    <xf numFmtId="0" fontId="15" fillId="0" borderId="5" xfId="0" applyFont="1" applyBorder="1" applyAlignment="1">
      <alignment wrapText="1"/>
    </xf>
    <xf numFmtId="0" fontId="16" fillId="0" borderId="5" xfId="0" applyFont="1" applyBorder="1"/>
    <xf numFmtId="0" fontId="15" fillId="0" borderId="5" xfId="0" applyFont="1" applyBorder="1"/>
    <xf numFmtId="0" fontId="3" fillId="0" borderId="5" xfId="0" applyFont="1" applyBorder="1"/>
    <xf numFmtId="0" fontId="0" fillId="0" borderId="5" xfId="0" applyBorder="1"/>
    <xf numFmtId="0" fontId="17" fillId="2" borderId="5" xfId="0" applyFont="1" applyFill="1" applyBorder="1" applyAlignment="1">
      <alignment wrapText="1"/>
    </xf>
    <xf numFmtId="0" fontId="3" fillId="0" borderId="0" xfId="0" applyFont="1" applyFill="1"/>
    <xf numFmtId="0" fontId="11" fillId="0" borderId="0" xfId="0" applyFont="1" applyFill="1" applyAlignment="1">
      <alignment horizontal="right"/>
    </xf>
    <xf numFmtId="0" fontId="0" fillId="0" borderId="0" xfId="0" applyFill="1"/>
    <xf numFmtId="0" fontId="18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9" fillId="3" borderId="0" xfId="0" applyFont="1" applyFill="1"/>
    <xf numFmtId="0" fontId="14" fillId="3" borderId="1" xfId="0" applyFont="1" applyFill="1" applyBorder="1"/>
    <xf numFmtId="0" fontId="20" fillId="0" borderId="5" xfId="0" applyFont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20" fillId="3" borderId="1" xfId="0" applyFont="1" applyFill="1" applyBorder="1" applyAlignment="1">
      <alignment wrapText="1"/>
    </xf>
    <xf numFmtId="0" fontId="20" fillId="0" borderId="0" xfId="0" applyFont="1"/>
    <xf numFmtId="0" fontId="20" fillId="0" borderId="0" xfId="0" applyFont="1" applyFill="1"/>
    <xf numFmtId="0" fontId="21" fillId="0" borderId="0" xfId="0" applyFont="1"/>
    <xf numFmtId="0" fontId="21" fillId="0" borderId="0" xfId="0" applyFont="1"/>
    <xf numFmtId="0" fontId="21" fillId="0" borderId="0" xfId="0" applyFont="1" applyAlignment="1">
      <alignment horizontal="right"/>
    </xf>
    <xf numFmtId="0" fontId="23" fillId="0" borderId="0" xfId="0" applyFont="1"/>
    <xf numFmtId="0" fontId="20" fillId="0" borderId="5" xfId="0" applyFont="1" applyBorder="1"/>
    <xf numFmtId="0" fontId="19" fillId="3" borderId="0" xfId="0" applyFont="1" applyFill="1" applyAlignment="1">
      <alignment wrapText="1"/>
    </xf>
    <xf numFmtId="0" fontId="14" fillId="0" borderId="5" xfId="0" applyFont="1" applyBorder="1" applyAlignment="1">
      <alignment wrapText="1"/>
    </xf>
    <xf numFmtId="0" fontId="19" fillId="0" borderId="0" xfId="0" applyFont="1"/>
    <xf numFmtId="0" fontId="22" fillId="0" borderId="0" xfId="0" applyFont="1"/>
    <xf numFmtId="0" fontId="3" fillId="8" borderId="1" xfId="0" applyFont="1" applyFill="1" applyBorder="1" applyAlignment="1">
      <alignment horizontal="right"/>
    </xf>
    <xf numFmtId="0" fontId="19" fillId="0" borderId="0" xfId="0" applyFont="1" applyAlignment="1">
      <alignment horizontal="right"/>
    </xf>
    <xf numFmtId="0" fontId="3" fillId="9" borderId="1" xfId="0" applyFont="1" applyFill="1" applyBorder="1" applyAlignment="1">
      <alignment horizontal="right"/>
    </xf>
    <xf numFmtId="0" fontId="3" fillId="9" borderId="0" xfId="0" applyFont="1" applyFill="1" applyAlignment="1">
      <alignment horizontal="right"/>
    </xf>
    <xf numFmtId="0" fontId="0" fillId="10" borderId="0" xfId="0" applyFill="1"/>
    <xf numFmtId="0" fontId="24" fillId="0" borderId="0" xfId="0" applyFont="1"/>
    <xf numFmtId="0" fontId="20" fillId="4" borderId="1" xfId="0" applyFont="1" applyFill="1" applyBorder="1" applyAlignment="1">
      <alignment horizontal="right"/>
    </xf>
    <xf numFmtId="0" fontId="6" fillId="0" borderId="0" xfId="0" applyFont="1"/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1" fillId="0" borderId="0" xfId="0" applyFont="1"/>
    <xf numFmtId="0" fontId="12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12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">
    <tableStyle name="burdonchart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burdonchart-style 2" pivot="0" count="2" xr9:uid="{00000000-0011-0000-FFFF-FFFF01000000}">
      <tableStyleElement type="firstRowStripe" dxfId="8"/>
      <tableStyleElement type="secondRowStripe" dxfId="7"/>
    </tableStyle>
    <tableStyle name="MySqlDefault" pivot="0" table="0" count="2" xr9:uid="{00000000-0011-0000-FFFF-FFFF02000000}">
      <tableStyleElement type="wholeTable" dxfId="6"/>
      <tableStyleElement type="headerRow" dxfId="5"/>
    </tableStyle>
  </tableStyles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burdonchart!$B$15:$J$15</c:f>
              <c:numCache>
                <c:formatCode>General</c:formatCode>
                <c:ptCount val="9"/>
                <c:pt idx="0">
                  <c:v>0</c:v>
                </c:pt>
                <c:pt idx="1">
                  <c:v>18</c:v>
                </c:pt>
                <c:pt idx="2">
                  <c:v>16</c:v>
                </c:pt>
                <c:pt idx="3">
                  <c:v>13</c:v>
                </c:pt>
                <c:pt idx="4">
                  <c:v>10</c:v>
                </c:pt>
                <c:pt idx="5">
                  <c:v>6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D9-4B68-B3F9-D9403423804E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burdonchart!$B$16:$J$16</c:f>
              <c:numCache>
                <c:formatCode>General</c:formatCode>
                <c:ptCount val="9"/>
                <c:pt idx="0">
                  <c:v>0</c:v>
                </c:pt>
                <c:pt idx="1">
                  <c:v>18</c:v>
                </c:pt>
                <c:pt idx="2">
                  <c:v>15.428571428571429</c:v>
                </c:pt>
                <c:pt idx="3">
                  <c:v>12.857142857142858</c:v>
                </c:pt>
                <c:pt idx="4">
                  <c:v>10.285714285714286</c:v>
                </c:pt>
                <c:pt idx="5">
                  <c:v>7.7142857142857153</c:v>
                </c:pt>
                <c:pt idx="6">
                  <c:v>5.1428571428571441</c:v>
                </c:pt>
                <c:pt idx="7">
                  <c:v>2.5714285714285725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D9-4B68-B3F9-D94034238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477480"/>
        <c:axId val="479232536"/>
      </c:lineChart>
      <c:catAx>
        <c:axId val="160477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479232536"/>
        <c:crosses val="autoZero"/>
        <c:auto val="1"/>
        <c:lblAlgn val="ctr"/>
        <c:lblOffset val="100"/>
        <c:noMultiLvlLbl val="1"/>
      </c:catAx>
      <c:valAx>
        <c:axId val="4792325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16047748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1039052</xdr:colOff>
      <xdr:row>16</xdr:row>
      <xdr:rowOff>65955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K4:K11" headerRowCount="0" totalsRowCount="1" headerRowDxfId="4" dataDxfId="3" totalsRowDxfId="2">
  <tableColumns count="1">
    <tableColumn id="1" xr3:uid="{00000000-0010-0000-0000-000001000000}" name="Column1" totalsRowFunction="custom" dataDxfId="1" totalsRowDxfId="0">
      <totalsRowFormula>SUM(D11:J11)</totalsRowFormula>
    </tableColumn>
  </tableColumns>
  <tableStyleInfo name="burdonchar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I9:J11" headerRowCount="0">
  <tableColumns count="2">
    <tableColumn id="1" xr3:uid="{00000000-0010-0000-0100-000001000000}" name="Column1"/>
    <tableColumn id="2" xr3:uid="{00000000-0010-0000-0100-000002000000}" name="Column2"/>
  </tableColumns>
  <tableStyleInfo name="burdonchart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zoomScaleNormal="100" workbookViewId="0">
      <selection activeCell="H2" sqref="H2"/>
    </sheetView>
  </sheetViews>
  <sheetFormatPr baseColWidth="10" defaultColWidth="12.5703125" defaultRowHeight="15" customHeight="1" x14ac:dyDescent="0.2"/>
  <cols>
    <col min="1" max="1" width="12.5703125" customWidth="1"/>
    <col min="2" max="2" width="28" bestFit="1" customWidth="1"/>
    <col min="3" max="3" width="20.42578125" bestFit="1" customWidth="1"/>
    <col min="4" max="4" width="23.5703125" bestFit="1" customWidth="1"/>
    <col min="5" max="5" width="31.85546875" customWidth="1"/>
    <col min="6" max="6" width="12.5703125" customWidth="1"/>
  </cols>
  <sheetData>
    <row r="1" spans="1:8" ht="15.75" customHeight="1" x14ac:dyDescent="0.2">
      <c r="A1" s="34" t="s">
        <v>12</v>
      </c>
      <c r="B1" s="35" t="s">
        <v>0</v>
      </c>
      <c r="C1" s="35" t="s">
        <v>1</v>
      </c>
      <c r="D1" s="35" t="s">
        <v>2</v>
      </c>
      <c r="E1" s="35" t="s">
        <v>14</v>
      </c>
      <c r="F1" s="35" t="s">
        <v>3</v>
      </c>
      <c r="G1" s="35" t="s">
        <v>4</v>
      </c>
      <c r="H1" s="35" t="s">
        <v>5</v>
      </c>
    </row>
    <row r="2" spans="1:8" ht="63.75" x14ac:dyDescent="0.2">
      <c r="A2" s="36" t="s">
        <v>6</v>
      </c>
      <c r="B2" s="46" t="s">
        <v>41</v>
      </c>
      <c r="C2" s="37" t="s">
        <v>42</v>
      </c>
      <c r="D2" s="50" t="s">
        <v>43</v>
      </c>
      <c r="E2" s="50" t="s">
        <v>60</v>
      </c>
      <c r="F2" s="38"/>
      <c r="G2" s="37" t="s">
        <v>44</v>
      </c>
      <c r="H2" s="39" t="s">
        <v>8</v>
      </c>
    </row>
    <row r="3" spans="1:8" ht="38.25" x14ac:dyDescent="0.2">
      <c r="A3" s="36" t="s">
        <v>9</v>
      </c>
      <c r="B3" s="46" t="s">
        <v>53</v>
      </c>
      <c r="C3" s="59" t="s">
        <v>49</v>
      </c>
      <c r="D3" s="42" t="s">
        <v>46</v>
      </c>
      <c r="E3" s="50" t="s">
        <v>47</v>
      </c>
      <c r="F3" s="38"/>
      <c r="G3" s="39" t="s">
        <v>7</v>
      </c>
      <c r="H3" s="39" t="s">
        <v>8</v>
      </c>
    </row>
    <row r="4" spans="1:8" ht="38.25" x14ac:dyDescent="0.2">
      <c r="A4" s="36" t="s">
        <v>10</v>
      </c>
      <c r="B4" s="46" t="s">
        <v>52</v>
      </c>
      <c r="C4" s="39" t="s">
        <v>50</v>
      </c>
      <c r="D4" s="50" t="s">
        <v>51</v>
      </c>
      <c r="E4" s="42" t="s">
        <v>57</v>
      </c>
      <c r="F4" s="38"/>
      <c r="G4" s="39" t="s">
        <v>7</v>
      </c>
      <c r="H4" s="39" t="s">
        <v>8</v>
      </c>
    </row>
    <row r="5" spans="1:8" ht="38.25" x14ac:dyDescent="0.2">
      <c r="A5" s="36" t="s">
        <v>40</v>
      </c>
      <c r="B5" s="47" t="s">
        <v>54</v>
      </c>
      <c r="C5" s="61" t="s">
        <v>55</v>
      </c>
      <c r="D5" s="61" t="s">
        <v>56</v>
      </c>
      <c r="E5" s="61" t="s">
        <v>58</v>
      </c>
      <c r="F5" s="41"/>
      <c r="G5" s="40" t="s">
        <v>7</v>
      </c>
      <c r="H5" s="40" t="s">
        <v>8</v>
      </c>
    </row>
    <row r="6" spans="1:8" ht="15.75" customHeight="1" x14ac:dyDescent="0.2">
      <c r="A6" s="3"/>
      <c r="B6" s="3"/>
      <c r="C6" s="3"/>
      <c r="D6" s="3"/>
      <c r="E6" s="3"/>
      <c r="G6" s="3"/>
      <c r="H6" s="3"/>
    </row>
    <row r="7" spans="1:8" ht="15.75" customHeight="1" x14ac:dyDescent="0.2">
      <c r="A7" s="3"/>
      <c r="B7" s="26"/>
      <c r="C7" s="26"/>
      <c r="D7" s="26"/>
      <c r="E7" s="26"/>
      <c r="F7" s="27"/>
      <c r="G7" s="26"/>
      <c r="H7" s="26"/>
    </row>
    <row r="8" spans="1:8" ht="15.75" customHeight="1" x14ac:dyDescent="0.2">
      <c r="A8" s="3"/>
      <c r="B8" s="28"/>
      <c r="C8" s="28"/>
      <c r="D8" s="4"/>
      <c r="E8" s="28"/>
      <c r="F8" s="27"/>
      <c r="G8" s="28"/>
      <c r="H8" s="28"/>
    </row>
    <row r="9" spans="1:8" ht="15.75" customHeight="1" x14ac:dyDescent="0.2">
      <c r="B9" s="28"/>
      <c r="C9" s="28"/>
      <c r="D9" s="28"/>
      <c r="E9" s="5"/>
      <c r="F9" s="27"/>
      <c r="G9" s="28"/>
      <c r="H9" s="28"/>
    </row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J1001"/>
  <sheetViews>
    <sheetView topLeftCell="A2" zoomScale="70" zoomScaleNormal="70" workbookViewId="0">
      <selection activeCell="I1" sqref="I1"/>
    </sheetView>
  </sheetViews>
  <sheetFormatPr baseColWidth="10" defaultColWidth="12.5703125" defaultRowHeight="15" customHeight="1" x14ac:dyDescent="0.2"/>
  <cols>
    <col min="1" max="2" width="12.5703125" customWidth="1"/>
    <col min="3" max="3" width="20.28515625" bestFit="1" customWidth="1"/>
    <col min="4" max="4" width="20.7109375" bestFit="1" customWidth="1"/>
    <col min="5" max="5" width="20.7109375" customWidth="1"/>
    <col min="6" max="6" width="56.140625" customWidth="1"/>
    <col min="7" max="7" width="17.42578125" bestFit="1" customWidth="1"/>
  </cols>
  <sheetData>
    <row r="1" spans="2:10" ht="15.75" customHeight="1" x14ac:dyDescent="0.2"/>
    <row r="2" spans="2:10" ht="15.75" customHeight="1" x14ac:dyDescent="0.2"/>
    <row r="3" spans="2:10" ht="15.75" customHeight="1" x14ac:dyDescent="0.2">
      <c r="B3" s="1" t="s">
        <v>12</v>
      </c>
      <c r="C3" s="1" t="s">
        <v>0</v>
      </c>
      <c r="D3" s="1" t="s">
        <v>1</v>
      </c>
      <c r="E3" s="1" t="s">
        <v>13</v>
      </c>
      <c r="F3" s="1" t="s">
        <v>14</v>
      </c>
      <c r="G3" s="1" t="s">
        <v>3</v>
      </c>
      <c r="H3" s="1" t="s">
        <v>15</v>
      </c>
      <c r="I3" s="1" t="s">
        <v>16</v>
      </c>
    </row>
    <row r="4" spans="2:10" ht="63.75" x14ac:dyDescent="0.2">
      <c r="B4" s="51" t="s">
        <v>59</v>
      </c>
      <c r="C4" s="51" t="s">
        <v>41</v>
      </c>
      <c r="D4" s="51" t="s">
        <v>42</v>
      </c>
      <c r="E4" s="52" t="s">
        <v>72</v>
      </c>
      <c r="F4" s="51" t="s">
        <v>60</v>
      </c>
      <c r="G4" s="6"/>
      <c r="H4" s="51" t="s">
        <v>44</v>
      </c>
      <c r="I4" s="51" t="s">
        <v>61</v>
      </c>
    </row>
    <row r="5" spans="2:10" ht="15.75" customHeight="1" x14ac:dyDescent="0.2">
      <c r="B5" s="3"/>
      <c r="C5" s="7" t="s">
        <v>17</v>
      </c>
      <c r="D5" s="3"/>
      <c r="E5" s="3"/>
      <c r="F5" s="3"/>
      <c r="G5" s="7" t="s">
        <v>18</v>
      </c>
      <c r="H5" s="3"/>
      <c r="I5" s="7" t="s">
        <v>19</v>
      </c>
    </row>
    <row r="6" spans="2:10" ht="15.75" customHeight="1" x14ac:dyDescent="0.2">
      <c r="B6" s="53" t="s">
        <v>20</v>
      </c>
      <c r="C6" s="74" t="s">
        <v>71</v>
      </c>
      <c r="D6" s="72"/>
      <c r="E6" s="72"/>
      <c r="F6" s="72"/>
      <c r="G6" s="56" t="s">
        <v>62</v>
      </c>
      <c r="H6" s="3"/>
      <c r="I6" s="32">
        <v>2</v>
      </c>
    </row>
    <row r="7" spans="2:10" s="45" customFormat="1" ht="15.75" customHeight="1" x14ac:dyDescent="0.2">
      <c r="B7" s="54" t="s">
        <v>21</v>
      </c>
      <c r="C7" s="75" t="s">
        <v>73</v>
      </c>
      <c r="D7" s="76"/>
      <c r="E7" s="76"/>
      <c r="F7" s="76"/>
      <c r="G7" s="56" t="s">
        <v>62</v>
      </c>
      <c r="H7" s="43"/>
      <c r="I7" s="44">
        <v>1</v>
      </c>
    </row>
    <row r="8" spans="2:10" s="45" customFormat="1" ht="15.75" customHeight="1" x14ac:dyDescent="0.2">
      <c r="B8" s="54" t="s">
        <v>22</v>
      </c>
      <c r="C8" s="75" t="s">
        <v>77</v>
      </c>
      <c r="D8" s="76"/>
      <c r="E8" s="76"/>
      <c r="F8" s="76"/>
      <c r="G8" s="56" t="s">
        <v>62</v>
      </c>
      <c r="H8" s="43"/>
      <c r="I8" s="44">
        <v>1</v>
      </c>
    </row>
    <row r="9" spans="2:10" ht="15.75" customHeight="1" x14ac:dyDescent="0.2">
      <c r="B9" s="53"/>
      <c r="C9" s="77"/>
      <c r="D9" s="78"/>
      <c r="E9" s="78"/>
      <c r="F9" s="78"/>
      <c r="G9" s="30"/>
      <c r="H9" s="3"/>
      <c r="I9" s="30"/>
    </row>
    <row r="10" spans="2:10" ht="15.75" customHeight="1" x14ac:dyDescent="0.2">
      <c r="B10" s="1" t="s">
        <v>12</v>
      </c>
      <c r="C10" s="1" t="s">
        <v>0</v>
      </c>
      <c r="D10" s="1" t="s">
        <v>1</v>
      </c>
      <c r="E10" s="1" t="s">
        <v>13</v>
      </c>
      <c r="F10" s="1" t="s">
        <v>14</v>
      </c>
      <c r="G10" s="1" t="s">
        <v>3</v>
      </c>
      <c r="H10" s="1" t="s">
        <v>15</v>
      </c>
      <c r="I10" s="1" t="s">
        <v>16</v>
      </c>
    </row>
    <row r="11" spans="2:10" ht="38.25" x14ac:dyDescent="0.2">
      <c r="B11" s="6" t="s">
        <v>9</v>
      </c>
      <c r="C11" s="49" t="s">
        <v>45</v>
      </c>
      <c r="D11" s="6" t="s">
        <v>49</v>
      </c>
      <c r="E11" s="51" t="s">
        <v>46</v>
      </c>
      <c r="F11" s="49" t="s">
        <v>63</v>
      </c>
      <c r="G11" s="6"/>
      <c r="H11" s="6" t="s">
        <v>7</v>
      </c>
      <c r="I11" s="49" t="s">
        <v>8</v>
      </c>
    </row>
    <row r="12" spans="2:10" ht="15.75" customHeight="1" x14ac:dyDescent="0.2">
      <c r="B12" s="3"/>
      <c r="C12" s="7" t="s">
        <v>17</v>
      </c>
      <c r="D12" s="3"/>
      <c r="E12" s="3"/>
      <c r="F12" s="3"/>
      <c r="G12" s="7" t="s">
        <v>18</v>
      </c>
      <c r="H12" s="3"/>
      <c r="I12" s="7" t="s">
        <v>19</v>
      </c>
    </row>
    <row r="13" spans="2:10" ht="15.75" customHeight="1" x14ac:dyDescent="0.2">
      <c r="B13" s="55" t="s">
        <v>24</v>
      </c>
      <c r="C13" s="79" t="s">
        <v>25</v>
      </c>
      <c r="D13" s="80"/>
      <c r="E13" s="80"/>
      <c r="F13" s="80"/>
      <c r="G13" s="55" t="s">
        <v>62</v>
      </c>
      <c r="H13" s="55"/>
      <c r="I13" s="57">
        <v>3</v>
      </c>
    </row>
    <row r="14" spans="2:10" ht="15.75" customHeight="1" x14ac:dyDescent="0.2">
      <c r="B14" s="55" t="s">
        <v>26</v>
      </c>
      <c r="C14" s="79" t="s">
        <v>27</v>
      </c>
      <c r="D14" s="80"/>
      <c r="E14" s="80"/>
      <c r="F14" s="80"/>
      <c r="G14" s="55" t="s">
        <v>62</v>
      </c>
      <c r="H14" s="55"/>
      <c r="I14" s="57">
        <v>2</v>
      </c>
      <c r="J14" s="58"/>
    </row>
    <row r="15" spans="2:10" ht="15.75" customHeight="1" x14ac:dyDescent="0.2">
      <c r="B15" s="3"/>
      <c r="C15" s="73"/>
      <c r="D15" s="72"/>
      <c r="E15" s="72"/>
      <c r="F15" s="72"/>
      <c r="G15" s="3"/>
      <c r="H15" s="3"/>
      <c r="I15" s="3"/>
    </row>
    <row r="16" spans="2:10" ht="15.75" customHeight="1" x14ac:dyDescent="0.2">
      <c r="B16" s="8" t="s">
        <v>12</v>
      </c>
      <c r="C16" s="8" t="s">
        <v>0</v>
      </c>
      <c r="D16" s="8" t="s">
        <v>1</v>
      </c>
      <c r="E16" s="8" t="s">
        <v>13</v>
      </c>
      <c r="F16" s="8" t="s">
        <v>14</v>
      </c>
      <c r="G16" s="8" t="s">
        <v>3</v>
      </c>
      <c r="H16" s="8" t="s">
        <v>15</v>
      </c>
      <c r="I16" s="8" t="s">
        <v>16</v>
      </c>
    </row>
    <row r="17" spans="2:9" ht="38.25" x14ac:dyDescent="0.2">
      <c r="B17" s="9" t="s">
        <v>10</v>
      </c>
      <c r="C17" s="48" t="s">
        <v>48</v>
      </c>
      <c r="D17" s="48" t="s">
        <v>50</v>
      </c>
      <c r="E17" s="60" t="s">
        <v>51</v>
      </c>
      <c r="F17" s="60" t="s">
        <v>57</v>
      </c>
      <c r="G17" s="9"/>
      <c r="H17" s="9" t="s">
        <v>7</v>
      </c>
      <c r="I17" s="9" t="s">
        <v>23</v>
      </c>
    </row>
    <row r="18" spans="2:9" ht="15.75" customHeight="1" x14ac:dyDescent="0.2">
      <c r="B18" s="10"/>
      <c r="C18" s="71" t="s">
        <v>17</v>
      </c>
      <c r="D18" s="72"/>
      <c r="E18" s="72"/>
      <c r="F18" s="72"/>
      <c r="G18" s="11" t="s">
        <v>18</v>
      </c>
      <c r="H18" s="10"/>
      <c r="I18" s="11" t="s">
        <v>19</v>
      </c>
    </row>
    <row r="19" spans="2:9" ht="15.75" customHeight="1" x14ac:dyDescent="0.2">
      <c r="B19" s="10" t="s">
        <v>28</v>
      </c>
      <c r="C19" s="79" t="s">
        <v>74</v>
      </c>
      <c r="D19" s="80"/>
      <c r="E19" s="80"/>
      <c r="F19" s="80"/>
      <c r="G19" s="56" t="s">
        <v>70</v>
      </c>
      <c r="H19" s="30"/>
      <c r="I19" s="30">
        <v>2</v>
      </c>
    </row>
    <row r="20" spans="2:9" ht="15.75" customHeight="1" x14ac:dyDescent="0.2">
      <c r="B20" s="10" t="s">
        <v>29</v>
      </c>
      <c r="C20" s="79" t="s">
        <v>75</v>
      </c>
      <c r="D20" s="80"/>
      <c r="E20" s="80"/>
      <c r="F20" s="80"/>
      <c r="G20" s="56" t="s">
        <v>70</v>
      </c>
      <c r="H20" s="30"/>
      <c r="I20" s="30">
        <v>1</v>
      </c>
    </row>
    <row r="21" spans="2:9" ht="15.75" customHeight="1" x14ac:dyDescent="0.2"/>
    <row r="22" spans="2:9" ht="15.75" customHeight="1" x14ac:dyDescent="0.2">
      <c r="B22" s="8" t="s">
        <v>12</v>
      </c>
      <c r="C22" s="8" t="s">
        <v>0</v>
      </c>
      <c r="D22" s="8" t="s">
        <v>1</v>
      </c>
      <c r="E22" s="8" t="s">
        <v>13</v>
      </c>
      <c r="F22" s="8" t="s">
        <v>14</v>
      </c>
      <c r="G22" s="8" t="s">
        <v>3</v>
      </c>
      <c r="H22" s="8" t="s">
        <v>15</v>
      </c>
      <c r="I22" s="8" t="s">
        <v>16</v>
      </c>
    </row>
    <row r="23" spans="2:9" ht="38.25" x14ac:dyDescent="0.2">
      <c r="B23" s="48" t="s">
        <v>40</v>
      </c>
      <c r="C23" s="48" t="s">
        <v>64</v>
      </c>
      <c r="D23" s="9" t="s">
        <v>11</v>
      </c>
      <c r="E23" s="60" t="s">
        <v>56</v>
      </c>
      <c r="F23" s="60" t="s">
        <v>58</v>
      </c>
      <c r="G23" s="9"/>
      <c r="H23" s="9" t="s">
        <v>7</v>
      </c>
      <c r="I23" s="48" t="s">
        <v>8</v>
      </c>
    </row>
    <row r="24" spans="2:9" ht="15.75" customHeight="1" x14ac:dyDescent="0.2">
      <c r="B24" s="10"/>
      <c r="C24" s="71" t="s">
        <v>17</v>
      </c>
      <c r="D24" s="72"/>
      <c r="E24" s="72"/>
      <c r="F24" s="72"/>
      <c r="G24" s="29" t="s">
        <v>18</v>
      </c>
      <c r="H24" s="10"/>
      <c r="I24" s="29" t="s">
        <v>19</v>
      </c>
    </row>
    <row r="25" spans="2:9" ht="15.75" customHeight="1" x14ac:dyDescent="0.2">
      <c r="B25" s="55" t="s">
        <v>65</v>
      </c>
      <c r="C25" s="62" t="s">
        <v>67</v>
      </c>
      <c r="D25" s="10"/>
      <c r="E25" s="10"/>
      <c r="F25" s="10"/>
      <c r="G25" s="55" t="s">
        <v>62</v>
      </c>
      <c r="H25" s="31"/>
      <c r="I25" s="55">
        <v>3</v>
      </c>
    </row>
    <row r="26" spans="2:9" ht="15.75" customHeight="1" x14ac:dyDescent="0.2">
      <c r="B26" s="55" t="s">
        <v>66</v>
      </c>
      <c r="C26" s="62" t="s">
        <v>76</v>
      </c>
      <c r="D26" s="10"/>
      <c r="E26" s="10"/>
      <c r="F26" s="10"/>
      <c r="G26" s="55" t="s">
        <v>70</v>
      </c>
      <c r="H26" s="31"/>
      <c r="I26" s="55">
        <v>2</v>
      </c>
    </row>
    <row r="27" spans="2:9" ht="15.75" customHeight="1" x14ac:dyDescent="0.2">
      <c r="B27" s="55" t="s">
        <v>68</v>
      </c>
      <c r="C27" s="58" t="s">
        <v>69</v>
      </c>
      <c r="G27" s="55" t="s">
        <v>62</v>
      </c>
      <c r="I27" s="63">
        <v>1</v>
      </c>
    </row>
    <row r="28" spans="2:9" ht="15.75" customHeight="1" x14ac:dyDescent="0.2"/>
    <row r="29" spans="2:9" ht="15.75" customHeight="1" x14ac:dyDescent="0.2"/>
    <row r="30" spans="2:9" ht="15.75" customHeight="1" x14ac:dyDescent="0.2"/>
    <row r="31" spans="2:9" ht="15.75" customHeight="1" x14ac:dyDescent="0.2"/>
    <row r="32" spans="2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1">
    <mergeCell ref="C24:F24"/>
    <mergeCell ref="C15:F15"/>
    <mergeCell ref="C18:F18"/>
    <mergeCell ref="C6:F6"/>
    <mergeCell ref="C7:F7"/>
    <mergeCell ref="C9:F9"/>
    <mergeCell ref="C13:F13"/>
    <mergeCell ref="C14:F14"/>
    <mergeCell ref="C19:F19"/>
    <mergeCell ref="C20:F20"/>
    <mergeCell ref="C8:F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04"/>
  <sheetViews>
    <sheetView tabSelected="1" topLeftCell="A3" zoomScale="74" zoomScaleNormal="74" workbookViewId="0">
      <selection activeCell="M21" sqref="M21"/>
    </sheetView>
  </sheetViews>
  <sheetFormatPr baseColWidth="10" defaultColWidth="12.5703125" defaultRowHeight="15" customHeight="1" x14ac:dyDescent="0.2"/>
  <cols>
    <col min="1" max="1" width="12.5703125" customWidth="1"/>
    <col min="2" max="2" width="24.7109375" customWidth="1"/>
    <col min="3" max="3" width="12.5703125" customWidth="1"/>
    <col min="4" max="4" width="11.140625" customWidth="1"/>
    <col min="5" max="8" width="12.5703125" customWidth="1"/>
  </cols>
  <sheetData>
    <row r="1" spans="1:11" ht="15.75" customHeight="1" x14ac:dyDescent="0.2"/>
    <row r="2" spans="1:11" ht="15.75" customHeight="1" x14ac:dyDescent="0.2"/>
    <row r="3" spans="1:11" ht="15.75" customHeight="1" x14ac:dyDescent="0.2">
      <c r="B3" s="3"/>
      <c r="C3" s="53" t="s">
        <v>19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</row>
    <row r="4" spans="1:11" ht="15.75" customHeight="1" x14ac:dyDescent="0.2">
      <c r="B4" s="2" t="s">
        <v>20</v>
      </c>
      <c r="C4" s="70">
        <v>2</v>
      </c>
      <c r="D4" s="12">
        <v>0</v>
      </c>
      <c r="E4" s="12">
        <v>0</v>
      </c>
      <c r="F4" s="12">
        <v>0</v>
      </c>
      <c r="G4" s="12">
        <v>1</v>
      </c>
      <c r="H4" s="12">
        <v>1</v>
      </c>
      <c r="I4" s="12">
        <v>0</v>
      </c>
      <c r="J4" s="12">
        <v>0</v>
      </c>
      <c r="K4" s="66">
        <f>SUM(D4:J4)</f>
        <v>2</v>
      </c>
    </row>
    <row r="5" spans="1:11" ht="15.75" customHeight="1" x14ac:dyDescent="0.2">
      <c r="B5" s="2" t="s">
        <v>21</v>
      </c>
      <c r="C5" s="70">
        <v>1</v>
      </c>
      <c r="D5" s="12">
        <v>0</v>
      </c>
      <c r="E5" s="12">
        <v>0</v>
      </c>
      <c r="F5" s="12">
        <v>1</v>
      </c>
      <c r="G5" s="12">
        <v>0</v>
      </c>
      <c r="H5" s="12">
        <v>0</v>
      </c>
      <c r="I5" s="12">
        <v>0</v>
      </c>
      <c r="J5" s="12">
        <v>0</v>
      </c>
      <c r="K5" s="66">
        <f>SUM(D5:J5)</f>
        <v>1</v>
      </c>
    </row>
    <row r="6" spans="1:11" ht="15.75" customHeight="1" x14ac:dyDescent="0.2">
      <c r="A6" s="3"/>
      <c r="B6" s="2" t="s">
        <v>22</v>
      </c>
      <c r="C6" s="70">
        <v>1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1</v>
      </c>
      <c r="J6" s="12">
        <v>0</v>
      </c>
      <c r="K6" s="66">
        <f>SUM(D6:J6)</f>
        <v>1</v>
      </c>
    </row>
    <row r="7" spans="1:11" ht="15.75" customHeight="1" x14ac:dyDescent="0.2">
      <c r="A7" s="3"/>
      <c r="B7" s="3" t="s">
        <v>24</v>
      </c>
      <c r="C7" s="64">
        <v>3</v>
      </c>
      <c r="D7" s="12">
        <v>2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66">
        <f t="shared" ref="K7:K10" si="0">SUM(D7:J7)</f>
        <v>3</v>
      </c>
    </row>
    <row r="8" spans="1:11" ht="15.75" customHeight="1" x14ac:dyDescent="0.2">
      <c r="B8" s="3" t="s">
        <v>26</v>
      </c>
      <c r="C8" s="64">
        <v>2</v>
      </c>
      <c r="D8" s="12">
        <v>0</v>
      </c>
      <c r="E8" s="12">
        <v>2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66">
        <f t="shared" si="0"/>
        <v>2</v>
      </c>
    </row>
    <row r="9" spans="1:11" ht="15.75" customHeight="1" x14ac:dyDescent="0.2">
      <c r="B9" s="13" t="s">
        <v>28</v>
      </c>
      <c r="C9" s="14">
        <v>2</v>
      </c>
      <c r="D9" s="15">
        <v>0</v>
      </c>
      <c r="E9" s="15">
        <v>0</v>
      </c>
      <c r="F9" s="15">
        <v>0</v>
      </c>
      <c r="G9" s="15">
        <v>1</v>
      </c>
      <c r="H9" s="15">
        <v>0</v>
      </c>
      <c r="I9" s="16">
        <v>1</v>
      </c>
      <c r="J9" s="16">
        <v>0</v>
      </c>
      <c r="K9" s="67">
        <f t="shared" si="0"/>
        <v>2</v>
      </c>
    </row>
    <row r="10" spans="1:11" ht="15.75" customHeight="1" x14ac:dyDescent="0.2">
      <c r="B10" s="17" t="s">
        <v>29</v>
      </c>
      <c r="C10" s="18">
        <v>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9">
        <v>1</v>
      </c>
      <c r="J10" s="19">
        <v>0</v>
      </c>
      <c r="K10" s="67">
        <f t="shared" si="0"/>
        <v>1</v>
      </c>
    </row>
    <row r="11" spans="1:11" ht="15.75" customHeight="1" x14ac:dyDescent="0.2">
      <c r="B11" s="55" t="s">
        <v>65</v>
      </c>
      <c r="C11" s="33">
        <v>3</v>
      </c>
      <c r="D11" s="65">
        <v>0</v>
      </c>
      <c r="E11" s="65">
        <v>0</v>
      </c>
      <c r="F11" s="65">
        <v>2</v>
      </c>
      <c r="G11" s="65">
        <v>1</v>
      </c>
      <c r="H11" s="65">
        <v>0</v>
      </c>
      <c r="I11">
        <v>0</v>
      </c>
      <c r="J11">
        <v>0</v>
      </c>
      <c r="K11" s="68">
        <f>SUM(D11:J11)</f>
        <v>3</v>
      </c>
    </row>
    <row r="12" spans="1:11" s="27" customFormat="1" ht="15.75" customHeight="1" x14ac:dyDescent="0.2">
      <c r="B12" s="55" t="s">
        <v>66</v>
      </c>
      <c r="C12" s="33">
        <v>2</v>
      </c>
      <c r="D12" s="65">
        <v>0</v>
      </c>
      <c r="E12" s="65">
        <v>0</v>
      </c>
      <c r="F12" s="65">
        <v>0</v>
      </c>
      <c r="G12" s="65">
        <v>1</v>
      </c>
      <c r="H12" s="65">
        <v>1</v>
      </c>
      <c r="I12" s="65">
        <v>0</v>
      </c>
      <c r="J12" s="65">
        <v>0</v>
      </c>
      <c r="K12" s="68">
        <f>SUM(D12:J12)</f>
        <v>2</v>
      </c>
    </row>
    <row r="13" spans="1:11" s="27" customFormat="1" ht="15.75" customHeight="1" x14ac:dyDescent="0.2">
      <c r="B13" s="55" t="s">
        <v>68</v>
      </c>
      <c r="C13" s="33">
        <v>1</v>
      </c>
      <c r="D13" s="65">
        <v>0</v>
      </c>
      <c r="E13" s="27">
        <v>0</v>
      </c>
      <c r="F13" s="65">
        <v>0</v>
      </c>
      <c r="G13" s="65">
        <v>0</v>
      </c>
      <c r="H13" s="65">
        <v>1</v>
      </c>
      <c r="I13" s="65">
        <v>0</v>
      </c>
      <c r="J13" s="65">
        <v>0</v>
      </c>
      <c r="K13" s="68">
        <f>SUM(D13:J13)</f>
        <v>1</v>
      </c>
    </row>
    <row r="14" spans="1:11" ht="15.75" customHeight="1" x14ac:dyDescent="0.2"/>
    <row r="15" spans="1:11" ht="15.75" customHeight="1" x14ac:dyDescent="0.4">
      <c r="B15" s="20" t="s">
        <v>38</v>
      </c>
      <c r="C15" s="21">
        <f>SUM(C4:C13)</f>
        <v>18</v>
      </c>
      <c r="D15" s="21">
        <f>C15-SUM(D4:D13)</f>
        <v>16</v>
      </c>
      <c r="E15" s="22">
        <f>D15-SUM(E4:E13)</f>
        <v>13</v>
      </c>
      <c r="F15" s="21">
        <f>E15-SUM(F4:F13)</f>
        <v>10</v>
      </c>
      <c r="G15" s="22">
        <f t="shared" ref="G15:I15" si="1">F15-SUM(G4:G13)</f>
        <v>6</v>
      </c>
      <c r="H15" s="21">
        <f>G15-SUM(H4:H13)</f>
        <v>3</v>
      </c>
      <c r="I15" s="22">
        <f t="shared" si="1"/>
        <v>0</v>
      </c>
      <c r="J15" s="21">
        <f>I15-SUM(J4:J13)</f>
        <v>0</v>
      </c>
    </row>
    <row r="16" spans="1:11" ht="32.25" customHeight="1" x14ac:dyDescent="0.4">
      <c r="B16" s="20" t="s">
        <v>39</v>
      </c>
      <c r="C16" s="21">
        <f>SUM(C4:C13)</f>
        <v>18</v>
      </c>
      <c r="D16" s="21">
        <f>C16-(SUM(C4:C13)/7)</f>
        <v>15.428571428571429</v>
      </c>
      <c r="E16" s="22">
        <f>D16-(SUM(C4:C13)/7)</f>
        <v>12.857142857142858</v>
      </c>
      <c r="F16" s="21">
        <f>E16-(SUM(C4:C13)/7)</f>
        <v>10.285714285714286</v>
      </c>
      <c r="G16" s="21">
        <f>F16-(SUM(C4:C13)/7)</f>
        <v>7.7142857142857153</v>
      </c>
      <c r="H16" s="21">
        <f>G16-(SUM(C4:C13)/7)</f>
        <v>5.1428571428571441</v>
      </c>
      <c r="I16" s="21">
        <f>H16-(SUM(C4:C13)/7)</f>
        <v>2.5714285714285725</v>
      </c>
      <c r="J16" s="21">
        <f>I16-(SUM(C4:C13)/7)</f>
        <v>0</v>
      </c>
    </row>
    <row r="17" spans="2:5" ht="15.75" customHeight="1" x14ac:dyDescent="0.2"/>
    <row r="18" spans="2:5" ht="15.75" customHeight="1" x14ac:dyDescent="0.4">
      <c r="B18" s="23"/>
      <c r="C18" s="24"/>
      <c r="D18" s="25"/>
      <c r="E18" s="24"/>
    </row>
    <row r="19" spans="2:5" ht="15.75" customHeight="1" x14ac:dyDescent="0.4">
      <c r="B19" s="23"/>
      <c r="C19" s="24"/>
      <c r="D19" s="25"/>
      <c r="E19" s="24"/>
    </row>
    <row r="20" spans="2:5" ht="15.75" customHeight="1" x14ac:dyDescent="0.2"/>
    <row r="21" spans="2:5" ht="15.75" customHeight="1" x14ac:dyDescent="0.2"/>
    <row r="22" spans="2:5" ht="15.75" customHeight="1" x14ac:dyDescent="0.2"/>
    <row r="23" spans="2:5" ht="15.75" customHeight="1" x14ac:dyDescent="0.2"/>
    <row r="24" spans="2:5" ht="15.75" customHeight="1" x14ac:dyDescent="0.2">
      <c r="B24" s="69"/>
    </row>
    <row r="25" spans="2:5" ht="15.75" customHeight="1" x14ac:dyDescent="0.2"/>
    <row r="26" spans="2:5" ht="15.75" customHeight="1" x14ac:dyDescent="0.2"/>
    <row r="27" spans="2:5" ht="15.75" customHeight="1" x14ac:dyDescent="0.2"/>
    <row r="28" spans="2:5" ht="15.75" customHeight="1" x14ac:dyDescent="0.2"/>
    <row r="29" spans="2:5" ht="15.75" customHeight="1" x14ac:dyDescent="0.2"/>
    <row r="30" spans="2:5" ht="15.75" customHeight="1" x14ac:dyDescent="0.2"/>
    <row r="31" spans="2:5" ht="15.75" customHeight="1" x14ac:dyDescent="0.2"/>
    <row r="32" spans="2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ageMargins left="0.7" right="0.7" top="0.75" bottom="0.75" header="0" footer="0"/>
  <pageSetup orientation="landscape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2023-01-16T00:32:50Z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9d6631a0-eba0-4fb2-8d1b-4eedac3ad54f</vt:lpwstr>
  </property>
</Properties>
</file>