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5_OLL4_Almox_Truck\5_000_Gerencia\5_010_Gestao\05_011_BI_Container\"/>
    </mc:Choice>
  </mc:AlternateContent>
  <bookViews>
    <workbookView xWindow="0" yWindow="0" windowWidth="20490" windowHeight="7620"/>
  </bookViews>
  <sheets>
    <sheet name="Principal" sheetId="4" r:id="rId1"/>
    <sheet name="Problemas_especificos" sheetId="6" r:id="rId2"/>
    <sheet name="Regras" sheetId="7" r:id="rId3"/>
    <sheet name="Ações DSV" sheetId="5" r:id="rId4"/>
  </sheets>
  <externalReferences>
    <externalReference r:id="rId5"/>
    <externalReference r:id="rId6"/>
  </externalReferences>
  <definedNames>
    <definedName name="_xlnm._FilterDatabase" localSheetId="0" hidden="1">Principal!$A$3:$AE$3</definedName>
    <definedName name="_xlnm._FilterDatabase" localSheetId="1" hidden="1">Problemas_especificos!$A$2:$R$2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4" l="1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4" i="4"/>
  <c r="G11" i="4"/>
  <c r="G19" i="4"/>
  <c r="G27" i="4"/>
  <c r="G35" i="4"/>
  <c r="G43" i="4"/>
  <c r="G51" i="4"/>
  <c r="G59" i="4"/>
  <c r="G67" i="4"/>
  <c r="G75" i="4"/>
  <c r="G83" i="4"/>
  <c r="G91" i="4"/>
  <c r="G99" i="4"/>
  <c r="G107" i="4"/>
  <c r="G115" i="4"/>
  <c r="G12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4" i="4"/>
  <c r="D5" i="4"/>
  <c r="G5" i="4" s="1"/>
  <c r="D6" i="4"/>
  <c r="G6" i="4" s="1"/>
  <c r="D7" i="4"/>
  <c r="G7" i="4" s="1"/>
  <c r="D8" i="4"/>
  <c r="G8" i="4" s="1"/>
  <c r="D9" i="4"/>
  <c r="G9" i="4" s="1"/>
  <c r="D10" i="4"/>
  <c r="G10" i="4" s="1"/>
  <c r="D11" i="4"/>
  <c r="D12" i="4"/>
  <c r="G12" i="4" s="1"/>
  <c r="D13" i="4"/>
  <c r="G13" i="4" s="1"/>
  <c r="D14" i="4"/>
  <c r="G14" i="4" s="1"/>
  <c r="D15" i="4"/>
  <c r="G15" i="4" s="1"/>
  <c r="D16" i="4"/>
  <c r="G16" i="4" s="1"/>
  <c r="D17" i="4"/>
  <c r="G17" i="4" s="1"/>
  <c r="D18" i="4"/>
  <c r="G18" i="4" s="1"/>
  <c r="D19" i="4"/>
  <c r="D20" i="4"/>
  <c r="G20" i="4" s="1"/>
  <c r="D21" i="4"/>
  <c r="G21" i="4" s="1"/>
  <c r="D22" i="4"/>
  <c r="G22" i="4" s="1"/>
  <c r="D23" i="4"/>
  <c r="G23" i="4" s="1"/>
  <c r="D24" i="4"/>
  <c r="G24" i="4" s="1"/>
  <c r="D25" i="4"/>
  <c r="G25" i="4" s="1"/>
  <c r="D26" i="4"/>
  <c r="G26" i="4" s="1"/>
  <c r="D27" i="4"/>
  <c r="D28" i="4"/>
  <c r="G28" i="4" s="1"/>
  <c r="D29" i="4"/>
  <c r="G29" i="4" s="1"/>
  <c r="D30" i="4"/>
  <c r="G30" i="4" s="1"/>
  <c r="D31" i="4"/>
  <c r="G31" i="4" s="1"/>
  <c r="D32" i="4"/>
  <c r="G32" i="4" s="1"/>
  <c r="D33" i="4"/>
  <c r="G33" i="4" s="1"/>
  <c r="D34" i="4"/>
  <c r="G34" i="4" s="1"/>
  <c r="D35" i="4"/>
  <c r="D36" i="4"/>
  <c r="G36" i="4" s="1"/>
  <c r="D37" i="4"/>
  <c r="G37" i="4" s="1"/>
  <c r="D38" i="4"/>
  <c r="G38" i="4" s="1"/>
  <c r="D39" i="4"/>
  <c r="G39" i="4" s="1"/>
  <c r="D40" i="4"/>
  <c r="G40" i="4" s="1"/>
  <c r="D41" i="4"/>
  <c r="G41" i="4" s="1"/>
  <c r="D42" i="4"/>
  <c r="G42" i="4" s="1"/>
  <c r="D43" i="4"/>
  <c r="D44" i="4"/>
  <c r="G44" i="4" s="1"/>
  <c r="D45" i="4"/>
  <c r="G45" i="4" s="1"/>
  <c r="D46" i="4"/>
  <c r="G46" i="4" s="1"/>
  <c r="D47" i="4"/>
  <c r="G47" i="4" s="1"/>
  <c r="D48" i="4"/>
  <c r="G48" i="4" s="1"/>
  <c r="D49" i="4"/>
  <c r="G49" i="4" s="1"/>
  <c r="D50" i="4"/>
  <c r="G50" i="4" s="1"/>
  <c r="D51" i="4"/>
  <c r="D52" i="4"/>
  <c r="G52" i="4" s="1"/>
  <c r="D53" i="4"/>
  <c r="G53" i="4" s="1"/>
  <c r="D54" i="4"/>
  <c r="G54" i="4" s="1"/>
  <c r="D55" i="4"/>
  <c r="G55" i="4" s="1"/>
  <c r="D56" i="4"/>
  <c r="G56" i="4" s="1"/>
  <c r="D57" i="4"/>
  <c r="G57" i="4" s="1"/>
  <c r="D58" i="4"/>
  <c r="G58" i="4" s="1"/>
  <c r="D59" i="4"/>
  <c r="D60" i="4"/>
  <c r="G60" i="4" s="1"/>
  <c r="D61" i="4"/>
  <c r="G61" i="4" s="1"/>
  <c r="D62" i="4"/>
  <c r="G62" i="4" s="1"/>
  <c r="D63" i="4"/>
  <c r="G63" i="4" s="1"/>
  <c r="D64" i="4"/>
  <c r="G64" i="4" s="1"/>
  <c r="D65" i="4"/>
  <c r="G65" i="4" s="1"/>
  <c r="D66" i="4"/>
  <c r="G66" i="4" s="1"/>
  <c r="D67" i="4"/>
  <c r="D68" i="4"/>
  <c r="G68" i="4" s="1"/>
  <c r="D69" i="4"/>
  <c r="G69" i="4" s="1"/>
  <c r="D70" i="4"/>
  <c r="G70" i="4" s="1"/>
  <c r="D71" i="4"/>
  <c r="G71" i="4" s="1"/>
  <c r="D72" i="4"/>
  <c r="G72" i="4" s="1"/>
  <c r="D73" i="4"/>
  <c r="G73" i="4" s="1"/>
  <c r="D74" i="4"/>
  <c r="G74" i="4" s="1"/>
  <c r="D75" i="4"/>
  <c r="D76" i="4"/>
  <c r="G76" i="4" s="1"/>
  <c r="D77" i="4"/>
  <c r="G77" i="4" s="1"/>
  <c r="D78" i="4"/>
  <c r="G78" i="4" s="1"/>
  <c r="D79" i="4"/>
  <c r="G79" i="4" s="1"/>
  <c r="D80" i="4"/>
  <c r="G80" i="4" s="1"/>
  <c r="D81" i="4"/>
  <c r="G81" i="4" s="1"/>
  <c r="D82" i="4"/>
  <c r="G82" i="4" s="1"/>
  <c r="D83" i="4"/>
  <c r="D84" i="4"/>
  <c r="G84" i="4" s="1"/>
  <c r="D85" i="4"/>
  <c r="G85" i="4" s="1"/>
  <c r="D86" i="4"/>
  <c r="G86" i="4" s="1"/>
  <c r="D87" i="4"/>
  <c r="G87" i="4" s="1"/>
  <c r="D88" i="4"/>
  <c r="G88" i="4" s="1"/>
  <c r="D89" i="4"/>
  <c r="G89" i="4" s="1"/>
  <c r="D90" i="4"/>
  <c r="G90" i="4" s="1"/>
  <c r="D91" i="4"/>
  <c r="D92" i="4"/>
  <c r="G92" i="4" s="1"/>
  <c r="D93" i="4"/>
  <c r="G93" i="4" s="1"/>
  <c r="D94" i="4"/>
  <c r="G94" i="4" s="1"/>
  <c r="D95" i="4"/>
  <c r="G95" i="4" s="1"/>
  <c r="D96" i="4"/>
  <c r="G96" i="4" s="1"/>
  <c r="D97" i="4"/>
  <c r="G97" i="4" s="1"/>
  <c r="D98" i="4"/>
  <c r="G98" i="4" s="1"/>
  <c r="D99" i="4"/>
  <c r="D100" i="4"/>
  <c r="G100" i="4" s="1"/>
  <c r="D101" i="4"/>
  <c r="G101" i="4" s="1"/>
  <c r="D102" i="4"/>
  <c r="G102" i="4" s="1"/>
  <c r="D103" i="4"/>
  <c r="G103" i="4" s="1"/>
  <c r="D104" i="4"/>
  <c r="G104" i="4" s="1"/>
  <c r="D105" i="4"/>
  <c r="G105" i="4" s="1"/>
  <c r="D106" i="4"/>
  <c r="G106" i="4" s="1"/>
  <c r="D107" i="4"/>
  <c r="D108" i="4"/>
  <c r="G108" i="4" s="1"/>
  <c r="D109" i="4"/>
  <c r="G109" i="4" s="1"/>
  <c r="D110" i="4"/>
  <c r="G110" i="4" s="1"/>
  <c r="D111" i="4"/>
  <c r="G111" i="4" s="1"/>
  <c r="D112" i="4"/>
  <c r="G112" i="4" s="1"/>
  <c r="D113" i="4"/>
  <c r="G113" i="4" s="1"/>
  <c r="D114" i="4"/>
  <c r="G114" i="4" s="1"/>
  <c r="D115" i="4"/>
  <c r="D116" i="4"/>
  <c r="G116" i="4" s="1"/>
  <c r="D117" i="4"/>
  <c r="G117" i="4" s="1"/>
  <c r="D118" i="4"/>
  <c r="G118" i="4" s="1"/>
  <c r="D119" i="4"/>
  <c r="G119" i="4" s="1"/>
  <c r="D120" i="4"/>
  <c r="G120" i="4" s="1"/>
  <c r="D121" i="4"/>
  <c r="G121" i="4" s="1"/>
  <c r="D122" i="4"/>
  <c r="G122" i="4" s="1"/>
  <c r="D123" i="4"/>
  <c r="D4" i="4"/>
  <c r="G4" i="4" s="1"/>
  <c r="T4" i="4" l="1"/>
</calcChain>
</file>

<file path=xl/sharedStrings.xml><?xml version="1.0" encoding="utf-8"?>
<sst xmlns="http://schemas.openxmlformats.org/spreadsheetml/2006/main" count="399" uniqueCount="195">
  <si>
    <t>RDVI</t>
  </si>
  <si>
    <t>Item</t>
  </si>
  <si>
    <t>Data de Falta</t>
  </si>
  <si>
    <t>Embarcação</t>
  </si>
  <si>
    <t>Disponente</t>
  </si>
  <si>
    <t>Dario</t>
  </si>
  <si>
    <t>Divergência de peso do container</t>
  </si>
  <si>
    <t>Repesar</t>
  </si>
  <si>
    <t>Registrar DI (divergência de peso até 10%)</t>
  </si>
  <si>
    <t>Remover bloqueio de peso (divergência até 10%)</t>
  </si>
  <si>
    <t>Registrar DTA (divergência de peso até 10%)</t>
  </si>
  <si>
    <t>Ação Agility</t>
  </si>
  <si>
    <t>Divergência de lacre</t>
  </si>
  <si>
    <t>Parametrização fiscal</t>
  </si>
  <si>
    <t>Fatura</t>
  </si>
  <si>
    <t>NCM</t>
  </si>
  <si>
    <t>Denominação</t>
  </si>
  <si>
    <t>Emissão de NF</t>
  </si>
  <si>
    <t>Upload Follownet</t>
  </si>
  <si>
    <t>Transportadora</t>
  </si>
  <si>
    <t>MAPA</t>
  </si>
  <si>
    <t>Destino</t>
  </si>
  <si>
    <t>Transporte Porto</t>
  </si>
  <si>
    <t>Transporte Alfandegados</t>
  </si>
  <si>
    <t>Agendamento de janela</t>
  </si>
  <si>
    <t>Remoção</t>
  </si>
  <si>
    <t>Cliente chegada</t>
  </si>
  <si>
    <t>Cliente saída</t>
  </si>
  <si>
    <t>Ações</t>
  </si>
  <si>
    <t>Data de Programação</t>
  </si>
  <si>
    <t>X</t>
  </si>
  <si>
    <t>Agility</t>
  </si>
  <si>
    <t>ETA</t>
  </si>
  <si>
    <t>SOFIA CELESTE</t>
  </si>
  <si>
    <t>Número DTA</t>
  </si>
  <si>
    <r>
      <t xml:space="preserve">Status DI - </t>
    </r>
    <r>
      <rPr>
        <b/>
        <sz val="11"/>
        <color rgb="FFFF0000"/>
        <rFont val="Calibri"/>
        <family val="2"/>
        <scheme val="minor"/>
      </rPr>
      <t>Necesário possibilitar mais de um motivo</t>
    </r>
  </si>
  <si>
    <t>BL</t>
  </si>
  <si>
    <t>Liefer</t>
  </si>
  <si>
    <t>Numero DI</t>
  </si>
  <si>
    <t>Agilty</t>
  </si>
  <si>
    <t>OK</t>
  </si>
  <si>
    <t>Verde</t>
  </si>
  <si>
    <t>Para processo com divergência de peso entre 10% para mais ou menos, está autorizado seguir com o registro de DI e/ou DTA</t>
  </si>
  <si>
    <t>Data de Entrada no EADI</t>
  </si>
  <si>
    <t>Data do Registro da DI</t>
  </si>
  <si>
    <t>Prazo RECOF</t>
  </si>
  <si>
    <t>Prazo Perdimento</t>
  </si>
  <si>
    <t>Registrar DI para dos processos 5 dias antes de cair em perdimento</t>
  </si>
  <si>
    <t xml:space="preserve">Pendências Registro 
 DI </t>
  </si>
  <si>
    <t xml:space="preserve">Divergência de lacre </t>
  </si>
  <si>
    <t>Data de Desembaraço</t>
  </si>
  <si>
    <t>Exportador</t>
  </si>
  <si>
    <t>Terminal chegada</t>
  </si>
  <si>
    <t>Terminal Saída</t>
  </si>
  <si>
    <t>DSV</t>
  </si>
  <si>
    <t>DSV / MBB</t>
  </si>
  <si>
    <t>LAST FOB</t>
  </si>
  <si>
    <t>MBB</t>
  </si>
  <si>
    <t>TERMINAL</t>
  </si>
  <si>
    <t>PRÉ-ALERTA</t>
  </si>
  <si>
    <t>RECEITA FEDERAL</t>
  </si>
  <si>
    <t>DECON</t>
  </si>
  <si>
    <t>IMPORT</t>
  </si>
  <si>
    <t>SISCOMEX</t>
  </si>
  <si>
    <t>CÁLCULO</t>
  </si>
  <si>
    <t>FOLLOWNET</t>
  </si>
  <si>
    <t>OUTLOOK</t>
  </si>
  <si>
    <t>Registrar DTA</t>
  </si>
  <si>
    <t>DSV - colocar cor</t>
  </si>
  <si>
    <t>Sem Divergência</t>
  </si>
  <si>
    <t>Análise Fiscal</t>
  </si>
  <si>
    <t>DRIVE G</t>
  </si>
  <si>
    <t>UASC AL KHOR201</t>
  </si>
  <si>
    <t>1250251616</t>
  </si>
  <si>
    <t>1250251617</t>
  </si>
  <si>
    <t>1250251620</t>
  </si>
  <si>
    <t>1250251619</t>
  </si>
  <si>
    <t>1250251621</t>
  </si>
  <si>
    <t>1250251622</t>
  </si>
  <si>
    <t>1250251623</t>
  </si>
  <si>
    <t>1250251624</t>
  </si>
  <si>
    <t>1250251625</t>
  </si>
  <si>
    <t>1250251628</t>
  </si>
  <si>
    <t>1250251626</t>
  </si>
  <si>
    <t>1250251627</t>
  </si>
  <si>
    <t>1250251629</t>
  </si>
  <si>
    <t>1250251630</t>
  </si>
  <si>
    <t>1250251631</t>
  </si>
  <si>
    <t>1250251632</t>
  </si>
  <si>
    <t>1250251635</t>
  </si>
  <si>
    <t>1250251633</t>
  </si>
  <si>
    <t>1250251634</t>
  </si>
  <si>
    <t>1250251638</t>
  </si>
  <si>
    <t>1250251637</t>
  </si>
  <si>
    <t>1250251636</t>
  </si>
  <si>
    <t>1250251639</t>
  </si>
  <si>
    <t>1250251641</t>
  </si>
  <si>
    <t>1250251640</t>
  </si>
  <si>
    <t>1250251642</t>
  </si>
  <si>
    <t>1250251644</t>
  </si>
  <si>
    <t>1250251643</t>
  </si>
  <si>
    <t>1250251645</t>
  </si>
  <si>
    <t>1250251654</t>
  </si>
  <si>
    <t>1250251646</t>
  </si>
  <si>
    <t>1250251656</t>
  </si>
  <si>
    <t>1250251655</t>
  </si>
  <si>
    <t>1250251657</t>
  </si>
  <si>
    <t>1250251659</t>
  </si>
  <si>
    <t>1250251658</t>
  </si>
  <si>
    <t>1250251662</t>
  </si>
  <si>
    <t>1250251660</t>
  </si>
  <si>
    <t>1250251661</t>
  </si>
  <si>
    <t>1250251663</t>
  </si>
  <si>
    <t>1250251664</t>
  </si>
  <si>
    <t>1250251665</t>
  </si>
  <si>
    <t>1250251667</t>
  </si>
  <si>
    <t>1250251666</t>
  </si>
  <si>
    <t>1250251669</t>
  </si>
  <si>
    <t>1250251668</t>
  </si>
  <si>
    <t>1250251671</t>
  </si>
  <si>
    <t>1250251670</t>
  </si>
  <si>
    <t>1250251673</t>
  </si>
  <si>
    <t>1250251672</t>
  </si>
  <si>
    <t>1250251674</t>
  </si>
  <si>
    <t>1250251677</t>
  </si>
  <si>
    <t>1250251675</t>
  </si>
  <si>
    <t>1250251676</t>
  </si>
  <si>
    <t>1250251678</t>
  </si>
  <si>
    <t>1250251679</t>
  </si>
  <si>
    <t>1250251681</t>
  </si>
  <si>
    <t>1250251680</t>
  </si>
  <si>
    <t>1250251682</t>
  </si>
  <si>
    <t>1250251685</t>
  </si>
  <si>
    <t>1250251683</t>
  </si>
  <si>
    <t>1250251698</t>
  </si>
  <si>
    <t>1250251689</t>
  </si>
  <si>
    <t>1250251690</t>
  </si>
  <si>
    <t>1250251691</t>
  </si>
  <si>
    <t>1250251692</t>
  </si>
  <si>
    <t>1250251693</t>
  </si>
  <si>
    <t>1250251696</t>
  </si>
  <si>
    <t>1250251694</t>
  </si>
  <si>
    <t>1250251695</t>
  </si>
  <si>
    <t>1250251697</t>
  </si>
  <si>
    <t>1250251700</t>
  </si>
  <si>
    <t>1250251699</t>
  </si>
  <si>
    <t>1250251701</t>
  </si>
  <si>
    <t>1250251706</t>
  </si>
  <si>
    <t>1250251702</t>
  </si>
  <si>
    <t>1250251703</t>
  </si>
  <si>
    <t>1250251704</t>
  </si>
  <si>
    <t>1250251707</t>
  </si>
  <si>
    <t>1250251705</t>
  </si>
  <si>
    <t>1250251708</t>
  </si>
  <si>
    <t>1250251709</t>
  </si>
  <si>
    <t>1250251710</t>
  </si>
  <si>
    <t>1250251717</t>
  </si>
  <si>
    <t>1250251711</t>
  </si>
  <si>
    <t>1250251712</t>
  </si>
  <si>
    <t>1250251719</t>
  </si>
  <si>
    <t>1250251714</t>
  </si>
  <si>
    <t>1250251716</t>
  </si>
  <si>
    <t>1250251715</t>
  </si>
  <si>
    <t>1250251718</t>
  </si>
  <si>
    <t>1250251721</t>
  </si>
  <si>
    <t>1250251720</t>
  </si>
  <si>
    <t>1250251722</t>
  </si>
  <si>
    <t>1250251724</t>
  </si>
  <si>
    <t>1250251725</t>
  </si>
  <si>
    <t>1250251723</t>
  </si>
  <si>
    <t>1250251727</t>
  </si>
  <si>
    <t>1250251726</t>
  </si>
  <si>
    <t>1250251730</t>
  </si>
  <si>
    <t>1250251728</t>
  </si>
  <si>
    <t>1250251729</t>
  </si>
  <si>
    <t>1250251731</t>
  </si>
  <si>
    <t>1250251732</t>
  </si>
  <si>
    <t>1250251733</t>
  </si>
  <si>
    <t>1250251734</t>
  </si>
  <si>
    <t>1250251735</t>
  </si>
  <si>
    <t>1250251737</t>
  </si>
  <si>
    <t>1250251736</t>
  </si>
  <si>
    <t>1250251738</t>
  </si>
  <si>
    <t>1250251741</t>
  </si>
  <si>
    <t>1250251740</t>
  </si>
  <si>
    <t>1250251739</t>
  </si>
  <si>
    <t>1250251744</t>
  </si>
  <si>
    <t>1250251742</t>
  </si>
  <si>
    <t>1250251743</t>
  </si>
  <si>
    <t>1250251745</t>
  </si>
  <si>
    <t>1250251747</t>
  </si>
  <si>
    <t>1250251746</t>
  </si>
  <si>
    <t>1250251618</t>
  </si>
  <si>
    <t>Data Planejada</t>
  </si>
  <si>
    <t>Ação DSV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</si>
</sst>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9" fontId="3" fillId="0" borderId="0" xfId="1" applyFont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top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applyNumberFormat="1" applyFont="1" applyFill="1" applyBorder="1" applyAlignment="1">
      <alignment horizontal="center" vertical="center"/>
    </xf>
    <xf numFmtId="9" fontId="2" fillId="2" borderId="0" xfId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0" fontId="2" fillId="2" borderId="0" xfId="1" applyNumberFormat="1" applyFont="1" applyFill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top"/>
    </xf>
    <xf numFmtId="1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2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/>
    </xf>
    <xf numFmtId="10" fontId="2" fillId="3" borderId="0" xfId="1" applyNumberFormat="1" applyFont="1" applyFill="1" applyBorder="1" applyAlignment="1">
      <alignment horizontal="center" vertical="center"/>
    </xf>
    <xf numFmtId="10" fontId="3" fillId="3" borderId="2" xfId="1" applyNumberFormat="1" applyFont="1" applyFill="1" applyBorder="1" applyAlignment="1">
      <alignment horizontal="center" vertical="center" wrapText="1"/>
    </xf>
    <xf numFmtId="10" fontId="0" fillId="3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53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us_do_Navio/Status%20dos%20Navios_OLL4_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OLL4%20-%20Relat&#243;rios%20Internos\Backlog%20de%20Conteiner\Backlog%20de%20Contein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"/>
      <sheetName val="ROW"/>
      <sheetName val="Info"/>
      <sheetName val="MMSI"/>
    </sheetNames>
    <sheetDataSet>
      <sheetData sheetId="0">
        <row r="3">
          <cell r="B3" t="str">
            <v>Navios</v>
          </cell>
          <cell r="C3" t="str">
            <v>Viagem</v>
          </cell>
          <cell r="D3" t="str">
            <v>Origem</v>
          </cell>
          <cell r="E3" t="str">
            <v>MMSI</v>
          </cell>
          <cell r="F3" t="str">
            <v>Qtde de Container</v>
          </cell>
          <cell r="G3" t="str">
            <v>ETD - Porto</v>
          </cell>
          <cell r="H3" t="str">
            <v>Latitude</v>
          </cell>
          <cell r="I3" t="str">
            <v>Longitude</v>
          </cell>
          <cell r="J3" t="str">
            <v>ETD Oficial (Origem)</v>
          </cell>
          <cell r="K3" t="str">
            <v>ETD Real / Estimado
(Origem)</v>
          </cell>
          <cell r="L3" t="str">
            <v>Atraso ETD - 
(Origem)
*Dias úteis</v>
          </cell>
          <cell r="M3" t="str">
            <v xml:space="preserve">ETA Oficial 
(Porto de Santos) </v>
          </cell>
          <cell r="N3" t="str">
            <v>ETA Real / Estimado
(Porto de Santos)</v>
          </cell>
          <cell r="O3" t="str">
            <v>Atraso ETA  
(Porto de Santos)
*Dias úteis</v>
          </cell>
        </row>
        <row r="4">
          <cell r="B4" t="str">
            <v>HUNGARY</v>
          </cell>
          <cell r="D4" t="str">
            <v>CC</v>
          </cell>
          <cell r="E4" t="str">
            <v/>
          </cell>
          <cell r="G4" t="str">
            <v>Antwerpen</v>
          </cell>
          <cell r="J4">
            <v>44498</v>
          </cell>
          <cell r="K4">
            <v>44504</v>
          </cell>
          <cell r="L4">
            <v>5</v>
          </cell>
          <cell r="M4">
            <v>44516</v>
          </cell>
          <cell r="N4">
            <v>44520</v>
          </cell>
          <cell r="O4">
            <v>3</v>
          </cell>
        </row>
        <row r="5">
          <cell r="B5" t="str">
            <v>MSC PALAK</v>
          </cell>
          <cell r="D5" t="str">
            <v>CC</v>
          </cell>
          <cell r="E5" t="str">
            <v/>
          </cell>
          <cell r="G5" t="str">
            <v>Antwerpen</v>
          </cell>
          <cell r="J5">
            <v>44505</v>
          </cell>
          <cell r="K5">
            <v>44514</v>
          </cell>
          <cell r="L5">
            <v>6</v>
          </cell>
          <cell r="M5">
            <v>44523</v>
          </cell>
          <cell r="N5">
            <v>44531</v>
          </cell>
          <cell r="O5">
            <v>6</v>
          </cell>
        </row>
        <row r="6">
          <cell r="B6" t="str">
            <v>UASC AL KOHR</v>
          </cell>
          <cell r="D6" t="str">
            <v>CC</v>
          </cell>
          <cell r="E6" t="str">
            <v/>
          </cell>
          <cell r="G6" t="str">
            <v>Antwerpen</v>
          </cell>
          <cell r="J6">
            <v>44512</v>
          </cell>
          <cell r="K6">
            <v>44527</v>
          </cell>
          <cell r="L6">
            <v>11</v>
          </cell>
          <cell r="M6">
            <v>44530</v>
          </cell>
          <cell r="N6">
            <v>44541</v>
          </cell>
          <cell r="O6">
            <v>8</v>
          </cell>
        </row>
        <row r="7">
          <cell r="B7" t="str">
            <v>MSC CATERINA</v>
          </cell>
          <cell r="D7" t="str">
            <v>CC</v>
          </cell>
          <cell r="E7">
            <v>255806492</v>
          </cell>
          <cell r="G7" t="str">
            <v>Antwerpen</v>
          </cell>
          <cell r="J7">
            <v>44519</v>
          </cell>
        </row>
        <row r="8">
          <cell r="B8" t="str">
            <v>MSC ATHENS</v>
          </cell>
          <cell r="D8" t="str">
            <v>CC</v>
          </cell>
          <cell r="E8">
            <v>256858000</v>
          </cell>
          <cell r="G8" t="str">
            <v>Antwerpen</v>
          </cell>
          <cell r="J8">
            <v>44526</v>
          </cell>
          <cell r="K8">
            <v>44540</v>
          </cell>
          <cell r="L8">
            <v>11</v>
          </cell>
          <cell r="M8">
            <v>44544</v>
          </cell>
          <cell r="N8">
            <v>44557</v>
          </cell>
          <cell r="O8">
            <v>9</v>
          </cell>
        </row>
        <row r="9">
          <cell r="B9" t="str">
            <v>UASC ZAMZAM</v>
          </cell>
          <cell r="D9" t="str">
            <v>CC</v>
          </cell>
          <cell r="E9">
            <v>219112000</v>
          </cell>
          <cell r="G9" t="str">
            <v>Antwerpen</v>
          </cell>
          <cell r="J9">
            <v>44533</v>
          </cell>
          <cell r="K9">
            <v>44544</v>
          </cell>
          <cell r="L9">
            <v>8</v>
          </cell>
          <cell r="M9">
            <v>44551</v>
          </cell>
          <cell r="N9">
            <v>44564</v>
          </cell>
          <cell r="O9">
            <v>9</v>
          </cell>
        </row>
        <row r="10">
          <cell r="B10" t="str">
            <v>MSC MICHELA</v>
          </cell>
          <cell r="D10" t="str">
            <v>CC</v>
          </cell>
          <cell r="E10">
            <v>255805929</v>
          </cell>
          <cell r="G10" t="str">
            <v>Antwerpen</v>
          </cell>
          <cell r="J10">
            <v>44540</v>
          </cell>
          <cell r="K10">
            <v>44548</v>
          </cell>
          <cell r="L10">
            <v>6</v>
          </cell>
          <cell r="M10">
            <v>44558</v>
          </cell>
          <cell r="N10">
            <v>44565</v>
          </cell>
          <cell r="O10">
            <v>5</v>
          </cell>
        </row>
        <row r="11">
          <cell r="B11" t="str">
            <v>MEHUIN</v>
          </cell>
          <cell r="D11" t="str">
            <v>CC</v>
          </cell>
          <cell r="E11">
            <v>636092682</v>
          </cell>
          <cell r="G11" t="str">
            <v>Antwerpen</v>
          </cell>
          <cell r="J11">
            <v>44547</v>
          </cell>
          <cell r="K11">
            <v>44558</v>
          </cell>
          <cell r="L11">
            <v>8</v>
          </cell>
          <cell r="M11">
            <v>44565</v>
          </cell>
          <cell r="N11">
            <v>44575</v>
          </cell>
          <cell r="O11">
            <v>8</v>
          </cell>
        </row>
        <row r="12">
          <cell r="B12" t="str">
            <v>MSC SOFIA CELESTE</v>
          </cell>
          <cell r="D12" t="str">
            <v>CC</v>
          </cell>
          <cell r="E12" t="str">
            <v/>
          </cell>
          <cell r="G12" t="str">
            <v>Antwerpen</v>
          </cell>
          <cell r="J12">
            <v>44554</v>
          </cell>
          <cell r="K12">
            <v>44563</v>
          </cell>
          <cell r="L12">
            <v>6</v>
          </cell>
          <cell r="M12">
            <v>44572</v>
          </cell>
          <cell r="N12">
            <v>44581</v>
          </cell>
          <cell r="O12">
            <v>7</v>
          </cell>
        </row>
        <row r="13">
          <cell r="B13" t="str">
            <v>HUNGARY</v>
          </cell>
          <cell r="D13" t="str">
            <v>CC</v>
          </cell>
          <cell r="E13" t="str">
            <v/>
          </cell>
          <cell r="G13" t="str">
            <v>Antwerpen</v>
          </cell>
          <cell r="J13">
            <v>44561</v>
          </cell>
          <cell r="K13">
            <v>44571</v>
          </cell>
          <cell r="L13">
            <v>7</v>
          </cell>
          <cell r="M13">
            <v>44579</v>
          </cell>
          <cell r="N13">
            <v>44588</v>
          </cell>
          <cell r="O13">
            <v>7</v>
          </cell>
        </row>
        <row r="14">
          <cell r="B14" t="str">
            <v>MSC PALAK</v>
          </cell>
          <cell r="C14">
            <v>152</v>
          </cell>
          <cell r="D14" t="str">
            <v xml:space="preserve">CC </v>
          </cell>
          <cell r="E14" t="str">
            <v/>
          </cell>
          <cell r="G14" t="str">
            <v>Antwerpen</v>
          </cell>
          <cell r="J14">
            <v>44568</v>
          </cell>
          <cell r="K14">
            <v>44580</v>
          </cell>
          <cell r="L14">
            <v>9</v>
          </cell>
          <cell r="M14">
            <v>44586</v>
          </cell>
          <cell r="N14">
            <v>44595</v>
          </cell>
          <cell r="O14">
            <v>7</v>
          </cell>
        </row>
        <row r="15">
          <cell r="B15" t="str">
            <v>UASC AL KHOR201</v>
          </cell>
          <cell r="C15">
            <v>201</v>
          </cell>
          <cell r="D15" t="str">
            <v>CC</v>
          </cell>
          <cell r="E15" t="str">
            <v/>
          </cell>
          <cell r="G15" t="str">
            <v>Antwerpen</v>
          </cell>
          <cell r="J15">
            <v>44575</v>
          </cell>
          <cell r="K15">
            <v>44588</v>
          </cell>
          <cell r="L15">
            <v>10</v>
          </cell>
          <cell r="M15">
            <v>44593</v>
          </cell>
          <cell r="N15">
            <v>44611</v>
          </cell>
          <cell r="O15">
            <v>13</v>
          </cell>
        </row>
        <row r="16">
          <cell r="B16" t="str">
            <v>MSC CATERINA</v>
          </cell>
          <cell r="C16">
            <v>202</v>
          </cell>
          <cell r="D16" t="str">
            <v>CC</v>
          </cell>
          <cell r="E16">
            <v>255806492</v>
          </cell>
          <cell r="F16">
            <v>152</v>
          </cell>
          <cell r="G16" t="str">
            <v>Antwerpen</v>
          </cell>
          <cell r="J16">
            <v>44582</v>
          </cell>
          <cell r="K16">
            <v>44596</v>
          </cell>
          <cell r="L16">
            <v>11</v>
          </cell>
          <cell r="M16">
            <v>44600</v>
          </cell>
          <cell r="N16">
            <v>44613</v>
          </cell>
          <cell r="O16">
            <v>9</v>
          </cell>
        </row>
        <row r="17">
          <cell r="B17" t="str">
            <v>MSC ATHENS</v>
          </cell>
          <cell r="C17">
            <v>203</v>
          </cell>
          <cell r="D17" t="str">
            <v>CC</v>
          </cell>
          <cell r="E17">
            <v>256858000</v>
          </cell>
          <cell r="F17">
            <v>125</v>
          </cell>
          <cell r="G17" t="str">
            <v>Antwerpen</v>
          </cell>
          <cell r="H17">
            <v>7.9850399999999997</v>
          </cell>
          <cell r="I17">
            <v>-24.74804</v>
          </cell>
          <cell r="J17">
            <v>44589</v>
          </cell>
          <cell r="K17">
            <v>44603</v>
          </cell>
          <cell r="L17">
            <v>11</v>
          </cell>
          <cell r="M17">
            <v>44607</v>
          </cell>
          <cell r="N17">
            <v>44615</v>
          </cell>
          <cell r="O17">
            <v>6</v>
          </cell>
        </row>
        <row r="18">
          <cell r="B18" t="str">
            <v>UASC ZAMZAM</v>
          </cell>
          <cell r="C18">
            <v>204</v>
          </cell>
          <cell r="D18" t="str">
            <v>CC</v>
          </cell>
          <cell r="E18">
            <v>219112000</v>
          </cell>
          <cell r="F18">
            <v>123</v>
          </cell>
          <cell r="G18" t="str">
            <v>Antwerpen</v>
          </cell>
          <cell r="H18">
            <v>37.930750000000003</v>
          </cell>
          <cell r="I18">
            <v>-8.8436599999999999</v>
          </cell>
          <cell r="J18">
            <v>44596</v>
          </cell>
          <cell r="K18">
            <v>44609</v>
          </cell>
          <cell r="L18">
            <v>10</v>
          </cell>
          <cell r="M18">
            <v>44614</v>
          </cell>
          <cell r="N18">
            <v>44622</v>
          </cell>
          <cell r="O18">
            <v>6</v>
          </cell>
        </row>
        <row r="19">
          <cell r="B19" t="str">
            <v>MSC MICHELA</v>
          </cell>
          <cell r="C19">
            <v>206</v>
          </cell>
          <cell r="D19" t="str">
            <v>CC</v>
          </cell>
          <cell r="E19">
            <v>255805929</v>
          </cell>
          <cell r="F19">
            <v>105</v>
          </cell>
          <cell r="G19" t="str">
            <v>Antwerpen</v>
          </cell>
          <cell r="H19">
            <v>51.914409999999997</v>
          </cell>
          <cell r="I19">
            <v>2.94841</v>
          </cell>
          <cell r="J19">
            <v>44610</v>
          </cell>
          <cell r="K19">
            <v>44621</v>
          </cell>
          <cell r="L19">
            <v>8</v>
          </cell>
          <cell r="M19">
            <v>44621</v>
          </cell>
          <cell r="N19">
            <v>44630</v>
          </cell>
          <cell r="O19">
            <v>7</v>
          </cell>
        </row>
        <row r="20">
          <cell r="B20" t="str">
            <v>MEHUIN</v>
          </cell>
          <cell r="C20">
            <v>207</v>
          </cell>
          <cell r="D20" t="str">
            <v>CC</v>
          </cell>
          <cell r="E20">
            <v>636092682</v>
          </cell>
          <cell r="F20">
            <v>111</v>
          </cell>
          <cell r="G20" t="str">
            <v>Antwerpen</v>
          </cell>
          <cell r="H20">
            <v>52.062570000000001</v>
          </cell>
          <cell r="I20">
            <v>2.39208</v>
          </cell>
          <cell r="K20">
            <v>44620</v>
          </cell>
          <cell r="M20">
            <v>44628</v>
          </cell>
          <cell r="N20">
            <v>44635</v>
          </cell>
          <cell r="O20">
            <v>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</sheetNames>
    <sheetDataSet>
      <sheetData sheetId="0">
        <row r="1">
          <cell r="B1" t="str">
            <v>Número da Fatura</v>
          </cell>
          <cell r="C1" t="str">
            <v>Número do Lieferschein</v>
          </cell>
          <cell r="D1" t="str">
            <v>RDVI</v>
          </cell>
          <cell r="E1" t="str">
            <v>Unnamed: 3</v>
          </cell>
          <cell r="F1" t="str">
            <v>Tipo de Tarifa</v>
          </cell>
          <cell r="G1" t="str">
            <v>Código do Canal</v>
          </cell>
          <cell r="H1" t="str">
            <v>Denominação da Embarcação</v>
          </cell>
          <cell r="I1" t="str">
            <v>Prazo Recof</v>
          </cell>
          <cell r="J1" t="str">
            <v xml:space="preserve">Dias de Demurrage </v>
          </cell>
          <cell r="K1" t="str">
            <v>Quantidade Itens</v>
          </cell>
          <cell r="L1" t="str">
            <v>DURE 0-3</v>
          </cell>
          <cell r="M1" t="str">
            <v>DURE</v>
          </cell>
          <cell r="N1" t="str">
            <v>MINILOAD</v>
          </cell>
          <cell r="O1" t="str">
            <v>POS</v>
          </cell>
          <cell r="P1" t="str">
            <v>TRIM</v>
          </cell>
          <cell r="Q1" t="str">
            <v>TRUCK</v>
          </cell>
          <cell r="R1" t="str">
            <v>BUS</v>
          </cell>
          <cell r="S1" t="str">
            <v>Outros</v>
          </cell>
          <cell r="T1" t="str">
            <v>Reutilizar?</v>
          </cell>
          <cell r="U1" t="str">
            <v>Container</v>
          </cell>
          <cell r="V1" t="str">
            <v>Data de Falta</v>
          </cell>
          <cell r="W1" t="str">
            <v>Data de Programação</v>
          </cell>
          <cell r="X1" t="str">
            <v>Observação</v>
          </cell>
          <cell r="Y1" t="str">
            <v>Status de Desembaraço</v>
          </cell>
          <cell r="Z1" t="str">
            <v>Data EADI</v>
          </cell>
          <cell r="AA1" t="str">
            <v>Status RDVI Importação</v>
          </cell>
          <cell r="AB1" t="str">
            <v>Quantidade de itens com Data de Falta</v>
          </cell>
          <cell r="AC1" t="str">
            <v>Total De Embalagens</v>
          </cell>
          <cell r="AD1" t="str">
            <v>Código do Meio de Transporte</v>
          </cell>
          <cell r="AE1" t="str">
            <v>Número do Meio de Transporte</v>
          </cell>
          <cell r="AF1" t="str">
            <v>Data Previsão de Chegada</v>
          </cell>
          <cell r="AG1" t="str">
            <v>Hora Previsão de Chegada</v>
          </cell>
          <cell r="AH1" t="str">
            <v>Código do Fornecedor</v>
          </cell>
          <cell r="AI1" t="str">
            <v>Status Da Fatura</v>
          </cell>
          <cell r="AJ1" t="str">
            <v>Item Estocável</v>
          </cell>
          <cell r="AK1" t="str">
            <v>Data da Fatura</v>
          </cell>
          <cell r="AL1" t="str">
            <v>Tipo de Embarque</v>
          </cell>
          <cell r="AM1" t="str">
            <v>Data de Saída da Origem</v>
          </cell>
          <cell r="AN1" t="str">
            <v>Data de Chegada no Destino</v>
          </cell>
          <cell r="AO1" t="str">
            <v>Número da DI</v>
          </cell>
        </row>
        <row r="2">
          <cell r="B2">
            <v>80008175</v>
          </cell>
          <cell r="C2">
            <v>80008175</v>
          </cell>
          <cell r="D2">
            <v>540200345</v>
          </cell>
          <cell r="G2" t="str">
            <v>VERDE</v>
          </cell>
          <cell r="H2" t="str">
            <v xml:space="preserve">CMA CGM RHONE                                     </v>
          </cell>
          <cell r="I2">
            <v>14</v>
          </cell>
          <cell r="K2">
            <v>2</v>
          </cell>
          <cell r="L2">
            <v>2</v>
          </cell>
          <cell r="M2">
            <v>2</v>
          </cell>
          <cell r="N2">
            <v>0</v>
          </cell>
          <cell r="O2">
            <v>12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 t="str">
            <v>Não</v>
          </cell>
          <cell r="U2" t="str">
            <v xml:space="preserve">MRKU3670400           </v>
          </cell>
          <cell r="X2" t="str">
            <v>BLOCO, PUXE WILSON SONS AUTORIZADO OLL</v>
          </cell>
          <cell r="Y2" t="str">
            <v>SBL</v>
          </cell>
          <cell r="Z2" t="str">
            <v>24/02/2022</v>
          </cell>
          <cell r="AA2">
            <v>20</v>
          </cell>
          <cell r="AB2">
            <v>0</v>
          </cell>
          <cell r="AC2">
            <v>12</v>
          </cell>
          <cell r="AD2">
            <v>11</v>
          </cell>
          <cell r="AE2" t="str">
            <v xml:space="preserve">MRKU3670400              </v>
          </cell>
          <cell r="AH2" t="str">
            <v>1G934490</v>
          </cell>
          <cell r="AI2" t="str">
            <v>Pendente</v>
          </cell>
          <cell r="AJ2" t="str">
            <v>Não</v>
          </cell>
          <cell r="AK2" t="str">
            <v>09/12/2021</v>
          </cell>
          <cell r="AL2" t="str">
            <v>Marítimo</v>
          </cell>
          <cell r="AM2" t="str">
            <v>22/12/2021</v>
          </cell>
          <cell r="AN2" t="str">
            <v>05/02/2022</v>
          </cell>
          <cell r="AO2" t="str">
            <v>2202560539</v>
          </cell>
        </row>
        <row r="3">
          <cell r="B3">
            <v>80008177</v>
          </cell>
          <cell r="C3">
            <v>80008177</v>
          </cell>
          <cell r="D3">
            <v>540200346</v>
          </cell>
          <cell r="G3" t="str">
            <v>VERDE</v>
          </cell>
          <cell r="H3" t="str">
            <v xml:space="preserve">CMA CGM RHONE                                     </v>
          </cell>
          <cell r="I3">
            <v>14</v>
          </cell>
          <cell r="K3">
            <v>2</v>
          </cell>
          <cell r="L3">
            <v>2</v>
          </cell>
          <cell r="M3">
            <v>2</v>
          </cell>
          <cell r="N3">
            <v>0</v>
          </cell>
          <cell r="O3">
            <v>13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 t="str">
            <v>Não</v>
          </cell>
          <cell r="U3" t="str">
            <v xml:space="preserve">PONU7633330           </v>
          </cell>
          <cell r="X3" t="str">
            <v>BLOCO, PUXE WILSON SONS AUTORIZADO OLL</v>
          </cell>
          <cell r="Y3" t="str">
            <v>RETIDO MAPA</v>
          </cell>
          <cell r="AA3">
            <v>20</v>
          </cell>
          <cell r="AB3">
            <v>0</v>
          </cell>
          <cell r="AC3">
            <v>13</v>
          </cell>
          <cell r="AD3">
            <v>11</v>
          </cell>
          <cell r="AE3" t="str">
            <v xml:space="preserve">PONU7633330              </v>
          </cell>
          <cell r="AH3" t="str">
            <v>1G934490</v>
          </cell>
          <cell r="AI3" t="str">
            <v>Pendente</v>
          </cell>
          <cell r="AJ3" t="str">
            <v>Não</v>
          </cell>
          <cell r="AK3" t="str">
            <v>09/12/2021</v>
          </cell>
          <cell r="AL3" t="str">
            <v>Marítimo</v>
          </cell>
          <cell r="AM3" t="str">
            <v>22/12/2021</v>
          </cell>
          <cell r="AN3" t="str">
            <v>05/02/2022</v>
          </cell>
          <cell r="AO3" t="str">
            <v>2202560610</v>
          </cell>
        </row>
        <row r="4">
          <cell r="B4">
            <v>80008191</v>
          </cell>
          <cell r="C4">
            <v>80008191</v>
          </cell>
          <cell r="D4">
            <v>540200348</v>
          </cell>
          <cell r="G4" t="str">
            <v>VERDE</v>
          </cell>
          <cell r="H4" t="str">
            <v xml:space="preserve">CMA CGM RHONE                                     </v>
          </cell>
          <cell r="I4">
            <v>14</v>
          </cell>
          <cell r="J4">
            <v>8</v>
          </cell>
          <cell r="K4">
            <v>3</v>
          </cell>
          <cell r="L4">
            <v>3</v>
          </cell>
          <cell r="M4">
            <v>3</v>
          </cell>
          <cell r="N4">
            <v>0</v>
          </cell>
          <cell r="O4">
            <v>12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 t="str">
            <v>Não</v>
          </cell>
          <cell r="U4" t="str">
            <v xml:space="preserve">MRSU3352296           </v>
          </cell>
          <cell r="X4" t="str">
            <v>BLOCO, PUXE WILSON SONS AUTORIZADO OLL</v>
          </cell>
          <cell r="Y4" t="str">
            <v>WILSON&amp;SONS</v>
          </cell>
          <cell r="AA4">
            <v>10</v>
          </cell>
          <cell r="AB4">
            <v>0</v>
          </cell>
          <cell r="AC4">
            <v>12</v>
          </cell>
          <cell r="AD4">
            <v>11</v>
          </cell>
          <cell r="AE4" t="str">
            <v xml:space="preserve">MRSU3352296              </v>
          </cell>
          <cell r="AH4" t="str">
            <v>1G934490</v>
          </cell>
          <cell r="AI4" t="str">
            <v>Pendente</v>
          </cell>
          <cell r="AJ4" t="str">
            <v>Não</v>
          </cell>
          <cell r="AK4" t="str">
            <v>10/12/2021</v>
          </cell>
          <cell r="AL4" t="str">
            <v>Marítimo</v>
          </cell>
          <cell r="AM4" t="str">
            <v>22/12/2021</v>
          </cell>
          <cell r="AN4" t="str">
            <v>05/02/2022</v>
          </cell>
          <cell r="AO4" t="str">
            <v>2202560776</v>
          </cell>
        </row>
        <row r="5">
          <cell r="B5">
            <v>80008196</v>
          </cell>
          <cell r="C5">
            <v>80008196</v>
          </cell>
          <cell r="D5">
            <v>540200349</v>
          </cell>
          <cell r="G5" t="str">
            <v>VERDE</v>
          </cell>
          <cell r="H5" t="str">
            <v xml:space="preserve">CMA CGM RHONE                                     </v>
          </cell>
          <cell r="I5">
            <v>14</v>
          </cell>
          <cell r="J5">
            <v>7</v>
          </cell>
          <cell r="K5">
            <v>4</v>
          </cell>
          <cell r="L5">
            <v>2</v>
          </cell>
          <cell r="M5">
            <v>4</v>
          </cell>
          <cell r="N5">
            <v>0</v>
          </cell>
          <cell r="O5">
            <v>18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 t="str">
            <v>Não</v>
          </cell>
          <cell r="U5" t="str">
            <v xml:space="preserve">MSKU0501461           </v>
          </cell>
          <cell r="AA5">
            <v>10</v>
          </cell>
          <cell r="AB5">
            <v>0</v>
          </cell>
          <cell r="AC5">
            <v>28</v>
          </cell>
          <cell r="AD5">
            <v>11</v>
          </cell>
          <cell r="AE5" t="str">
            <v xml:space="preserve">MSKU0501461              </v>
          </cell>
          <cell r="AH5" t="str">
            <v>1G934490</v>
          </cell>
          <cell r="AI5" t="str">
            <v>Pendente</v>
          </cell>
          <cell r="AJ5" t="str">
            <v>Não</v>
          </cell>
          <cell r="AK5" t="str">
            <v>10/12/2021</v>
          </cell>
          <cell r="AL5" t="str">
            <v>Marítimo</v>
          </cell>
          <cell r="AM5" t="str">
            <v>22/12/2021</v>
          </cell>
          <cell r="AN5" t="str">
            <v>05/02/2022</v>
          </cell>
          <cell r="AO5" t="str">
            <v>2202560938</v>
          </cell>
        </row>
        <row r="6">
          <cell r="B6">
            <v>80008198</v>
          </cell>
          <cell r="C6">
            <v>80008198</v>
          </cell>
          <cell r="D6">
            <v>540200350</v>
          </cell>
          <cell r="G6" t="str">
            <v>VERDE</v>
          </cell>
          <cell r="H6" t="str">
            <v xml:space="preserve">CMA CGM RHONE                                     </v>
          </cell>
          <cell r="I6">
            <v>14</v>
          </cell>
          <cell r="K6">
            <v>2</v>
          </cell>
          <cell r="L6">
            <v>2</v>
          </cell>
          <cell r="M6">
            <v>2</v>
          </cell>
          <cell r="N6">
            <v>0</v>
          </cell>
          <cell r="O6">
            <v>15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>Não</v>
          </cell>
          <cell r="U6" t="str">
            <v xml:space="preserve">MRKU2391628           </v>
          </cell>
          <cell r="X6" t="str">
            <v>BLOCO, PUXE WILSON SONS AUTORIZADO OLL</v>
          </cell>
          <cell r="Y6" t="str">
            <v>RETIDO MAPA</v>
          </cell>
          <cell r="AA6">
            <v>20</v>
          </cell>
          <cell r="AB6">
            <v>0</v>
          </cell>
          <cell r="AC6">
            <v>15</v>
          </cell>
          <cell r="AD6">
            <v>11</v>
          </cell>
          <cell r="AE6" t="str">
            <v xml:space="preserve">MRKU2391628              </v>
          </cell>
          <cell r="AH6" t="str">
            <v>1G934490</v>
          </cell>
          <cell r="AI6" t="str">
            <v>Pendente</v>
          </cell>
          <cell r="AJ6" t="str">
            <v>Não</v>
          </cell>
          <cell r="AK6" t="str">
            <v>13/12/2021</v>
          </cell>
          <cell r="AL6" t="str">
            <v>Marítimo</v>
          </cell>
          <cell r="AM6" t="str">
            <v>22/12/2021</v>
          </cell>
          <cell r="AN6" t="str">
            <v>05/02/2022</v>
          </cell>
          <cell r="AO6" t="str">
            <v>2202560989</v>
          </cell>
        </row>
        <row r="7">
          <cell r="B7">
            <v>80008197</v>
          </cell>
          <cell r="C7">
            <v>80008197</v>
          </cell>
          <cell r="D7">
            <v>540200352</v>
          </cell>
          <cell r="G7" t="str">
            <v>VERDE</v>
          </cell>
          <cell r="H7" t="str">
            <v xml:space="preserve">CMA CGM RHONE                                     </v>
          </cell>
          <cell r="I7">
            <v>14</v>
          </cell>
          <cell r="J7">
            <v>8</v>
          </cell>
          <cell r="K7">
            <v>2</v>
          </cell>
          <cell r="L7">
            <v>2</v>
          </cell>
          <cell r="M7">
            <v>2</v>
          </cell>
          <cell r="N7">
            <v>0</v>
          </cell>
          <cell r="O7">
            <v>7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>Não</v>
          </cell>
          <cell r="U7" t="str">
            <v xml:space="preserve">MRKU7789234           </v>
          </cell>
          <cell r="X7" t="str">
            <v>BLOCO, PUXE WILSON SONS AUTORIZADO OLL</v>
          </cell>
          <cell r="Y7" t="str">
            <v>WILSON&amp;SONS</v>
          </cell>
          <cell r="AA7">
            <v>10</v>
          </cell>
          <cell r="AB7">
            <v>0</v>
          </cell>
          <cell r="AC7">
            <v>7</v>
          </cell>
          <cell r="AD7">
            <v>11</v>
          </cell>
          <cell r="AE7" t="str">
            <v xml:space="preserve">MRKU7789234              </v>
          </cell>
          <cell r="AH7" t="str">
            <v>1G934490</v>
          </cell>
          <cell r="AI7" t="str">
            <v>Pendente</v>
          </cell>
          <cell r="AJ7" t="str">
            <v>Não</v>
          </cell>
          <cell r="AK7" t="str">
            <v>10/12/2021</v>
          </cell>
          <cell r="AL7" t="str">
            <v>Marítimo</v>
          </cell>
          <cell r="AM7" t="str">
            <v>22/12/2021</v>
          </cell>
          <cell r="AN7" t="str">
            <v>05/02/2022</v>
          </cell>
          <cell r="AO7" t="str">
            <v>2202561039</v>
          </cell>
        </row>
        <row r="8">
          <cell r="B8">
            <v>80008221</v>
          </cell>
          <cell r="C8">
            <v>80008221</v>
          </cell>
          <cell r="D8">
            <v>540200353</v>
          </cell>
          <cell r="G8" t="str">
            <v>VERDE</v>
          </cell>
          <cell r="H8" t="str">
            <v xml:space="preserve">CMA CGM RHONE                                     </v>
          </cell>
          <cell r="I8">
            <v>14</v>
          </cell>
          <cell r="J8">
            <v>9</v>
          </cell>
          <cell r="K8">
            <v>2</v>
          </cell>
          <cell r="L8">
            <v>2</v>
          </cell>
          <cell r="M8">
            <v>2</v>
          </cell>
          <cell r="N8">
            <v>0</v>
          </cell>
          <cell r="O8">
            <v>12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>Não</v>
          </cell>
          <cell r="U8" t="str">
            <v xml:space="preserve">TRHU4501036           </v>
          </cell>
          <cell r="X8" t="str">
            <v>BLOCO, PUXE WILSON SONS AUTORIZADO OLL</v>
          </cell>
          <cell r="Y8" t="str">
            <v>WILSON&amp;SONS</v>
          </cell>
          <cell r="AA8">
            <v>10</v>
          </cell>
          <cell r="AB8">
            <v>0</v>
          </cell>
          <cell r="AC8">
            <v>12</v>
          </cell>
          <cell r="AD8">
            <v>11</v>
          </cell>
          <cell r="AE8" t="str">
            <v xml:space="preserve">TRHU4501036              </v>
          </cell>
          <cell r="AH8" t="str">
            <v>1G934490</v>
          </cell>
          <cell r="AI8" t="str">
            <v>Pendente</v>
          </cell>
          <cell r="AJ8" t="str">
            <v>Não</v>
          </cell>
          <cell r="AK8" t="str">
            <v>14/12/2021</v>
          </cell>
          <cell r="AL8" t="str">
            <v>Marítimo</v>
          </cell>
          <cell r="AM8" t="str">
            <v>22/12/2021</v>
          </cell>
          <cell r="AN8" t="str">
            <v>05/02/2022</v>
          </cell>
          <cell r="AO8" t="str">
            <v>2202561080</v>
          </cell>
        </row>
        <row r="9">
          <cell r="B9">
            <v>80008253</v>
          </cell>
          <cell r="C9">
            <v>80008253</v>
          </cell>
          <cell r="D9">
            <v>540200526</v>
          </cell>
          <cell r="G9" t="str">
            <v>VERDE</v>
          </cell>
          <cell r="H9" t="str">
            <v xml:space="preserve">CMA CGM RHONE                                     </v>
          </cell>
          <cell r="I9">
            <v>14</v>
          </cell>
          <cell r="K9">
            <v>1</v>
          </cell>
          <cell r="L9">
            <v>1</v>
          </cell>
          <cell r="M9">
            <v>1</v>
          </cell>
          <cell r="N9">
            <v>0</v>
          </cell>
          <cell r="O9">
            <v>16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>Não</v>
          </cell>
          <cell r="U9" t="str">
            <v xml:space="preserve">MSKU8472647           </v>
          </cell>
          <cell r="X9" t="str">
            <v>BLOCO, PUXE WILSON SONS AUTORIZADO OLL</v>
          </cell>
          <cell r="Y9" t="str">
            <v>RETIDO MAPA</v>
          </cell>
          <cell r="AA9">
            <v>20</v>
          </cell>
          <cell r="AB9">
            <v>0</v>
          </cell>
          <cell r="AC9">
            <v>16</v>
          </cell>
          <cell r="AD9">
            <v>11</v>
          </cell>
          <cell r="AE9" t="str">
            <v xml:space="preserve">MSKU8472647              </v>
          </cell>
          <cell r="AH9" t="str">
            <v>1G934490</v>
          </cell>
          <cell r="AI9" t="str">
            <v>Pendente</v>
          </cell>
          <cell r="AJ9" t="str">
            <v>Não</v>
          </cell>
          <cell r="AK9" t="str">
            <v>17/12/2021</v>
          </cell>
          <cell r="AL9" t="str">
            <v>Marítimo</v>
          </cell>
          <cell r="AM9" t="str">
            <v>28/12/2021</v>
          </cell>
          <cell r="AN9" t="str">
            <v>05/02/2022</v>
          </cell>
          <cell r="AO9" t="str">
            <v>2202561306</v>
          </cell>
        </row>
        <row r="10">
          <cell r="B10">
            <v>80008250</v>
          </cell>
          <cell r="C10">
            <v>80008250</v>
          </cell>
          <cell r="D10">
            <v>540200528</v>
          </cell>
          <cell r="G10" t="str">
            <v>VERDE</v>
          </cell>
          <cell r="H10" t="str">
            <v xml:space="preserve">CMA CGM RHONE                                     </v>
          </cell>
          <cell r="I10">
            <v>14</v>
          </cell>
          <cell r="K10">
            <v>3</v>
          </cell>
          <cell r="L10">
            <v>3</v>
          </cell>
          <cell r="M10">
            <v>3</v>
          </cell>
          <cell r="N10">
            <v>0</v>
          </cell>
          <cell r="O10">
            <v>14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>Não</v>
          </cell>
          <cell r="U10" t="str">
            <v xml:space="preserve">MRKU3355775           </v>
          </cell>
          <cell r="X10" t="str">
            <v>BLOCO, PUXE WILSON SONS AUTORIZADO OLL</v>
          </cell>
          <cell r="Y10" t="str">
            <v>RETIDO MAPA</v>
          </cell>
          <cell r="AA10">
            <v>20</v>
          </cell>
          <cell r="AB10">
            <v>0</v>
          </cell>
          <cell r="AC10">
            <v>14</v>
          </cell>
          <cell r="AD10">
            <v>11</v>
          </cell>
          <cell r="AE10" t="str">
            <v xml:space="preserve">MRKU3355775              </v>
          </cell>
          <cell r="AH10" t="str">
            <v>1G934490</v>
          </cell>
          <cell r="AI10" t="str">
            <v>Pendente</v>
          </cell>
          <cell r="AJ10" t="str">
            <v>Não</v>
          </cell>
          <cell r="AK10" t="str">
            <v>17/12/2021</v>
          </cell>
          <cell r="AL10" t="str">
            <v>Marítimo</v>
          </cell>
          <cell r="AM10" t="str">
            <v>28/12/2021</v>
          </cell>
          <cell r="AN10" t="str">
            <v>05/02/2022</v>
          </cell>
          <cell r="AO10" t="str">
            <v>2202561357</v>
          </cell>
        </row>
        <row r="11">
          <cell r="B11">
            <v>80008213</v>
          </cell>
          <cell r="C11">
            <v>80008213</v>
          </cell>
          <cell r="D11">
            <v>540200591</v>
          </cell>
          <cell r="G11" t="str">
            <v>VERDE</v>
          </cell>
          <cell r="H11" t="str">
            <v xml:space="preserve">CMA CGM RHONE                                     </v>
          </cell>
          <cell r="I11">
            <v>14</v>
          </cell>
          <cell r="J11">
            <v>7</v>
          </cell>
          <cell r="K11">
            <v>4</v>
          </cell>
          <cell r="L11">
            <v>3</v>
          </cell>
          <cell r="M11">
            <v>4</v>
          </cell>
          <cell r="N11">
            <v>0</v>
          </cell>
          <cell r="O11">
            <v>19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>Não</v>
          </cell>
          <cell r="U11" t="str">
            <v xml:space="preserve">GESU3930664           </v>
          </cell>
          <cell r="AA11">
            <v>10</v>
          </cell>
          <cell r="AB11">
            <v>0</v>
          </cell>
          <cell r="AC11">
            <v>19</v>
          </cell>
          <cell r="AD11">
            <v>11</v>
          </cell>
          <cell r="AE11" t="str">
            <v xml:space="preserve">GESU3930664              </v>
          </cell>
          <cell r="AH11" t="str">
            <v>1G934490</v>
          </cell>
          <cell r="AI11" t="str">
            <v>Pendente</v>
          </cell>
          <cell r="AJ11" t="str">
            <v>Não</v>
          </cell>
          <cell r="AK11" t="str">
            <v>14/12/2021</v>
          </cell>
          <cell r="AL11" t="str">
            <v>Marítimo</v>
          </cell>
          <cell r="AM11" t="str">
            <v>22/12/2021</v>
          </cell>
          <cell r="AN11" t="str">
            <v>05/02/2022</v>
          </cell>
          <cell r="AO11" t="str">
            <v>2202561780</v>
          </cell>
        </row>
        <row r="12">
          <cell r="B12">
            <v>80008287</v>
          </cell>
          <cell r="C12">
            <v>80008287</v>
          </cell>
          <cell r="D12">
            <v>540200592</v>
          </cell>
          <cell r="G12" t="str">
            <v>VERDE</v>
          </cell>
          <cell r="H12" t="str">
            <v xml:space="preserve">CMA CGM RHONE                                     </v>
          </cell>
          <cell r="I12">
            <v>14</v>
          </cell>
          <cell r="K12">
            <v>1</v>
          </cell>
          <cell r="L12">
            <v>1</v>
          </cell>
          <cell r="M12">
            <v>1</v>
          </cell>
          <cell r="N12">
            <v>0</v>
          </cell>
          <cell r="O12">
            <v>15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>Não</v>
          </cell>
          <cell r="U12" t="str">
            <v xml:space="preserve">TRHU5090623           </v>
          </cell>
          <cell r="X12" t="str">
            <v>BLOCO, PUXE WILSON SONS AUTORIZADO OLL</v>
          </cell>
          <cell r="Y12" t="str">
            <v>RETIDO MAPA</v>
          </cell>
          <cell r="AA12">
            <v>20</v>
          </cell>
          <cell r="AB12">
            <v>0</v>
          </cell>
          <cell r="AC12">
            <v>15</v>
          </cell>
          <cell r="AD12">
            <v>11</v>
          </cell>
          <cell r="AE12" t="str">
            <v xml:space="preserve">TRHU5090623              </v>
          </cell>
          <cell r="AH12" t="str">
            <v>1G934490</v>
          </cell>
          <cell r="AI12" t="str">
            <v>Pendente</v>
          </cell>
          <cell r="AJ12" t="str">
            <v>Não</v>
          </cell>
          <cell r="AK12" t="str">
            <v>21/12/2021</v>
          </cell>
          <cell r="AL12" t="str">
            <v>Marítimo</v>
          </cell>
          <cell r="AM12" t="str">
            <v>29/12/2021</v>
          </cell>
          <cell r="AN12" t="str">
            <v>05/02/2022</v>
          </cell>
          <cell r="AO12" t="str">
            <v>2202561861</v>
          </cell>
        </row>
        <row r="13">
          <cell r="B13">
            <v>80008295</v>
          </cell>
          <cell r="C13">
            <v>80008295</v>
          </cell>
          <cell r="D13">
            <v>540200593</v>
          </cell>
          <cell r="G13" t="str">
            <v>VERDE</v>
          </cell>
          <cell r="H13" t="str">
            <v xml:space="preserve">CMA CGM RHONE                                     </v>
          </cell>
          <cell r="I13">
            <v>14</v>
          </cell>
          <cell r="J13">
            <v>7</v>
          </cell>
          <cell r="K13">
            <v>2</v>
          </cell>
          <cell r="L13">
            <v>2</v>
          </cell>
          <cell r="M13">
            <v>2</v>
          </cell>
          <cell r="N13">
            <v>0</v>
          </cell>
          <cell r="O13">
            <v>12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>Não</v>
          </cell>
          <cell r="U13" t="str">
            <v xml:space="preserve">CAIU8346711           </v>
          </cell>
          <cell r="X13" t="str">
            <v>BLOCO, PUXE WILSON SONS AUTORIZADO OLL</v>
          </cell>
          <cell r="Y13" t="str">
            <v>WILSON&amp;SONS</v>
          </cell>
          <cell r="AA13">
            <v>10</v>
          </cell>
          <cell r="AB13">
            <v>0</v>
          </cell>
          <cell r="AC13">
            <v>12</v>
          </cell>
          <cell r="AD13">
            <v>11</v>
          </cell>
          <cell r="AE13" t="str">
            <v xml:space="preserve">CAIU8346711              </v>
          </cell>
          <cell r="AH13" t="str">
            <v>1G934490</v>
          </cell>
          <cell r="AI13" t="str">
            <v>Pendente</v>
          </cell>
          <cell r="AJ13" t="str">
            <v>Não</v>
          </cell>
          <cell r="AK13" t="str">
            <v>22/12/2021</v>
          </cell>
          <cell r="AL13" t="str">
            <v>Marítimo</v>
          </cell>
          <cell r="AM13" t="str">
            <v>29/12/2021</v>
          </cell>
          <cell r="AN13" t="str">
            <v>05/02/2022</v>
          </cell>
          <cell r="AO13" t="str">
            <v>2202561900</v>
          </cell>
        </row>
        <row r="14">
          <cell r="B14">
            <v>80008326</v>
          </cell>
          <cell r="C14">
            <v>80008326</v>
          </cell>
          <cell r="D14">
            <v>540200640</v>
          </cell>
          <cell r="H14" t="str">
            <v xml:space="preserve">MAERSK LAMANAI                                    </v>
          </cell>
          <cell r="K14">
            <v>9</v>
          </cell>
          <cell r="L14">
            <v>4</v>
          </cell>
          <cell r="M14">
            <v>9</v>
          </cell>
          <cell r="N14">
            <v>5</v>
          </cell>
          <cell r="O14">
            <v>30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>Não</v>
          </cell>
          <cell r="U14" t="str">
            <v xml:space="preserve">MRSU3779159           </v>
          </cell>
          <cell r="X14" t="str">
            <v>BLOCO, PUXE WILSON SONS AUTORIZADO OLL</v>
          </cell>
          <cell r="Y14" t="str">
            <v>WILSON&amp;SONS</v>
          </cell>
          <cell r="AA14">
            <v>8</v>
          </cell>
          <cell r="AB14">
            <v>0</v>
          </cell>
          <cell r="AC14">
            <v>32</v>
          </cell>
          <cell r="AD14">
            <v>11</v>
          </cell>
          <cell r="AE14" t="str">
            <v xml:space="preserve">MRSU3779159              </v>
          </cell>
          <cell r="AH14" t="str">
            <v>1G934490</v>
          </cell>
          <cell r="AI14" t="str">
            <v>Pendente</v>
          </cell>
          <cell r="AJ14" t="str">
            <v>Não</v>
          </cell>
          <cell r="AK14" t="str">
            <v>24/12/2021</v>
          </cell>
          <cell r="AL14" t="str">
            <v>Marítimo</v>
          </cell>
          <cell r="AM14" t="str">
            <v>04/01/2022</v>
          </cell>
          <cell r="AN14" t="str">
            <v>18/02/2022</v>
          </cell>
          <cell r="AO14" t="str">
            <v xml:space="preserve">          </v>
          </cell>
        </row>
        <row r="15">
          <cell r="B15">
            <v>80008343</v>
          </cell>
          <cell r="C15">
            <v>80008343</v>
          </cell>
          <cell r="D15">
            <v>540200642</v>
          </cell>
          <cell r="G15" t="str">
            <v>VERDE</v>
          </cell>
          <cell r="H15" t="str">
            <v xml:space="preserve">MAERSK LAMANAI                                    </v>
          </cell>
          <cell r="I15">
            <v>1</v>
          </cell>
          <cell r="K15">
            <v>6</v>
          </cell>
          <cell r="L15">
            <v>5</v>
          </cell>
          <cell r="M15">
            <v>6</v>
          </cell>
          <cell r="N15">
            <v>1</v>
          </cell>
          <cell r="O15">
            <v>26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>Não</v>
          </cell>
          <cell r="U15" t="str">
            <v xml:space="preserve">CIPU5094150           </v>
          </cell>
          <cell r="X15" t="str">
            <v>BLOCO, PUXE WILSON SONS AUTORIZADO OLL</v>
          </cell>
          <cell r="Y15" t="str">
            <v>WILSON&amp;SONS</v>
          </cell>
          <cell r="AA15">
            <v>20</v>
          </cell>
          <cell r="AB15">
            <v>0</v>
          </cell>
          <cell r="AC15">
            <v>27</v>
          </cell>
          <cell r="AD15">
            <v>11</v>
          </cell>
          <cell r="AE15" t="str">
            <v xml:space="preserve">CIPU5094150              </v>
          </cell>
          <cell r="AH15" t="str">
            <v>1G934490</v>
          </cell>
          <cell r="AI15" t="str">
            <v>Pendente</v>
          </cell>
          <cell r="AJ15" t="str">
            <v>Não</v>
          </cell>
          <cell r="AK15" t="str">
            <v>28/12/2021</v>
          </cell>
          <cell r="AL15" t="str">
            <v>Marítimo</v>
          </cell>
          <cell r="AM15" t="str">
            <v>04/01/2022</v>
          </cell>
          <cell r="AN15" t="str">
            <v>18/02/2022</v>
          </cell>
          <cell r="AO15" t="str">
            <v>2203478372</v>
          </cell>
        </row>
        <row r="16">
          <cell r="B16">
            <v>80008334</v>
          </cell>
          <cell r="C16">
            <v>80008334</v>
          </cell>
          <cell r="D16">
            <v>540200643</v>
          </cell>
          <cell r="G16" t="str">
            <v>VERDE</v>
          </cell>
          <cell r="H16" t="str">
            <v xml:space="preserve">MAERSK LAMANAI                                    </v>
          </cell>
          <cell r="I16">
            <v>1</v>
          </cell>
          <cell r="K16">
            <v>2</v>
          </cell>
          <cell r="L16">
            <v>2</v>
          </cell>
          <cell r="M16">
            <v>2</v>
          </cell>
          <cell r="N16">
            <v>0</v>
          </cell>
          <cell r="O16">
            <v>12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>Não</v>
          </cell>
          <cell r="U16" t="str">
            <v xml:space="preserve">MRSU4354020           </v>
          </cell>
          <cell r="X16" t="str">
            <v>BLOCO, PUXE WILSON SONS AUTORIZADO OLL</v>
          </cell>
          <cell r="Y16" t="str">
            <v>WILSON&amp;SONS</v>
          </cell>
          <cell r="AA16">
            <v>20</v>
          </cell>
          <cell r="AB16">
            <v>0</v>
          </cell>
          <cell r="AC16">
            <v>12</v>
          </cell>
          <cell r="AD16">
            <v>11</v>
          </cell>
          <cell r="AE16" t="str">
            <v xml:space="preserve">MRSU4354020              </v>
          </cell>
          <cell r="AH16" t="str">
            <v>1G934490</v>
          </cell>
          <cell r="AI16" t="str">
            <v>Pendente</v>
          </cell>
          <cell r="AJ16" t="str">
            <v>Não</v>
          </cell>
          <cell r="AK16" t="str">
            <v>27/12/2021</v>
          </cell>
          <cell r="AL16" t="str">
            <v>Marítimo</v>
          </cell>
          <cell r="AM16" t="str">
            <v>04/01/2022</v>
          </cell>
          <cell r="AN16" t="str">
            <v>18/02/2022</v>
          </cell>
          <cell r="AO16" t="str">
            <v>2203478437</v>
          </cell>
        </row>
        <row r="17">
          <cell r="B17">
            <v>80008335</v>
          </cell>
          <cell r="C17">
            <v>80008335</v>
          </cell>
          <cell r="D17">
            <v>540200644</v>
          </cell>
          <cell r="G17" t="str">
            <v>VERDE</v>
          </cell>
          <cell r="H17" t="str">
            <v xml:space="preserve">MAERSK LAMANAI                                    </v>
          </cell>
          <cell r="I17">
            <v>1</v>
          </cell>
          <cell r="K17">
            <v>2</v>
          </cell>
          <cell r="L17">
            <v>2</v>
          </cell>
          <cell r="M17">
            <v>2</v>
          </cell>
          <cell r="N17">
            <v>0</v>
          </cell>
          <cell r="O17">
            <v>14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>Não</v>
          </cell>
          <cell r="U17" t="str">
            <v xml:space="preserve">MRSU4709270           </v>
          </cell>
          <cell r="X17" t="str">
            <v>BLOCO, PUXE WILSON SONS AUTORIZADO OLL</v>
          </cell>
          <cell r="Y17" t="str">
            <v>WILSON&amp;SONS</v>
          </cell>
          <cell r="AA17">
            <v>20</v>
          </cell>
          <cell r="AB17">
            <v>0</v>
          </cell>
          <cell r="AC17">
            <v>14</v>
          </cell>
          <cell r="AD17">
            <v>11</v>
          </cell>
          <cell r="AE17" t="str">
            <v xml:space="preserve">MRSU4709270              </v>
          </cell>
          <cell r="AH17" t="str">
            <v>1G934490</v>
          </cell>
          <cell r="AI17" t="str">
            <v>Pendente</v>
          </cell>
          <cell r="AJ17" t="str">
            <v>Não</v>
          </cell>
          <cell r="AK17" t="str">
            <v>27/12/2021</v>
          </cell>
          <cell r="AL17" t="str">
            <v>Marítimo</v>
          </cell>
          <cell r="AM17" t="str">
            <v>04/01/2022</v>
          </cell>
          <cell r="AN17" t="str">
            <v>18/02/2022</v>
          </cell>
          <cell r="AO17" t="str">
            <v>2203478445</v>
          </cell>
        </row>
        <row r="18">
          <cell r="B18">
            <v>80008357</v>
          </cell>
          <cell r="C18">
            <v>80008357</v>
          </cell>
          <cell r="D18">
            <v>540200646</v>
          </cell>
          <cell r="H18" t="str">
            <v xml:space="preserve">MAERSK LAMANAI                                    </v>
          </cell>
          <cell r="K18">
            <v>2</v>
          </cell>
          <cell r="L18">
            <v>2</v>
          </cell>
          <cell r="M18">
            <v>2</v>
          </cell>
          <cell r="N18">
            <v>0</v>
          </cell>
          <cell r="O18">
            <v>14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>Não</v>
          </cell>
          <cell r="U18" t="str">
            <v xml:space="preserve">MSKU8288732           </v>
          </cell>
          <cell r="X18" t="str">
            <v>BLOCO, PUXE WILSON SONS AUTORIZADO OLL</v>
          </cell>
          <cell r="Y18" t="str">
            <v>WILSON&amp;SONS</v>
          </cell>
          <cell r="AA18">
            <v>8</v>
          </cell>
          <cell r="AB18">
            <v>0</v>
          </cell>
          <cell r="AC18">
            <v>14</v>
          </cell>
          <cell r="AD18">
            <v>11</v>
          </cell>
          <cell r="AE18" t="str">
            <v xml:space="preserve">MSKU8288732              </v>
          </cell>
          <cell r="AH18" t="str">
            <v>1G934490</v>
          </cell>
          <cell r="AI18" t="str">
            <v>Pendente</v>
          </cell>
          <cell r="AJ18" t="str">
            <v>Não</v>
          </cell>
          <cell r="AK18" t="str">
            <v>29/12/2021</v>
          </cell>
          <cell r="AL18" t="str">
            <v>Marítimo</v>
          </cell>
          <cell r="AM18" t="str">
            <v>04/01/2022</v>
          </cell>
          <cell r="AN18" t="str">
            <v>18/02/2022</v>
          </cell>
          <cell r="AO18" t="str">
            <v xml:space="preserve">          </v>
          </cell>
        </row>
        <row r="19">
          <cell r="B19">
            <v>80008358</v>
          </cell>
          <cell r="C19">
            <v>80008358</v>
          </cell>
          <cell r="D19">
            <v>540200647</v>
          </cell>
          <cell r="G19" t="str">
            <v>VERDE</v>
          </cell>
          <cell r="H19" t="str">
            <v xml:space="preserve">MAERSK LAMANAI                                    </v>
          </cell>
          <cell r="I19">
            <v>1</v>
          </cell>
          <cell r="K19">
            <v>2</v>
          </cell>
          <cell r="L19">
            <v>2</v>
          </cell>
          <cell r="M19">
            <v>2</v>
          </cell>
          <cell r="N19">
            <v>0</v>
          </cell>
          <cell r="O19">
            <v>12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>Não</v>
          </cell>
          <cell r="U19" t="str">
            <v xml:space="preserve">TGHU9692083           </v>
          </cell>
          <cell r="X19" t="str">
            <v>BLOCO, PUXE WILSON SONS AUTORIZADO OLL</v>
          </cell>
          <cell r="Y19" t="str">
            <v>WILSON&amp;SONS</v>
          </cell>
          <cell r="AA19">
            <v>20</v>
          </cell>
          <cell r="AB19">
            <v>0</v>
          </cell>
          <cell r="AC19">
            <v>12</v>
          </cell>
          <cell r="AD19">
            <v>11</v>
          </cell>
          <cell r="AE19" t="str">
            <v xml:space="preserve">TGHU9692083              </v>
          </cell>
          <cell r="AH19" t="str">
            <v>1G934490</v>
          </cell>
          <cell r="AI19" t="str">
            <v>Pendente</v>
          </cell>
          <cell r="AJ19" t="str">
            <v>Não</v>
          </cell>
          <cell r="AK19" t="str">
            <v>29/12/2021</v>
          </cell>
          <cell r="AL19" t="str">
            <v>Marítimo</v>
          </cell>
          <cell r="AM19" t="str">
            <v>05/01/2022</v>
          </cell>
          <cell r="AN19" t="str">
            <v>18/02/2022</v>
          </cell>
          <cell r="AO19" t="str">
            <v>2203478550</v>
          </cell>
        </row>
        <row r="20">
          <cell r="B20">
            <v>80008361</v>
          </cell>
          <cell r="C20">
            <v>80008361</v>
          </cell>
          <cell r="D20">
            <v>540200648</v>
          </cell>
          <cell r="G20" t="str">
            <v>VERDE</v>
          </cell>
          <cell r="H20" t="str">
            <v xml:space="preserve">MAERSK LAMANAI                                    </v>
          </cell>
          <cell r="I20">
            <v>1</v>
          </cell>
          <cell r="K20">
            <v>2</v>
          </cell>
          <cell r="L20">
            <v>2</v>
          </cell>
          <cell r="M20">
            <v>2</v>
          </cell>
          <cell r="N20">
            <v>0</v>
          </cell>
          <cell r="O20">
            <v>12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>Não</v>
          </cell>
          <cell r="U20" t="str">
            <v xml:space="preserve">SUDU8993628           </v>
          </cell>
          <cell r="X20" t="str">
            <v>BLOCO, PUXE WILSON SONS AUTORIZADO OLL</v>
          </cell>
          <cell r="Y20" t="str">
            <v>WILSON&amp;SONS</v>
          </cell>
          <cell r="AA20">
            <v>20</v>
          </cell>
          <cell r="AB20">
            <v>0</v>
          </cell>
          <cell r="AC20">
            <v>12</v>
          </cell>
          <cell r="AD20">
            <v>11</v>
          </cell>
          <cell r="AE20" t="str">
            <v xml:space="preserve">SUDU8993628              </v>
          </cell>
          <cell r="AH20" t="str">
            <v>1G934490</v>
          </cell>
          <cell r="AI20" t="str">
            <v>Pendente</v>
          </cell>
          <cell r="AJ20" t="str">
            <v>Não</v>
          </cell>
          <cell r="AK20" t="str">
            <v>29/12/2021</v>
          </cell>
          <cell r="AL20" t="str">
            <v>Marítimo</v>
          </cell>
          <cell r="AM20" t="str">
            <v>04/01/2022</v>
          </cell>
          <cell r="AN20" t="str">
            <v>18/02/2022</v>
          </cell>
          <cell r="AO20" t="str">
            <v>2203478658</v>
          </cell>
        </row>
        <row r="21">
          <cell r="B21">
            <v>80008379</v>
          </cell>
          <cell r="C21">
            <v>80008379</v>
          </cell>
          <cell r="D21">
            <v>540200649</v>
          </cell>
          <cell r="G21" t="str">
            <v>VERDE</v>
          </cell>
          <cell r="H21" t="str">
            <v xml:space="preserve">MAERSK LAMANAI                                    </v>
          </cell>
          <cell r="I21">
            <v>1</v>
          </cell>
          <cell r="K21">
            <v>2</v>
          </cell>
          <cell r="L21">
            <v>2</v>
          </cell>
          <cell r="M21">
            <v>2</v>
          </cell>
          <cell r="N21">
            <v>0</v>
          </cell>
          <cell r="O21">
            <v>14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>Não</v>
          </cell>
          <cell r="U21" t="str">
            <v xml:space="preserve">GESU6926143           </v>
          </cell>
          <cell r="X21" t="str">
            <v>BLOCO, PUXE WILSON SONS AUTORIZADO OLL</v>
          </cell>
          <cell r="Y21" t="str">
            <v>WILSON&amp;SONS</v>
          </cell>
          <cell r="AA21">
            <v>20</v>
          </cell>
          <cell r="AB21">
            <v>0</v>
          </cell>
          <cell r="AC21">
            <v>14</v>
          </cell>
          <cell r="AD21">
            <v>11</v>
          </cell>
          <cell r="AE21" t="str">
            <v xml:space="preserve">GESU6926143              </v>
          </cell>
          <cell r="AH21" t="str">
            <v>1G934490</v>
          </cell>
          <cell r="AI21" t="str">
            <v>Pendente</v>
          </cell>
          <cell r="AJ21" t="str">
            <v>Não</v>
          </cell>
          <cell r="AK21" t="str">
            <v>30/12/2021</v>
          </cell>
          <cell r="AL21" t="str">
            <v>Marítimo</v>
          </cell>
          <cell r="AM21" t="str">
            <v>05/01/2022</v>
          </cell>
          <cell r="AN21" t="str">
            <v>18/02/2022</v>
          </cell>
          <cell r="AO21" t="str">
            <v>2203478690</v>
          </cell>
        </row>
        <row r="22">
          <cell r="B22">
            <v>80008364</v>
          </cell>
          <cell r="C22">
            <v>80008364</v>
          </cell>
          <cell r="D22">
            <v>540200650</v>
          </cell>
          <cell r="G22" t="str">
            <v>VERDE</v>
          </cell>
          <cell r="H22" t="str">
            <v xml:space="preserve">MAERSK LAMANAI                                    </v>
          </cell>
          <cell r="I22">
            <v>1</v>
          </cell>
          <cell r="K22">
            <v>2</v>
          </cell>
          <cell r="L22">
            <v>2</v>
          </cell>
          <cell r="M22">
            <v>2</v>
          </cell>
          <cell r="N22">
            <v>0</v>
          </cell>
          <cell r="O22">
            <v>14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>Não</v>
          </cell>
          <cell r="U22" t="str">
            <v xml:space="preserve">TRHU4293380           </v>
          </cell>
          <cell r="X22" t="str">
            <v>BLOCO, PUXE WILSON SONS AUTORIZADO OLL</v>
          </cell>
          <cell r="Y22" t="str">
            <v>WILSON&amp;SONS</v>
          </cell>
          <cell r="AA22">
            <v>20</v>
          </cell>
          <cell r="AB22">
            <v>0</v>
          </cell>
          <cell r="AC22">
            <v>14</v>
          </cell>
          <cell r="AD22">
            <v>11</v>
          </cell>
          <cell r="AE22" t="str">
            <v xml:space="preserve">TRHU4293380              </v>
          </cell>
          <cell r="AH22" t="str">
            <v>1G934490</v>
          </cell>
          <cell r="AI22" t="str">
            <v>Pendente</v>
          </cell>
          <cell r="AJ22" t="str">
            <v>Não</v>
          </cell>
          <cell r="AK22" t="str">
            <v>29/12/2021</v>
          </cell>
          <cell r="AL22" t="str">
            <v>Marítimo</v>
          </cell>
          <cell r="AM22" t="str">
            <v>04/01/2022</v>
          </cell>
          <cell r="AN22" t="str">
            <v>18/02/2022</v>
          </cell>
          <cell r="AO22" t="str">
            <v>2203478755</v>
          </cell>
        </row>
        <row r="23">
          <cell r="B23">
            <v>80008380</v>
          </cell>
          <cell r="C23">
            <v>80008380</v>
          </cell>
          <cell r="D23">
            <v>540200651</v>
          </cell>
          <cell r="G23" t="str">
            <v>VERDE</v>
          </cell>
          <cell r="H23" t="str">
            <v xml:space="preserve">MAERSK LAMANAI                                    </v>
          </cell>
          <cell r="I23">
            <v>1</v>
          </cell>
          <cell r="K23">
            <v>2</v>
          </cell>
          <cell r="L23">
            <v>2</v>
          </cell>
          <cell r="M23">
            <v>2</v>
          </cell>
          <cell r="N23">
            <v>0</v>
          </cell>
          <cell r="O23">
            <v>13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>Não</v>
          </cell>
          <cell r="U23" t="str">
            <v xml:space="preserve">MSKU8302661           </v>
          </cell>
          <cell r="X23" t="str">
            <v>BLOCO, PUXE WILSON SONS AUTORIZADO OLL</v>
          </cell>
          <cell r="Y23" t="str">
            <v>WILSON&amp;SONS</v>
          </cell>
          <cell r="AA23">
            <v>20</v>
          </cell>
          <cell r="AB23">
            <v>0</v>
          </cell>
          <cell r="AC23">
            <v>13</v>
          </cell>
          <cell r="AD23">
            <v>11</v>
          </cell>
          <cell r="AE23" t="str">
            <v xml:space="preserve">MSKU8302661              </v>
          </cell>
          <cell r="AH23" t="str">
            <v>1G934490</v>
          </cell>
          <cell r="AI23" t="str">
            <v>Pendente</v>
          </cell>
          <cell r="AJ23" t="str">
            <v>Não</v>
          </cell>
          <cell r="AK23" t="str">
            <v>30/12/2021</v>
          </cell>
          <cell r="AL23" t="str">
            <v>Marítimo</v>
          </cell>
          <cell r="AM23" t="str">
            <v>05/01/2022</v>
          </cell>
          <cell r="AN23" t="str">
            <v>18/02/2022</v>
          </cell>
          <cell r="AO23" t="str">
            <v>2203478771</v>
          </cell>
        </row>
        <row r="24">
          <cell r="B24">
            <v>80008393</v>
          </cell>
          <cell r="C24">
            <v>80008393</v>
          </cell>
          <cell r="D24">
            <v>540200652</v>
          </cell>
          <cell r="G24" t="str">
            <v>VERDE</v>
          </cell>
          <cell r="H24" t="str">
            <v xml:space="preserve">MAERSK LAMANAI                                    </v>
          </cell>
          <cell r="I24">
            <v>1</v>
          </cell>
          <cell r="K24">
            <v>6</v>
          </cell>
          <cell r="L24">
            <v>5</v>
          </cell>
          <cell r="M24">
            <v>6</v>
          </cell>
          <cell r="N24">
            <v>0</v>
          </cell>
          <cell r="O24">
            <v>38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Não</v>
          </cell>
          <cell r="U24" t="str">
            <v xml:space="preserve">MRKU2014429           </v>
          </cell>
          <cell r="X24" t="str">
            <v>BLOCO, PUXE WILSON SONS AUTORIZADO OLL</v>
          </cell>
          <cell r="Y24" t="str">
            <v>WILSON&amp;SONS</v>
          </cell>
          <cell r="AA24">
            <v>20</v>
          </cell>
          <cell r="AB24">
            <v>0</v>
          </cell>
          <cell r="AC24">
            <v>38</v>
          </cell>
          <cell r="AD24">
            <v>11</v>
          </cell>
          <cell r="AE24" t="str">
            <v xml:space="preserve">MRKU2014429              </v>
          </cell>
          <cell r="AH24" t="str">
            <v>1G934490</v>
          </cell>
          <cell r="AI24" t="str">
            <v>Pendente</v>
          </cell>
          <cell r="AJ24" t="str">
            <v>Não</v>
          </cell>
          <cell r="AK24" t="str">
            <v>31/12/2021</v>
          </cell>
          <cell r="AL24" t="str">
            <v>Marítimo</v>
          </cell>
          <cell r="AM24" t="str">
            <v>05/01/2022</v>
          </cell>
          <cell r="AN24" t="str">
            <v>18/02/2022</v>
          </cell>
          <cell r="AO24" t="str">
            <v>2203478836</v>
          </cell>
        </row>
        <row r="25">
          <cell r="B25">
            <v>80008376</v>
          </cell>
          <cell r="C25">
            <v>80008376</v>
          </cell>
          <cell r="D25">
            <v>540200653</v>
          </cell>
          <cell r="G25" t="str">
            <v>VERDE</v>
          </cell>
          <cell r="H25" t="str">
            <v xml:space="preserve">MAERSK LAMANAI                                    </v>
          </cell>
          <cell r="I25">
            <v>1</v>
          </cell>
          <cell r="K25">
            <v>1</v>
          </cell>
          <cell r="L25">
            <v>1</v>
          </cell>
          <cell r="M25">
            <v>1</v>
          </cell>
          <cell r="N25">
            <v>0</v>
          </cell>
          <cell r="O25">
            <v>8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>Não</v>
          </cell>
          <cell r="U25" t="str">
            <v xml:space="preserve">MRSU0243202           </v>
          </cell>
          <cell r="X25" t="str">
            <v>BLOCO, PUXE WILSON SONS AUTORIZADO OLL</v>
          </cell>
          <cell r="Y25" t="str">
            <v>WILSON&amp;SONS</v>
          </cell>
          <cell r="AA25">
            <v>20</v>
          </cell>
          <cell r="AB25">
            <v>0</v>
          </cell>
          <cell r="AC25">
            <v>8</v>
          </cell>
          <cell r="AD25">
            <v>11</v>
          </cell>
          <cell r="AE25" t="str">
            <v xml:space="preserve">MRSU0243202              </v>
          </cell>
          <cell r="AH25" t="str">
            <v>1G934490</v>
          </cell>
          <cell r="AI25" t="str">
            <v>Pendente</v>
          </cell>
          <cell r="AJ25" t="str">
            <v>Não</v>
          </cell>
          <cell r="AK25" t="str">
            <v>30/12/2021</v>
          </cell>
          <cell r="AL25" t="str">
            <v>Marítimo</v>
          </cell>
          <cell r="AM25" t="str">
            <v>05/01/2022</v>
          </cell>
          <cell r="AN25" t="str">
            <v>18/02/2022</v>
          </cell>
          <cell r="AO25" t="str">
            <v>2203478895</v>
          </cell>
        </row>
        <row r="26">
          <cell r="B26">
            <v>80008399</v>
          </cell>
          <cell r="C26">
            <v>80008399</v>
          </cell>
          <cell r="D26">
            <v>540200654</v>
          </cell>
          <cell r="G26" t="str">
            <v>VERDE</v>
          </cell>
          <cell r="H26" t="str">
            <v xml:space="preserve">MAERSK LAMANAI                                    </v>
          </cell>
          <cell r="I26">
            <v>1</v>
          </cell>
          <cell r="K26">
            <v>1</v>
          </cell>
          <cell r="L26">
            <v>1</v>
          </cell>
          <cell r="M26">
            <v>1</v>
          </cell>
          <cell r="N26">
            <v>0</v>
          </cell>
          <cell r="O26">
            <v>6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>Não</v>
          </cell>
          <cell r="U26" t="str">
            <v xml:space="preserve">MSKU3649447           </v>
          </cell>
          <cell r="X26" t="str">
            <v>BLOCO, PUXE WILSON SONS AUTORIZADO OLL</v>
          </cell>
          <cell r="Y26" t="str">
            <v>WILSON&amp;SONS</v>
          </cell>
          <cell r="AA26">
            <v>20</v>
          </cell>
          <cell r="AB26">
            <v>0</v>
          </cell>
          <cell r="AC26">
            <v>6</v>
          </cell>
          <cell r="AD26">
            <v>11</v>
          </cell>
          <cell r="AE26" t="str">
            <v xml:space="preserve">MSKU3649447              </v>
          </cell>
          <cell r="AH26" t="str">
            <v>1G934490</v>
          </cell>
          <cell r="AI26" t="str">
            <v>Pendente</v>
          </cell>
          <cell r="AJ26" t="str">
            <v>Não</v>
          </cell>
          <cell r="AK26" t="str">
            <v>31/12/2021</v>
          </cell>
          <cell r="AL26" t="str">
            <v>Marítimo</v>
          </cell>
          <cell r="AM26" t="str">
            <v>05/01/2022</v>
          </cell>
          <cell r="AN26" t="str">
            <v>18/02/2022</v>
          </cell>
          <cell r="AO26" t="str">
            <v>2203478917</v>
          </cell>
        </row>
        <row r="27">
          <cell r="B27">
            <v>80008381</v>
          </cell>
          <cell r="C27">
            <v>80008381</v>
          </cell>
          <cell r="D27">
            <v>540200655</v>
          </cell>
          <cell r="G27" t="str">
            <v>VERDE</v>
          </cell>
          <cell r="H27" t="str">
            <v xml:space="preserve">MAERSK LAMANAI                                    </v>
          </cell>
          <cell r="I27">
            <v>1</v>
          </cell>
          <cell r="K27">
            <v>2</v>
          </cell>
          <cell r="L27">
            <v>2</v>
          </cell>
          <cell r="M27">
            <v>2</v>
          </cell>
          <cell r="N27">
            <v>0</v>
          </cell>
          <cell r="O27">
            <v>14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>Não</v>
          </cell>
          <cell r="U27" t="str">
            <v xml:space="preserve">TCKU7912665           </v>
          </cell>
          <cell r="X27" t="str">
            <v>BLOCO, PUXE WILSON SONS AUTORIZADO OLL</v>
          </cell>
          <cell r="Y27" t="str">
            <v>WILSON&amp;SONS</v>
          </cell>
          <cell r="AA27">
            <v>20</v>
          </cell>
          <cell r="AB27">
            <v>0</v>
          </cell>
          <cell r="AC27">
            <v>14</v>
          </cell>
          <cell r="AD27">
            <v>11</v>
          </cell>
          <cell r="AE27" t="str">
            <v xml:space="preserve">TCKU7912665              </v>
          </cell>
          <cell r="AH27" t="str">
            <v>1G934490</v>
          </cell>
          <cell r="AI27" t="str">
            <v>Pendente</v>
          </cell>
          <cell r="AJ27" t="str">
            <v>Não</v>
          </cell>
          <cell r="AK27" t="str">
            <v>30/12/2021</v>
          </cell>
          <cell r="AL27" t="str">
            <v>Marítimo</v>
          </cell>
          <cell r="AM27" t="str">
            <v>05/01/2022</v>
          </cell>
          <cell r="AN27" t="str">
            <v>18/02/2022</v>
          </cell>
          <cell r="AO27" t="str">
            <v>2203478968</v>
          </cell>
        </row>
        <row r="28">
          <cell r="B28">
            <v>80008383</v>
          </cell>
          <cell r="C28">
            <v>80008383</v>
          </cell>
          <cell r="D28">
            <v>540200656</v>
          </cell>
          <cell r="G28" t="str">
            <v>VERDE</v>
          </cell>
          <cell r="H28" t="str">
            <v xml:space="preserve">MAERSK LAMANAI                                    </v>
          </cell>
          <cell r="I28">
            <v>1</v>
          </cell>
          <cell r="K28">
            <v>1</v>
          </cell>
          <cell r="L28">
            <v>1</v>
          </cell>
          <cell r="M28">
            <v>1</v>
          </cell>
          <cell r="N28">
            <v>0</v>
          </cell>
          <cell r="O28">
            <v>12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>Não</v>
          </cell>
          <cell r="U28" t="str">
            <v xml:space="preserve">HASU4548344           </v>
          </cell>
          <cell r="X28" t="str">
            <v>BLOCO, PUXE WILSON SONS AUTORIZADO OLL</v>
          </cell>
          <cell r="Y28" t="str">
            <v>WILSON&amp;SONS</v>
          </cell>
          <cell r="AA28">
            <v>20</v>
          </cell>
          <cell r="AB28">
            <v>0</v>
          </cell>
          <cell r="AC28">
            <v>12</v>
          </cell>
          <cell r="AD28">
            <v>11</v>
          </cell>
          <cell r="AE28" t="str">
            <v xml:space="preserve">HASU4548344              </v>
          </cell>
          <cell r="AH28" t="str">
            <v>1G934490</v>
          </cell>
          <cell r="AI28" t="str">
            <v>Pendente</v>
          </cell>
          <cell r="AJ28" t="str">
            <v>Não</v>
          </cell>
          <cell r="AK28" t="str">
            <v>30/12/2021</v>
          </cell>
          <cell r="AL28" t="str">
            <v>Marítimo</v>
          </cell>
          <cell r="AM28" t="str">
            <v>05/01/2022</v>
          </cell>
          <cell r="AN28" t="str">
            <v>18/02/2022</v>
          </cell>
          <cell r="AO28" t="str">
            <v>2203478984</v>
          </cell>
        </row>
        <row r="29">
          <cell r="B29">
            <v>80008398</v>
          </cell>
          <cell r="C29">
            <v>80008398</v>
          </cell>
          <cell r="D29">
            <v>540200657</v>
          </cell>
          <cell r="G29" t="str">
            <v>VERDE</v>
          </cell>
          <cell r="H29" t="str">
            <v xml:space="preserve">MAERSK LAMANAI                                    </v>
          </cell>
          <cell r="I29">
            <v>1</v>
          </cell>
          <cell r="K29">
            <v>1</v>
          </cell>
          <cell r="L29">
            <v>1</v>
          </cell>
          <cell r="M29">
            <v>1</v>
          </cell>
          <cell r="N29">
            <v>0</v>
          </cell>
          <cell r="O29">
            <v>11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>Não</v>
          </cell>
          <cell r="U29" t="str">
            <v xml:space="preserve">SUDU8657602           </v>
          </cell>
          <cell r="X29" t="str">
            <v>BLOCO, PUXE WILSON SONS AUTORIZADO OLL</v>
          </cell>
          <cell r="Y29" t="str">
            <v>WILSON&amp;SONS</v>
          </cell>
          <cell r="AA29">
            <v>20</v>
          </cell>
          <cell r="AB29">
            <v>0</v>
          </cell>
          <cell r="AC29">
            <v>11</v>
          </cell>
          <cell r="AD29">
            <v>11</v>
          </cell>
          <cell r="AE29" t="str">
            <v xml:space="preserve">SUDU8657602              </v>
          </cell>
          <cell r="AH29" t="str">
            <v>1G934490</v>
          </cell>
          <cell r="AI29" t="str">
            <v>Pendente</v>
          </cell>
          <cell r="AJ29" t="str">
            <v>Não</v>
          </cell>
          <cell r="AK29" t="str">
            <v>31/12/2021</v>
          </cell>
          <cell r="AL29" t="str">
            <v>Marítimo</v>
          </cell>
          <cell r="AM29" t="str">
            <v>05/01/2022</v>
          </cell>
          <cell r="AN29" t="str">
            <v>18/02/2022</v>
          </cell>
          <cell r="AO29" t="str">
            <v>2203479069</v>
          </cell>
        </row>
        <row r="30">
          <cell r="B30">
            <v>80008403</v>
          </cell>
          <cell r="C30">
            <v>80008403</v>
          </cell>
          <cell r="D30">
            <v>540200658</v>
          </cell>
          <cell r="G30" t="str">
            <v>VERDE</v>
          </cell>
          <cell r="H30" t="str">
            <v xml:space="preserve">MAERSK LAMANAI                                    </v>
          </cell>
          <cell r="I30">
            <v>1</v>
          </cell>
          <cell r="K30">
            <v>2</v>
          </cell>
          <cell r="L30">
            <v>2</v>
          </cell>
          <cell r="M30">
            <v>2</v>
          </cell>
          <cell r="N30">
            <v>0</v>
          </cell>
          <cell r="O30">
            <v>10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>Não</v>
          </cell>
          <cell r="U30" t="str">
            <v xml:space="preserve">MRKU6178462           </v>
          </cell>
          <cell r="X30" t="str">
            <v>BLOCO, PUXE WILSON SONS AUTORIZADO OLL</v>
          </cell>
          <cell r="Y30" t="str">
            <v>WILSON&amp;SONS</v>
          </cell>
          <cell r="AA30">
            <v>20</v>
          </cell>
          <cell r="AB30">
            <v>0</v>
          </cell>
          <cell r="AC30">
            <v>10</v>
          </cell>
          <cell r="AD30">
            <v>11</v>
          </cell>
          <cell r="AE30" t="str">
            <v xml:space="preserve">MRKU6178462              </v>
          </cell>
          <cell r="AH30" t="str">
            <v>1G934490</v>
          </cell>
          <cell r="AI30" t="str">
            <v>Pendente</v>
          </cell>
          <cell r="AJ30" t="str">
            <v>Não</v>
          </cell>
          <cell r="AK30" t="str">
            <v>31/12/2021</v>
          </cell>
          <cell r="AL30" t="str">
            <v>Marítimo</v>
          </cell>
          <cell r="AM30" t="str">
            <v>05/01/2022</v>
          </cell>
          <cell r="AN30" t="str">
            <v>18/02/2022</v>
          </cell>
          <cell r="AO30" t="str">
            <v>2203479115</v>
          </cell>
        </row>
        <row r="31">
          <cell r="B31">
            <v>80533112</v>
          </cell>
          <cell r="C31">
            <v>80533112</v>
          </cell>
          <cell r="D31">
            <v>540200742</v>
          </cell>
          <cell r="H31" t="str">
            <v xml:space="preserve">UASC AL KHOR                                      </v>
          </cell>
          <cell r="K31">
            <v>22</v>
          </cell>
          <cell r="L31">
            <v>5</v>
          </cell>
          <cell r="M31">
            <v>22</v>
          </cell>
          <cell r="N31">
            <v>0</v>
          </cell>
          <cell r="O31">
            <v>6</v>
          </cell>
          <cell r="P31">
            <v>23</v>
          </cell>
          <cell r="Q31">
            <v>19</v>
          </cell>
          <cell r="R31">
            <v>0</v>
          </cell>
          <cell r="S31">
            <v>0</v>
          </cell>
          <cell r="T31" t="str">
            <v>Não</v>
          </cell>
          <cell r="U31" t="str">
            <v xml:space="preserve">HLBU1636624           </v>
          </cell>
          <cell r="V31" t="str">
            <v>15/03/2022</v>
          </cell>
          <cell r="AA31">
            <v>8</v>
          </cell>
          <cell r="AB31">
            <v>1</v>
          </cell>
          <cell r="AC31">
            <v>48</v>
          </cell>
          <cell r="AD31">
            <v>11</v>
          </cell>
          <cell r="AE31" t="str">
            <v xml:space="preserve">HLBU1636624              </v>
          </cell>
          <cell r="AH31" t="str">
            <v>13682900</v>
          </cell>
          <cell r="AI31" t="str">
            <v>Pendente</v>
          </cell>
          <cell r="AJ31" t="str">
            <v>Não</v>
          </cell>
          <cell r="AK31" t="str">
            <v>22/01/2022</v>
          </cell>
          <cell r="AL31" t="str">
            <v>Marítimo</v>
          </cell>
          <cell r="AM31" t="str">
            <v>27/01/2022</v>
          </cell>
          <cell r="AN31" t="str">
            <v>09/02/2022</v>
          </cell>
          <cell r="AO31" t="str">
            <v xml:space="preserve">          </v>
          </cell>
        </row>
        <row r="32">
          <cell r="B32">
            <v>80533113</v>
          </cell>
          <cell r="C32">
            <v>80533113</v>
          </cell>
          <cell r="D32">
            <v>540200743</v>
          </cell>
          <cell r="G32" t="str">
            <v>VERDE</v>
          </cell>
          <cell r="H32" t="str">
            <v xml:space="preserve">UASC AL KHOR                                      </v>
          </cell>
          <cell r="I32">
            <v>2</v>
          </cell>
          <cell r="K32">
            <v>18</v>
          </cell>
          <cell r="L32">
            <v>4</v>
          </cell>
          <cell r="M32">
            <v>18</v>
          </cell>
          <cell r="N32">
            <v>0</v>
          </cell>
          <cell r="O32">
            <v>23</v>
          </cell>
          <cell r="P32">
            <v>21</v>
          </cell>
          <cell r="Q32">
            <v>9</v>
          </cell>
          <cell r="R32">
            <v>0</v>
          </cell>
          <cell r="S32">
            <v>0</v>
          </cell>
          <cell r="T32" t="str">
            <v>Não</v>
          </cell>
          <cell r="U32" t="str">
            <v xml:space="preserve">HLBU3345090           </v>
          </cell>
          <cell r="V32" t="str">
            <v>21/02/2022</v>
          </cell>
          <cell r="W32" t="str">
            <v>22/02/2022</v>
          </cell>
          <cell r="Y32" t="str">
            <v>SBL</v>
          </cell>
          <cell r="AA32">
            <v>20</v>
          </cell>
          <cell r="AB32">
            <v>2</v>
          </cell>
          <cell r="AC32">
            <v>53</v>
          </cell>
          <cell r="AD32">
            <v>11</v>
          </cell>
          <cell r="AE32" t="str">
            <v xml:space="preserve">HLBU3345090              </v>
          </cell>
          <cell r="AH32" t="str">
            <v>13682900</v>
          </cell>
          <cell r="AI32" t="str">
            <v>Pendente</v>
          </cell>
          <cell r="AJ32" t="str">
            <v>Não</v>
          </cell>
          <cell r="AK32" t="str">
            <v>22/01/2022</v>
          </cell>
          <cell r="AL32" t="str">
            <v>Marítimo</v>
          </cell>
          <cell r="AM32" t="str">
            <v>27/01/2022</v>
          </cell>
          <cell r="AN32" t="str">
            <v>09/02/2022</v>
          </cell>
          <cell r="AO32" t="str">
            <v>2203407157</v>
          </cell>
        </row>
        <row r="33">
          <cell r="B33">
            <v>80533057</v>
          </cell>
          <cell r="C33">
            <v>80533057</v>
          </cell>
          <cell r="D33">
            <v>540200747</v>
          </cell>
          <cell r="G33" t="str">
            <v>VERDE</v>
          </cell>
          <cell r="H33" t="str">
            <v xml:space="preserve">UASC AL KHOR                                      </v>
          </cell>
          <cell r="I33">
            <v>2</v>
          </cell>
          <cell r="K33">
            <v>18</v>
          </cell>
          <cell r="L33">
            <v>4</v>
          </cell>
          <cell r="M33">
            <v>18</v>
          </cell>
          <cell r="N33">
            <v>0</v>
          </cell>
          <cell r="O33">
            <v>109</v>
          </cell>
          <cell r="P33">
            <v>11</v>
          </cell>
          <cell r="Q33">
            <v>1</v>
          </cell>
          <cell r="R33">
            <v>0</v>
          </cell>
          <cell r="S33">
            <v>0</v>
          </cell>
          <cell r="T33" t="str">
            <v>Não</v>
          </cell>
          <cell r="U33" t="str">
            <v xml:space="preserve">TCLU6233327           </v>
          </cell>
          <cell r="V33" t="str">
            <v>14/02/2022</v>
          </cell>
          <cell r="W33" t="str">
            <v>22/02/2022</v>
          </cell>
          <cell r="X33" t="str">
            <v>Ronie A0179815105</v>
          </cell>
          <cell r="Y33" t="str">
            <v>SBL</v>
          </cell>
          <cell r="AA33">
            <v>20</v>
          </cell>
          <cell r="AB33">
            <v>3</v>
          </cell>
          <cell r="AC33">
            <v>121</v>
          </cell>
          <cell r="AD33">
            <v>11</v>
          </cell>
          <cell r="AE33" t="str">
            <v xml:space="preserve">TCLU6233327              </v>
          </cell>
          <cell r="AH33" t="str">
            <v>13682900</v>
          </cell>
          <cell r="AI33" t="str">
            <v>Pendente</v>
          </cell>
          <cell r="AJ33" t="str">
            <v>Não</v>
          </cell>
          <cell r="AK33" t="str">
            <v>22/01/2022</v>
          </cell>
          <cell r="AL33" t="str">
            <v>Marítimo</v>
          </cell>
          <cell r="AM33" t="str">
            <v>27/01/2022</v>
          </cell>
          <cell r="AN33" t="str">
            <v>09/02/2022</v>
          </cell>
          <cell r="AO33" t="str">
            <v>2203410964</v>
          </cell>
        </row>
        <row r="34">
          <cell r="B34">
            <v>80533062</v>
          </cell>
          <cell r="C34">
            <v>80533062</v>
          </cell>
          <cell r="D34">
            <v>540200748</v>
          </cell>
          <cell r="H34" t="str">
            <v xml:space="preserve">UASC AL KHOR                                      </v>
          </cell>
          <cell r="K34">
            <v>6</v>
          </cell>
          <cell r="L34">
            <v>2</v>
          </cell>
          <cell r="M34">
            <v>6</v>
          </cell>
          <cell r="N34">
            <v>0</v>
          </cell>
          <cell r="O34">
            <v>7</v>
          </cell>
          <cell r="P34">
            <v>15</v>
          </cell>
          <cell r="Q34">
            <v>3</v>
          </cell>
          <cell r="R34">
            <v>0</v>
          </cell>
          <cell r="S34">
            <v>0</v>
          </cell>
          <cell r="T34" t="str">
            <v>Não</v>
          </cell>
          <cell r="U34" t="str">
            <v xml:space="preserve">RFCU5091950           </v>
          </cell>
          <cell r="X34" t="str">
            <v>Silas A9606903344  8R35</v>
          </cell>
          <cell r="Y34" t="str">
            <v>AGUARDANDO TRANSPORTE</v>
          </cell>
          <cell r="AA34">
            <v>8</v>
          </cell>
          <cell r="AB34">
            <v>0</v>
          </cell>
          <cell r="AC34">
            <v>25</v>
          </cell>
          <cell r="AD34">
            <v>11</v>
          </cell>
          <cell r="AE34" t="str">
            <v xml:space="preserve">RFCU5091950              </v>
          </cell>
          <cell r="AH34" t="str">
            <v>13682900</v>
          </cell>
          <cell r="AI34" t="str">
            <v>Pendente</v>
          </cell>
          <cell r="AJ34" t="str">
            <v>Não</v>
          </cell>
          <cell r="AK34" t="str">
            <v>22/01/2022</v>
          </cell>
          <cell r="AL34" t="str">
            <v>Marítimo</v>
          </cell>
          <cell r="AM34" t="str">
            <v>27/01/2022</v>
          </cell>
          <cell r="AN34" t="str">
            <v>09/02/2022</v>
          </cell>
          <cell r="AO34" t="str">
            <v xml:space="preserve">          </v>
          </cell>
        </row>
        <row r="35">
          <cell r="B35">
            <v>80533066</v>
          </cell>
          <cell r="C35">
            <v>80533066</v>
          </cell>
          <cell r="D35">
            <v>540200750</v>
          </cell>
          <cell r="H35" t="str">
            <v xml:space="preserve">UASC AL KHOR                                      </v>
          </cell>
          <cell r="K35">
            <v>10</v>
          </cell>
          <cell r="L35">
            <v>2</v>
          </cell>
          <cell r="M35">
            <v>10</v>
          </cell>
          <cell r="N35">
            <v>0</v>
          </cell>
          <cell r="O35">
            <v>5</v>
          </cell>
          <cell r="P35">
            <v>16</v>
          </cell>
          <cell r="Q35">
            <v>9</v>
          </cell>
          <cell r="R35">
            <v>0</v>
          </cell>
          <cell r="S35">
            <v>0</v>
          </cell>
          <cell r="T35" t="str">
            <v>Não</v>
          </cell>
          <cell r="U35" t="str">
            <v xml:space="preserve">HLBU2534463           </v>
          </cell>
          <cell r="V35" t="str">
            <v>02/03/2022</v>
          </cell>
          <cell r="X35" t="str">
            <v>DTA 18/02</v>
          </cell>
          <cell r="Y35" t="str">
            <v>DTA TRANSP</v>
          </cell>
          <cell r="AA35">
            <v>8</v>
          </cell>
          <cell r="AB35">
            <v>1</v>
          </cell>
          <cell r="AC35">
            <v>30</v>
          </cell>
          <cell r="AD35">
            <v>11</v>
          </cell>
          <cell r="AE35" t="str">
            <v xml:space="preserve">HLBU2534463              </v>
          </cell>
          <cell r="AH35" t="str">
            <v>13682900</v>
          </cell>
          <cell r="AI35" t="str">
            <v>Pendente</v>
          </cell>
          <cell r="AJ35" t="str">
            <v>Não</v>
          </cell>
          <cell r="AK35" t="str">
            <v>22/01/2022</v>
          </cell>
          <cell r="AL35" t="str">
            <v>Marítimo</v>
          </cell>
          <cell r="AM35" t="str">
            <v>27/01/2022</v>
          </cell>
          <cell r="AN35" t="str">
            <v>09/02/2022</v>
          </cell>
          <cell r="AO35" t="str">
            <v xml:space="preserve">          </v>
          </cell>
        </row>
        <row r="36">
          <cell r="B36">
            <v>80533100</v>
          </cell>
          <cell r="C36">
            <v>80533100</v>
          </cell>
          <cell r="D36">
            <v>540200751</v>
          </cell>
          <cell r="G36" t="str">
            <v>AMARELO</v>
          </cell>
          <cell r="H36" t="str">
            <v xml:space="preserve">UASC AL KHOR                                      </v>
          </cell>
          <cell r="K36">
            <v>19</v>
          </cell>
          <cell r="L36">
            <v>7</v>
          </cell>
          <cell r="M36">
            <v>19</v>
          </cell>
          <cell r="N36">
            <v>48</v>
          </cell>
          <cell r="O36">
            <v>29</v>
          </cell>
          <cell r="P36">
            <v>15</v>
          </cell>
          <cell r="Q36">
            <v>4</v>
          </cell>
          <cell r="R36">
            <v>1</v>
          </cell>
          <cell r="S36">
            <v>1</v>
          </cell>
          <cell r="T36" t="str">
            <v>Não</v>
          </cell>
          <cell r="U36" t="str">
            <v xml:space="preserve">FANU1696374           </v>
          </cell>
          <cell r="V36" t="str">
            <v>17/02/2022</v>
          </cell>
          <cell r="W36" t="str">
            <v>21/02/2022</v>
          </cell>
          <cell r="X36" t="str">
            <v>Milani A9737201416/ Carlos A4600300703</v>
          </cell>
          <cell r="Y36" t="str">
            <v>MBB</v>
          </cell>
          <cell r="AA36">
            <v>14</v>
          </cell>
          <cell r="AB36">
            <v>3</v>
          </cell>
          <cell r="AC36">
            <v>52</v>
          </cell>
          <cell r="AD36">
            <v>11</v>
          </cell>
          <cell r="AE36" t="str">
            <v xml:space="preserve">FANU1696374              </v>
          </cell>
          <cell r="AH36" t="str">
            <v>13682900</v>
          </cell>
          <cell r="AI36" t="str">
            <v>Pendente</v>
          </cell>
          <cell r="AJ36" t="str">
            <v>Não</v>
          </cell>
          <cell r="AK36" t="str">
            <v>22/01/2022</v>
          </cell>
          <cell r="AL36" t="str">
            <v>Marítimo</v>
          </cell>
          <cell r="AM36" t="str">
            <v>27/01/2022</v>
          </cell>
          <cell r="AN36" t="str">
            <v>09/02/2022</v>
          </cell>
          <cell r="AO36" t="str">
            <v>2203410972</v>
          </cell>
        </row>
        <row r="37">
          <cell r="B37">
            <v>80533194</v>
          </cell>
          <cell r="C37">
            <v>80533194</v>
          </cell>
          <cell r="D37">
            <v>540200754</v>
          </cell>
          <cell r="H37" t="str">
            <v xml:space="preserve">UASC AL KHOR                                      </v>
          </cell>
          <cell r="K37">
            <v>37</v>
          </cell>
          <cell r="L37">
            <v>11</v>
          </cell>
          <cell r="M37">
            <v>37</v>
          </cell>
          <cell r="N37">
            <v>164</v>
          </cell>
          <cell r="O37">
            <v>37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>Não</v>
          </cell>
          <cell r="U37" t="str">
            <v xml:space="preserve">HLBU1601675           </v>
          </cell>
          <cell r="V37" t="str">
            <v>14/02/2022</v>
          </cell>
          <cell r="X37" t="str">
            <v>CJ. CAMBIO ( ALVARO ) PUXE SBL</v>
          </cell>
          <cell r="Y37" t="str">
            <v>SBL</v>
          </cell>
          <cell r="AA37">
            <v>8</v>
          </cell>
          <cell r="AB37">
            <v>2</v>
          </cell>
          <cell r="AC37">
            <v>41</v>
          </cell>
          <cell r="AD37">
            <v>11</v>
          </cell>
          <cell r="AE37" t="str">
            <v xml:space="preserve">HLBU1601675              </v>
          </cell>
          <cell r="AH37" t="str">
            <v>13682900</v>
          </cell>
          <cell r="AI37" t="str">
            <v>Pendente</v>
          </cell>
          <cell r="AJ37" t="str">
            <v>Não</v>
          </cell>
          <cell r="AK37" t="str">
            <v>22/01/2022</v>
          </cell>
          <cell r="AL37" t="str">
            <v>Marítimo</v>
          </cell>
          <cell r="AM37" t="str">
            <v>27/01/2022</v>
          </cell>
          <cell r="AN37" t="str">
            <v>09/02/2022</v>
          </cell>
          <cell r="AO37" t="str">
            <v xml:space="preserve">          </v>
          </cell>
        </row>
        <row r="38">
          <cell r="B38">
            <v>80533219</v>
          </cell>
          <cell r="C38">
            <v>80533219</v>
          </cell>
          <cell r="D38">
            <v>540200757</v>
          </cell>
          <cell r="H38" t="str">
            <v xml:space="preserve">UASC AL KHOR                                      </v>
          </cell>
          <cell r="K38">
            <v>9</v>
          </cell>
          <cell r="L38">
            <v>2</v>
          </cell>
          <cell r="M38">
            <v>9</v>
          </cell>
          <cell r="N38">
            <v>0</v>
          </cell>
          <cell r="O38">
            <v>1</v>
          </cell>
          <cell r="P38">
            <v>14</v>
          </cell>
          <cell r="Q38">
            <v>16</v>
          </cell>
          <cell r="R38">
            <v>0</v>
          </cell>
          <cell r="S38">
            <v>0</v>
          </cell>
          <cell r="T38" t="str">
            <v>Não</v>
          </cell>
          <cell r="U38" t="str">
            <v xml:space="preserve">HLBU3081905           </v>
          </cell>
          <cell r="V38" t="str">
            <v>08/03/2022</v>
          </cell>
          <cell r="W38" t="str">
            <v>03/03/2022</v>
          </cell>
          <cell r="Y38" t="str">
            <v>DTA TRANSP</v>
          </cell>
          <cell r="AA38">
            <v>8</v>
          </cell>
          <cell r="AB38">
            <v>1</v>
          </cell>
          <cell r="AC38">
            <v>31</v>
          </cell>
          <cell r="AD38">
            <v>11</v>
          </cell>
          <cell r="AE38" t="str">
            <v xml:space="preserve">HLBU3081905              </v>
          </cell>
          <cell r="AH38" t="str">
            <v>13682900</v>
          </cell>
          <cell r="AI38" t="str">
            <v>Pendente</v>
          </cell>
          <cell r="AJ38" t="str">
            <v>Não</v>
          </cell>
          <cell r="AK38" t="str">
            <v>22/01/2022</v>
          </cell>
          <cell r="AL38" t="str">
            <v>Marítimo</v>
          </cell>
          <cell r="AM38" t="str">
            <v>27/01/2022</v>
          </cell>
          <cell r="AN38" t="str">
            <v>09/02/2022</v>
          </cell>
          <cell r="AO38" t="str">
            <v xml:space="preserve">          </v>
          </cell>
        </row>
        <row r="39">
          <cell r="B39">
            <v>80533220</v>
          </cell>
          <cell r="C39">
            <v>80533220</v>
          </cell>
          <cell r="D39">
            <v>540200758</v>
          </cell>
          <cell r="H39" t="str">
            <v xml:space="preserve">UASC AL KHOR                                      </v>
          </cell>
          <cell r="K39">
            <v>18</v>
          </cell>
          <cell r="L39">
            <v>5</v>
          </cell>
          <cell r="M39">
            <v>18</v>
          </cell>
          <cell r="N39">
            <v>0</v>
          </cell>
          <cell r="O39">
            <v>0</v>
          </cell>
          <cell r="P39">
            <v>15</v>
          </cell>
          <cell r="Q39">
            <v>40</v>
          </cell>
          <cell r="R39">
            <v>0</v>
          </cell>
          <cell r="S39">
            <v>0</v>
          </cell>
          <cell r="T39" t="str">
            <v>Não</v>
          </cell>
          <cell r="U39" t="str">
            <v xml:space="preserve">FANU1035477           </v>
          </cell>
          <cell r="V39" t="str">
            <v>14/03/2022</v>
          </cell>
          <cell r="W39" t="str">
            <v>03/03/2022</v>
          </cell>
          <cell r="Y39" t="str">
            <v>DTA TRANSP</v>
          </cell>
          <cell r="AA39">
            <v>8</v>
          </cell>
          <cell r="AB39">
            <v>1</v>
          </cell>
          <cell r="AC39">
            <v>55</v>
          </cell>
          <cell r="AD39">
            <v>11</v>
          </cell>
          <cell r="AE39" t="str">
            <v xml:space="preserve">FANU1035477              </v>
          </cell>
          <cell r="AH39" t="str">
            <v>13682900</v>
          </cell>
          <cell r="AI39" t="str">
            <v>Pendente</v>
          </cell>
          <cell r="AJ39" t="str">
            <v>Não</v>
          </cell>
          <cell r="AK39" t="str">
            <v>22/01/2022</v>
          </cell>
          <cell r="AL39" t="str">
            <v>Marítimo</v>
          </cell>
          <cell r="AM39" t="str">
            <v>27/01/2022</v>
          </cell>
          <cell r="AN39" t="str">
            <v>09/02/2022</v>
          </cell>
          <cell r="AO39" t="str">
            <v xml:space="preserve">          </v>
          </cell>
        </row>
        <row r="40">
          <cell r="B40">
            <v>80533222</v>
          </cell>
          <cell r="C40">
            <v>80533222</v>
          </cell>
          <cell r="D40">
            <v>540200759</v>
          </cell>
          <cell r="H40" t="str">
            <v xml:space="preserve">UASC AL KHOR                                      </v>
          </cell>
          <cell r="K40">
            <v>18</v>
          </cell>
          <cell r="L40">
            <v>4</v>
          </cell>
          <cell r="M40">
            <v>18</v>
          </cell>
          <cell r="N40">
            <v>0</v>
          </cell>
          <cell r="O40">
            <v>4</v>
          </cell>
          <cell r="P40">
            <v>28</v>
          </cell>
          <cell r="Q40">
            <v>20</v>
          </cell>
          <cell r="R40">
            <v>0</v>
          </cell>
          <cell r="S40">
            <v>0</v>
          </cell>
          <cell r="T40" t="str">
            <v>Não</v>
          </cell>
          <cell r="U40" t="str">
            <v xml:space="preserve">TLLU5282182           </v>
          </cell>
          <cell r="V40" t="str">
            <v>03/03/2022</v>
          </cell>
          <cell r="W40" t="str">
            <v>03/03/2022</v>
          </cell>
          <cell r="Y40" t="str">
            <v>DTA TRANSP</v>
          </cell>
          <cell r="AA40">
            <v>8</v>
          </cell>
          <cell r="AB40">
            <v>1</v>
          </cell>
          <cell r="AC40">
            <v>52</v>
          </cell>
          <cell r="AD40">
            <v>11</v>
          </cell>
          <cell r="AE40" t="str">
            <v xml:space="preserve">TLLU5282182              </v>
          </cell>
          <cell r="AH40" t="str">
            <v>13682900</v>
          </cell>
          <cell r="AI40" t="str">
            <v>Pendente</v>
          </cell>
          <cell r="AJ40" t="str">
            <v>Não</v>
          </cell>
          <cell r="AK40" t="str">
            <v>22/01/2022</v>
          </cell>
          <cell r="AL40" t="str">
            <v>Marítimo</v>
          </cell>
          <cell r="AM40" t="str">
            <v>27/01/2022</v>
          </cell>
          <cell r="AN40" t="str">
            <v>09/02/2022</v>
          </cell>
          <cell r="AO40" t="str">
            <v xml:space="preserve">          </v>
          </cell>
        </row>
        <row r="41">
          <cell r="B41">
            <v>80533246</v>
          </cell>
          <cell r="C41">
            <v>80533246</v>
          </cell>
          <cell r="D41">
            <v>540200760</v>
          </cell>
          <cell r="H41" t="str">
            <v xml:space="preserve">UASC AL KHOR                                      </v>
          </cell>
          <cell r="K41">
            <v>12</v>
          </cell>
          <cell r="L41">
            <v>2</v>
          </cell>
          <cell r="M41">
            <v>12</v>
          </cell>
          <cell r="N41">
            <v>0</v>
          </cell>
          <cell r="O41">
            <v>12</v>
          </cell>
          <cell r="P41">
            <v>34</v>
          </cell>
          <cell r="Q41">
            <v>10</v>
          </cell>
          <cell r="R41">
            <v>0</v>
          </cell>
          <cell r="S41">
            <v>0</v>
          </cell>
          <cell r="T41" t="str">
            <v>Não</v>
          </cell>
          <cell r="U41" t="str">
            <v xml:space="preserve">HAMU1230975           </v>
          </cell>
          <cell r="W41" t="str">
            <v>03/03/2022</v>
          </cell>
          <cell r="Y41" t="str">
            <v>DTA TRANSP</v>
          </cell>
          <cell r="AA41">
            <v>8</v>
          </cell>
          <cell r="AB41">
            <v>0</v>
          </cell>
          <cell r="AC41">
            <v>56</v>
          </cell>
          <cell r="AD41">
            <v>11</v>
          </cell>
          <cell r="AE41" t="str">
            <v xml:space="preserve">HAMU1230975              </v>
          </cell>
          <cell r="AH41" t="str">
            <v>13682900</v>
          </cell>
          <cell r="AI41" t="str">
            <v>Pendente</v>
          </cell>
          <cell r="AJ41" t="str">
            <v>Não</v>
          </cell>
          <cell r="AK41" t="str">
            <v>22/01/2022</v>
          </cell>
          <cell r="AL41" t="str">
            <v>Marítimo</v>
          </cell>
          <cell r="AM41" t="str">
            <v>27/01/2022</v>
          </cell>
          <cell r="AN41" t="str">
            <v>09/02/2022</v>
          </cell>
          <cell r="AO41" t="str">
            <v xml:space="preserve">          </v>
          </cell>
        </row>
        <row r="42">
          <cell r="B42">
            <v>80532606</v>
          </cell>
          <cell r="C42">
            <v>80532606</v>
          </cell>
          <cell r="D42">
            <v>540200761</v>
          </cell>
          <cell r="H42" t="str">
            <v xml:space="preserve">UASC AL KHOR                                      </v>
          </cell>
          <cell r="K42">
            <v>17</v>
          </cell>
          <cell r="L42">
            <v>3</v>
          </cell>
          <cell r="M42">
            <v>17</v>
          </cell>
          <cell r="N42">
            <v>0</v>
          </cell>
          <cell r="O42">
            <v>4</v>
          </cell>
          <cell r="P42">
            <v>38</v>
          </cell>
          <cell r="Q42">
            <v>8</v>
          </cell>
          <cell r="R42">
            <v>0</v>
          </cell>
          <cell r="S42">
            <v>0</v>
          </cell>
          <cell r="T42" t="str">
            <v>Não</v>
          </cell>
          <cell r="U42" t="str">
            <v xml:space="preserve">CAIU9082629           </v>
          </cell>
          <cell r="V42" t="str">
            <v>24/02/2022</v>
          </cell>
          <cell r="W42" t="str">
            <v>24/02/2022</v>
          </cell>
          <cell r="X42" t="str">
            <v>Leticia A9448800105 0000 / Milani A  9408900676    7354</v>
          </cell>
          <cell r="Y42" t="str">
            <v>MBB</v>
          </cell>
          <cell r="AA42">
            <v>8</v>
          </cell>
          <cell r="AB42">
            <v>3</v>
          </cell>
          <cell r="AC42">
            <v>50</v>
          </cell>
          <cell r="AD42">
            <v>11</v>
          </cell>
          <cell r="AE42" t="str">
            <v xml:space="preserve">CAIU9082629              </v>
          </cell>
          <cell r="AH42" t="str">
            <v>13682900</v>
          </cell>
          <cell r="AI42" t="str">
            <v>Pendente</v>
          </cell>
          <cell r="AJ42" t="str">
            <v>Não</v>
          </cell>
          <cell r="AK42" t="str">
            <v>22/01/2022</v>
          </cell>
          <cell r="AL42" t="str">
            <v>Marítimo</v>
          </cell>
          <cell r="AM42" t="str">
            <v>27/01/2022</v>
          </cell>
          <cell r="AN42" t="str">
            <v>11/02/2022</v>
          </cell>
          <cell r="AO42" t="str">
            <v xml:space="preserve">          </v>
          </cell>
        </row>
        <row r="43">
          <cell r="B43">
            <v>80533282</v>
          </cell>
          <cell r="C43">
            <v>80533282</v>
          </cell>
          <cell r="D43">
            <v>540200762</v>
          </cell>
          <cell r="H43" t="str">
            <v xml:space="preserve">UASC AL KHOR                                      </v>
          </cell>
          <cell r="K43">
            <v>6</v>
          </cell>
          <cell r="L43">
            <v>3</v>
          </cell>
          <cell r="M43">
            <v>6</v>
          </cell>
          <cell r="N43">
            <v>0</v>
          </cell>
          <cell r="O43">
            <v>0</v>
          </cell>
          <cell r="P43">
            <v>34</v>
          </cell>
          <cell r="Q43">
            <v>1</v>
          </cell>
          <cell r="R43">
            <v>0</v>
          </cell>
          <cell r="S43">
            <v>0</v>
          </cell>
          <cell r="T43" t="str">
            <v>Não</v>
          </cell>
          <cell r="U43" t="str">
            <v xml:space="preserve">HLXU8462120           </v>
          </cell>
          <cell r="W43" t="str">
            <v>03/03/2022</v>
          </cell>
          <cell r="Y43" t="str">
            <v>DTA TRANSP</v>
          </cell>
          <cell r="AA43">
            <v>8</v>
          </cell>
          <cell r="AB43">
            <v>0</v>
          </cell>
          <cell r="AC43">
            <v>35</v>
          </cell>
          <cell r="AD43">
            <v>11</v>
          </cell>
          <cell r="AE43" t="str">
            <v xml:space="preserve">HLXU8462120              </v>
          </cell>
          <cell r="AH43" t="str">
            <v>13682900</v>
          </cell>
          <cell r="AI43" t="str">
            <v>Pendente</v>
          </cell>
          <cell r="AJ43" t="str">
            <v>Não</v>
          </cell>
          <cell r="AK43" t="str">
            <v>22/01/2022</v>
          </cell>
          <cell r="AL43" t="str">
            <v>Marítimo</v>
          </cell>
          <cell r="AM43" t="str">
            <v>27/01/2022</v>
          </cell>
          <cell r="AN43" t="str">
            <v>11/02/2022</v>
          </cell>
          <cell r="AO43" t="str">
            <v xml:space="preserve">          </v>
          </cell>
        </row>
        <row r="44">
          <cell r="B44">
            <v>80532694</v>
          </cell>
          <cell r="C44">
            <v>80532694</v>
          </cell>
          <cell r="D44">
            <v>540200763</v>
          </cell>
          <cell r="H44" t="str">
            <v xml:space="preserve">UASC AL KHOR                                      </v>
          </cell>
          <cell r="K44">
            <v>51</v>
          </cell>
          <cell r="L44">
            <v>10</v>
          </cell>
          <cell r="M44">
            <v>51</v>
          </cell>
          <cell r="N44">
            <v>115</v>
          </cell>
          <cell r="O44">
            <v>14</v>
          </cell>
          <cell r="P44">
            <v>27</v>
          </cell>
          <cell r="Q44">
            <v>25</v>
          </cell>
          <cell r="R44">
            <v>4</v>
          </cell>
          <cell r="S44">
            <v>4</v>
          </cell>
          <cell r="T44" t="str">
            <v>Não</v>
          </cell>
          <cell r="U44" t="str">
            <v xml:space="preserve">UACU6039970           </v>
          </cell>
          <cell r="V44" t="str">
            <v>15/02/2022</v>
          </cell>
          <cell r="W44" t="str">
            <v>03/03/2022</v>
          </cell>
          <cell r="Y44" t="str">
            <v>DTA TRANSP</v>
          </cell>
          <cell r="AA44">
            <v>8</v>
          </cell>
          <cell r="AB44">
            <v>6</v>
          </cell>
          <cell r="AC44">
            <v>72</v>
          </cell>
          <cell r="AD44">
            <v>11</v>
          </cell>
          <cell r="AE44" t="str">
            <v xml:space="preserve">UACU6039970              </v>
          </cell>
          <cell r="AH44" t="str">
            <v>13682900</v>
          </cell>
          <cell r="AI44" t="str">
            <v>Pendente</v>
          </cell>
          <cell r="AJ44" t="str">
            <v>Não</v>
          </cell>
          <cell r="AK44" t="str">
            <v>22/01/2022</v>
          </cell>
          <cell r="AL44" t="str">
            <v>Marítimo</v>
          </cell>
          <cell r="AM44" t="str">
            <v>27/01/2022</v>
          </cell>
          <cell r="AN44" t="str">
            <v>11/02/2022</v>
          </cell>
          <cell r="AO44" t="str">
            <v xml:space="preserve">          </v>
          </cell>
        </row>
        <row r="45">
          <cell r="B45">
            <v>80533249</v>
          </cell>
          <cell r="C45">
            <v>80533249</v>
          </cell>
          <cell r="D45">
            <v>540200771</v>
          </cell>
          <cell r="H45" t="str">
            <v xml:space="preserve">UASC AL KHOR                                      </v>
          </cell>
          <cell r="K45">
            <v>8</v>
          </cell>
          <cell r="L45">
            <v>4</v>
          </cell>
          <cell r="M45">
            <v>8</v>
          </cell>
          <cell r="N45">
            <v>0</v>
          </cell>
          <cell r="O45">
            <v>3</v>
          </cell>
          <cell r="P45">
            <v>1</v>
          </cell>
          <cell r="Q45">
            <v>41</v>
          </cell>
          <cell r="R45">
            <v>0</v>
          </cell>
          <cell r="S45">
            <v>0</v>
          </cell>
          <cell r="T45" t="str">
            <v>Não</v>
          </cell>
          <cell r="U45" t="str">
            <v xml:space="preserve">SLSU8027631           </v>
          </cell>
          <cell r="W45" t="str">
            <v>03/03/2022</v>
          </cell>
          <cell r="Y45" t="str">
            <v>DTA TRANSP</v>
          </cell>
          <cell r="AA45">
            <v>8</v>
          </cell>
          <cell r="AB45">
            <v>0</v>
          </cell>
          <cell r="AC45">
            <v>45</v>
          </cell>
          <cell r="AD45">
            <v>11</v>
          </cell>
          <cell r="AE45" t="str">
            <v xml:space="preserve">SLSU8027631              </v>
          </cell>
          <cell r="AH45" t="str">
            <v>13682900</v>
          </cell>
          <cell r="AI45" t="str">
            <v>Pendente</v>
          </cell>
          <cell r="AJ45" t="str">
            <v>Não</v>
          </cell>
          <cell r="AK45" t="str">
            <v>22/01/2022</v>
          </cell>
          <cell r="AL45" t="str">
            <v>Marítimo</v>
          </cell>
          <cell r="AM45" t="str">
            <v>27/01/2022</v>
          </cell>
          <cell r="AN45" t="str">
            <v>09/02/2022</v>
          </cell>
          <cell r="AO45" t="str">
            <v xml:space="preserve">          </v>
          </cell>
        </row>
        <row r="46">
          <cell r="B46">
            <v>80533254</v>
          </cell>
          <cell r="C46">
            <v>80533254</v>
          </cell>
          <cell r="D46">
            <v>540200772</v>
          </cell>
          <cell r="H46" t="str">
            <v xml:space="preserve">UASC AL KHOR                                      </v>
          </cell>
          <cell r="K46">
            <v>11</v>
          </cell>
          <cell r="L46">
            <v>5</v>
          </cell>
          <cell r="M46">
            <v>11</v>
          </cell>
          <cell r="N46">
            <v>0</v>
          </cell>
          <cell r="O46">
            <v>12</v>
          </cell>
          <cell r="P46">
            <v>14</v>
          </cell>
          <cell r="Q46">
            <v>21</v>
          </cell>
          <cell r="R46">
            <v>0</v>
          </cell>
          <cell r="S46">
            <v>0</v>
          </cell>
          <cell r="T46" t="str">
            <v>Não</v>
          </cell>
          <cell r="U46" t="str">
            <v xml:space="preserve">BSIU9156291           </v>
          </cell>
          <cell r="W46" t="str">
            <v>03/03/2022</v>
          </cell>
          <cell r="Y46" t="str">
            <v>DTA TRANSP</v>
          </cell>
          <cell r="AA46">
            <v>8</v>
          </cell>
          <cell r="AB46">
            <v>0</v>
          </cell>
          <cell r="AC46">
            <v>47</v>
          </cell>
          <cell r="AD46">
            <v>11</v>
          </cell>
          <cell r="AE46" t="str">
            <v xml:space="preserve">BSIU9156291              </v>
          </cell>
          <cell r="AH46" t="str">
            <v>13682900</v>
          </cell>
          <cell r="AI46" t="str">
            <v>Pendente</v>
          </cell>
          <cell r="AJ46" t="str">
            <v>Não</v>
          </cell>
          <cell r="AK46" t="str">
            <v>22/01/2022</v>
          </cell>
          <cell r="AL46" t="str">
            <v>Marítimo</v>
          </cell>
          <cell r="AM46" t="str">
            <v>27/01/2022</v>
          </cell>
          <cell r="AN46" t="str">
            <v>09/02/2022</v>
          </cell>
          <cell r="AO46" t="str">
            <v xml:space="preserve">          </v>
          </cell>
        </row>
        <row r="47">
          <cell r="B47">
            <v>80533261</v>
          </cell>
          <cell r="C47">
            <v>80533261</v>
          </cell>
          <cell r="D47">
            <v>540200773</v>
          </cell>
          <cell r="H47" t="str">
            <v xml:space="preserve">UASC AL KHOR                                      </v>
          </cell>
          <cell r="K47">
            <v>31</v>
          </cell>
          <cell r="L47">
            <v>12</v>
          </cell>
          <cell r="M47">
            <v>31</v>
          </cell>
          <cell r="N47">
            <v>117</v>
          </cell>
          <cell r="O47">
            <v>17</v>
          </cell>
          <cell r="P47">
            <v>24</v>
          </cell>
          <cell r="Q47">
            <v>2</v>
          </cell>
          <cell r="R47">
            <v>1</v>
          </cell>
          <cell r="S47">
            <v>1</v>
          </cell>
          <cell r="T47" t="str">
            <v>Não</v>
          </cell>
          <cell r="U47" t="str">
            <v xml:space="preserve">TCKU6026169           </v>
          </cell>
          <cell r="V47" t="str">
            <v>09/03/2022</v>
          </cell>
          <cell r="W47" t="str">
            <v>03/03/2022</v>
          </cell>
          <cell r="Y47" t="str">
            <v>DTA TRANSP</v>
          </cell>
          <cell r="AA47">
            <v>8</v>
          </cell>
          <cell r="AB47">
            <v>1</v>
          </cell>
          <cell r="AC47">
            <v>48</v>
          </cell>
          <cell r="AD47">
            <v>11</v>
          </cell>
          <cell r="AE47" t="str">
            <v xml:space="preserve">TCKU6026169              </v>
          </cell>
          <cell r="AH47" t="str">
            <v>13682900</v>
          </cell>
          <cell r="AI47" t="str">
            <v>Pendente</v>
          </cell>
          <cell r="AJ47" t="str">
            <v>Não</v>
          </cell>
          <cell r="AK47" t="str">
            <v>22/01/2022</v>
          </cell>
          <cell r="AL47" t="str">
            <v>Marítimo</v>
          </cell>
          <cell r="AM47" t="str">
            <v>27/01/2022</v>
          </cell>
          <cell r="AN47" t="str">
            <v>09/02/2022</v>
          </cell>
          <cell r="AO47" t="str">
            <v xml:space="preserve">          </v>
          </cell>
        </row>
        <row r="48">
          <cell r="B48">
            <v>80533263</v>
          </cell>
          <cell r="C48">
            <v>80533263</v>
          </cell>
          <cell r="D48">
            <v>540200774</v>
          </cell>
          <cell r="H48" t="str">
            <v xml:space="preserve">UASC AL KHOR                                      </v>
          </cell>
          <cell r="K48">
            <v>11</v>
          </cell>
          <cell r="L48">
            <v>6</v>
          </cell>
          <cell r="M48">
            <v>11</v>
          </cell>
          <cell r="N48">
            <v>0</v>
          </cell>
          <cell r="O48">
            <v>15</v>
          </cell>
          <cell r="P48">
            <v>12</v>
          </cell>
          <cell r="Q48">
            <v>14</v>
          </cell>
          <cell r="R48">
            <v>0</v>
          </cell>
          <cell r="S48">
            <v>0</v>
          </cell>
          <cell r="T48" t="str">
            <v>Não</v>
          </cell>
          <cell r="U48" t="str">
            <v xml:space="preserve">FANU1060994           </v>
          </cell>
          <cell r="W48" t="str">
            <v>03/03/2022</v>
          </cell>
          <cell r="Y48" t="str">
            <v>DTA TRANSP</v>
          </cell>
          <cell r="AA48">
            <v>7</v>
          </cell>
          <cell r="AB48">
            <v>0</v>
          </cell>
          <cell r="AC48">
            <v>41</v>
          </cell>
          <cell r="AD48">
            <v>11</v>
          </cell>
          <cell r="AE48" t="str">
            <v xml:space="preserve">FANU1060994              </v>
          </cell>
          <cell r="AH48" t="str">
            <v>13682900</v>
          </cell>
          <cell r="AI48" t="str">
            <v>Pendente</v>
          </cell>
          <cell r="AJ48" t="str">
            <v>Não</v>
          </cell>
          <cell r="AK48" t="str">
            <v>22/01/2022</v>
          </cell>
          <cell r="AL48" t="str">
            <v>Marítimo</v>
          </cell>
          <cell r="AM48" t="str">
            <v>24/01/2022</v>
          </cell>
          <cell r="AN48" t="str">
            <v>09/02/2022</v>
          </cell>
          <cell r="AO48" t="str">
            <v xml:space="preserve">          </v>
          </cell>
        </row>
        <row r="49">
          <cell r="B49">
            <v>80533264</v>
          </cell>
          <cell r="C49">
            <v>80533264</v>
          </cell>
          <cell r="D49">
            <v>540200775</v>
          </cell>
          <cell r="G49" t="str">
            <v>VERDE</v>
          </cell>
          <cell r="H49" t="str">
            <v xml:space="preserve">UASC AL KHOR                                      </v>
          </cell>
          <cell r="I49">
            <v>1</v>
          </cell>
          <cell r="K49">
            <v>88</v>
          </cell>
          <cell r="L49">
            <v>20</v>
          </cell>
          <cell r="M49">
            <v>88</v>
          </cell>
          <cell r="N49">
            <v>589</v>
          </cell>
          <cell r="O49">
            <v>6</v>
          </cell>
          <cell r="P49">
            <v>24</v>
          </cell>
          <cell r="Q49">
            <v>1</v>
          </cell>
          <cell r="R49">
            <v>1</v>
          </cell>
          <cell r="S49">
            <v>1</v>
          </cell>
          <cell r="T49" t="str">
            <v>Não</v>
          </cell>
          <cell r="U49" t="str">
            <v xml:space="preserve">BEAU4542861           </v>
          </cell>
          <cell r="V49" t="str">
            <v>16/02/2022</v>
          </cell>
          <cell r="W49" t="str">
            <v>23/02/2022</v>
          </cell>
          <cell r="X49" t="str">
            <v>Rodrigo A0039890085 / Milani A  9585531682</v>
          </cell>
          <cell r="Y49" t="str">
            <v>MBB</v>
          </cell>
          <cell r="AA49">
            <v>20</v>
          </cell>
          <cell r="AB49">
            <v>5</v>
          </cell>
          <cell r="AC49">
            <v>48</v>
          </cell>
          <cell r="AD49">
            <v>11</v>
          </cell>
          <cell r="AE49" t="str">
            <v xml:space="preserve">BEAU4542861              </v>
          </cell>
          <cell r="AH49" t="str">
            <v>13682900</v>
          </cell>
          <cell r="AI49" t="str">
            <v>Pendente</v>
          </cell>
          <cell r="AJ49" t="str">
            <v>Não</v>
          </cell>
          <cell r="AK49" t="str">
            <v>22/01/2022</v>
          </cell>
          <cell r="AL49" t="str">
            <v>Marítimo</v>
          </cell>
          <cell r="AM49" t="str">
            <v>27/01/2022</v>
          </cell>
          <cell r="AN49" t="str">
            <v>09/02/2022</v>
          </cell>
          <cell r="AO49" t="str">
            <v>2203418213</v>
          </cell>
        </row>
        <row r="50">
          <cell r="B50">
            <v>80533283</v>
          </cell>
          <cell r="C50">
            <v>80533283</v>
          </cell>
          <cell r="D50">
            <v>540200776</v>
          </cell>
          <cell r="G50" t="str">
            <v>VERDE</v>
          </cell>
          <cell r="H50" t="str">
            <v xml:space="preserve">UASC AL KHOR                                      </v>
          </cell>
          <cell r="I50">
            <v>1</v>
          </cell>
          <cell r="K50">
            <v>3</v>
          </cell>
          <cell r="L50">
            <v>1</v>
          </cell>
          <cell r="M50">
            <v>3</v>
          </cell>
          <cell r="N50">
            <v>0</v>
          </cell>
          <cell r="O50">
            <v>0</v>
          </cell>
          <cell r="P50">
            <v>20</v>
          </cell>
          <cell r="Q50">
            <v>8</v>
          </cell>
          <cell r="R50">
            <v>0</v>
          </cell>
          <cell r="S50">
            <v>0</v>
          </cell>
          <cell r="T50" t="str">
            <v>Não</v>
          </cell>
          <cell r="U50" t="str">
            <v xml:space="preserve">HLBU2879378           </v>
          </cell>
          <cell r="V50" t="str">
            <v>23/02/2022</v>
          </cell>
          <cell r="W50" t="str">
            <v>23/02/2022</v>
          </cell>
          <cell r="Y50" t="str">
            <v>SBL</v>
          </cell>
          <cell r="AA50">
            <v>20</v>
          </cell>
          <cell r="AB50">
            <v>1</v>
          </cell>
          <cell r="AC50">
            <v>28</v>
          </cell>
          <cell r="AD50">
            <v>11</v>
          </cell>
          <cell r="AE50" t="str">
            <v xml:space="preserve">HLBU2879378              </v>
          </cell>
          <cell r="AH50" t="str">
            <v>13682900</v>
          </cell>
          <cell r="AI50" t="str">
            <v>Pendente</v>
          </cell>
          <cell r="AJ50" t="str">
            <v>Não</v>
          </cell>
          <cell r="AK50" t="str">
            <v>22/01/2022</v>
          </cell>
          <cell r="AL50" t="str">
            <v>Marítimo</v>
          </cell>
          <cell r="AM50" t="str">
            <v>27/01/2022</v>
          </cell>
          <cell r="AN50" t="str">
            <v>17/02/2022</v>
          </cell>
          <cell r="AO50" t="str">
            <v>2203431511</v>
          </cell>
        </row>
        <row r="51">
          <cell r="B51">
            <v>80533286</v>
          </cell>
          <cell r="C51">
            <v>80533286</v>
          </cell>
          <cell r="D51">
            <v>540200777</v>
          </cell>
          <cell r="H51" t="str">
            <v xml:space="preserve">UASC AL KHOR                                      </v>
          </cell>
          <cell r="K51">
            <v>1</v>
          </cell>
          <cell r="L51">
            <v>1</v>
          </cell>
          <cell r="M51">
            <v>1</v>
          </cell>
          <cell r="N51">
            <v>0</v>
          </cell>
          <cell r="O51">
            <v>0</v>
          </cell>
          <cell r="P51">
            <v>51</v>
          </cell>
          <cell r="Q51">
            <v>0</v>
          </cell>
          <cell r="R51">
            <v>0</v>
          </cell>
          <cell r="S51">
            <v>0</v>
          </cell>
          <cell r="T51" t="str">
            <v>Não</v>
          </cell>
          <cell r="U51" t="str">
            <v xml:space="preserve">HLXU6511463           </v>
          </cell>
          <cell r="W51" t="str">
            <v>03/03/2022</v>
          </cell>
          <cell r="X51" t="str">
            <v>BANCOS ( ALVARO ) PUXE SBL</v>
          </cell>
          <cell r="Y51" t="str">
            <v>DTA TRANSP</v>
          </cell>
          <cell r="AA51">
            <v>7</v>
          </cell>
          <cell r="AB51">
            <v>0</v>
          </cell>
          <cell r="AC51">
            <v>51</v>
          </cell>
          <cell r="AD51">
            <v>11</v>
          </cell>
          <cell r="AE51" t="str">
            <v xml:space="preserve">HLXU6511463              </v>
          </cell>
          <cell r="AH51" t="str">
            <v>13682900</v>
          </cell>
          <cell r="AI51" t="str">
            <v>Pendente</v>
          </cell>
          <cell r="AJ51" t="str">
            <v>Não</v>
          </cell>
          <cell r="AK51" t="str">
            <v>22/01/2022</v>
          </cell>
          <cell r="AL51" t="str">
            <v>Marítimo</v>
          </cell>
          <cell r="AM51" t="str">
            <v>24/01/2022</v>
          </cell>
          <cell r="AN51" t="str">
            <v>09/02/2022</v>
          </cell>
          <cell r="AO51" t="str">
            <v xml:space="preserve">          </v>
          </cell>
        </row>
        <row r="52">
          <cell r="B52">
            <v>80533269</v>
          </cell>
          <cell r="C52">
            <v>80533269</v>
          </cell>
          <cell r="D52">
            <v>540200778</v>
          </cell>
          <cell r="H52" t="str">
            <v xml:space="preserve">UASC AL KHOR                                      </v>
          </cell>
          <cell r="K52">
            <v>9</v>
          </cell>
          <cell r="L52">
            <v>3</v>
          </cell>
          <cell r="M52">
            <v>9</v>
          </cell>
          <cell r="N52">
            <v>0</v>
          </cell>
          <cell r="O52">
            <v>4</v>
          </cell>
          <cell r="P52">
            <v>26</v>
          </cell>
          <cell r="Q52">
            <v>5</v>
          </cell>
          <cell r="R52">
            <v>0</v>
          </cell>
          <cell r="S52">
            <v>0</v>
          </cell>
          <cell r="T52" t="str">
            <v>Não</v>
          </cell>
          <cell r="U52" t="str">
            <v xml:space="preserve">UACU5556005           </v>
          </cell>
          <cell r="W52" t="str">
            <v>03/03/2022</v>
          </cell>
          <cell r="Y52" t="str">
            <v>DTA TRANSP</v>
          </cell>
          <cell r="AA52">
            <v>7</v>
          </cell>
          <cell r="AB52">
            <v>0</v>
          </cell>
          <cell r="AC52">
            <v>35</v>
          </cell>
          <cell r="AD52">
            <v>11</v>
          </cell>
          <cell r="AE52" t="str">
            <v xml:space="preserve">UACU5556005              </v>
          </cell>
          <cell r="AH52" t="str">
            <v>13682900</v>
          </cell>
          <cell r="AI52" t="str">
            <v>Pendente</v>
          </cell>
          <cell r="AJ52" t="str">
            <v>Não</v>
          </cell>
          <cell r="AK52" t="str">
            <v>22/01/2022</v>
          </cell>
          <cell r="AL52" t="str">
            <v>Marítimo</v>
          </cell>
          <cell r="AM52" t="str">
            <v>24/01/2022</v>
          </cell>
          <cell r="AN52" t="str">
            <v>09/02/2022</v>
          </cell>
          <cell r="AO52" t="str">
            <v xml:space="preserve">          </v>
          </cell>
        </row>
        <row r="53">
          <cell r="B53">
            <v>80533309</v>
          </cell>
          <cell r="C53">
            <v>80533309</v>
          </cell>
          <cell r="D53">
            <v>540200779</v>
          </cell>
          <cell r="H53" t="str">
            <v xml:space="preserve">UASC AL KHOR                                      </v>
          </cell>
          <cell r="K53">
            <v>8</v>
          </cell>
          <cell r="L53">
            <v>5</v>
          </cell>
          <cell r="M53">
            <v>8</v>
          </cell>
          <cell r="N53">
            <v>0</v>
          </cell>
          <cell r="O53">
            <v>1</v>
          </cell>
          <cell r="P53">
            <v>31</v>
          </cell>
          <cell r="Q53">
            <v>2</v>
          </cell>
          <cell r="R53">
            <v>0</v>
          </cell>
          <cell r="S53">
            <v>0</v>
          </cell>
          <cell r="T53" t="str">
            <v>Não</v>
          </cell>
          <cell r="U53" t="str">
            <v xml:space="preserve">BSIU9644681           </v>
          </cell>
          <cell r="V53" t="str">
            <v>24/02/2022</v>
          </cell>
          <cell r="W53" t="str">
            <v>24/02/2022</v>
          </cell>
          <cell r="X53" t="str">
            <v>Milani A  9417600459</v>
          </cell>
          <cell r="Y53" t="str">
            <v>MBB</v>
          </cell>
          <cell r="AA53">
            <v>7</v>
          </cell>
          <cell r="AB53">
            <v>1</v>
          </cell>
          <cell r="AC53">
            <v>34</v>
          </cell>
          <cell r="AD53">
            <v>11</v>
          </cell>
          <cell r="AE53" t="str">
            <v xml:space="preserve">BSIU9644681              </v>
          </cell>
          <cell r="AH53" t="str">
            <v>13682900</v>
          </cell>
          <cell r="AI53" t="str">
            <v>Pendente</v>
          </cell>
          <cell r="AJ53" t="str">
            <v>Não</v>
          </cell>
          <cell r="AK53" t="str">
            <v>22/01/2022</v>
          </cell>
          <cell r="AL53" t="str">
            <v>Marítimo</v>
          </cell>
          <cell r="AM53" t="str">
            <v>24/01/2022</v>
          </cell>
          <cell r="AN53" t="str">
            <v>09/02/2022</v>
          </cell>
          <cell r="AO53" t="str">
            <v xml:space="preserve">          </v>
          </cell>
        </row>
        <row r="54">
          <cell r="B54">
            <v>80533311</v>
          </cell>
          <cell r="C54">
            <v>80533311</v>
          </cell>
          <cell r="D54">
            <v>540200780</v>
          </cell>
          <cell r="G54" t="str">
            <v>VERDE</v>
          </cell>
          <cell r="H54" t="str">
            <v xml:space="preserve">UASC AL KHOR                                      </v>
          </cell>
          <cell r="I54">
            <v>1</v>
          </cell>
          <cell r="K54">
            <v>69</v>
          </cell>
          <cell r="L54">
            <v>15</v>
          </cell>
          <cell r="M54">
            <v>69</v>
          </cell>
          <cell r="N54">
            <v>458</v>
          </cell>
          <cell r="O54">
            <v>11</v>
          </cell>
          <cell r="P54">
            <v>0</v>
          </cell>
          <cell r="Q54">
            <v>18</v>
          </cell>
          <cell r="R54">
            <v>0</v>
          </cell>
          <cell r="S54">
            <v>0</v>
          </cell>
          <cell r="T54" t="str">
            <v>Não</v>
          </cell>
          <cell r="U54" t="str">
            <v xml:space="preserve">HLBU2443888           </v>
          </cell>
          <cell r="V54" t="str">
            <v>11/02/2022</v>
          </cell>
          <cell r="W54" t="str">
            <v>23/02/2022</v>
          </cell>
          <cell r="X54" t="str">
            <v>Ronie A3892671174</v>
          </cell>
          <cell r="Y54" t="str">
            <v>MBB</v>
          </cell>
          <cell r="AA54">
            <v>20</v>
          </cell>
          <cell r="AB54">
            <v>6</v>
          </cell>
          <cell r="AC54">
            <v>42</v>
          </cell>
          <cell r="AD54">
            <v>11</v>
          </cell>
          <cell r="AE54" t="str">
            <v xml:space="preserve">HLBU2443888              </v>
          </cell>
          <cell r="AH54" t="str">
            <v>13682900</v>
          </cell>
          <cell r="AI54" t="str">
            <v>Pendente</v>
          </cell>
          <cell r="AJ54" t="str">
            <v>Não</v>
          </cell>
          <cell r="AK54" t="str">
            <v>22/01/2022</v>
          </cell>
          <cell r="AL54" t="str">
            <v>Marítimo</v>
          </cell>
          <cell r="AM54" t="str">
            <v>27/01/2022</v>
          </cell>
          <cell r="AN54" t="str">
            <v>09/02/2022</v>
          </cell>
          <cell r="AO54" t="str">
            <v>2203418221</v>
          </cell>
        </row>
        <row r="55">
          <cell r="B55">
            <v>80533274</v>
          </cell>
          <cell r="C55">
            <v>80533274</v>
          </cell>
          <cell r="D55">
            <v>540200781</v>
          </cell>
          <cell r="H55" t="str">
            <v xml:space="preserve">UASC AL KHOR                                      </v>
          </cell>
          <cell r="K55">
            <v>24</v>
          </cell>
          <cell r="L55">
            <v>7</v>
          </cell>
          <cell r="M55">
            <v>24</v>
          </cell>
          <cell r="N55">
            <v>0</v>
          </cell>
          <cell r="O55">
            <v>31</v>
          </cell>
          <cell r="P55">
            <v>26</v>
          </cell>
          <cell r="Q55">
            <v>8</v>
          </cell>
          <cell r="R55">
            <v>0</v>
          </cell>
          <cell r="S55">
            <v>0</v>
          </cell>
          <cell r="T55" t="str">
            <v>Não</v>
          </cell>
          <cell r="U55" t="str">
            <v xml:space="preserve">BMOU4010225           </v>
          </cell>
          <cell r="V55" t="str">
            <v>24/02/2022</v>
          </cell>
          <cell r="W55" t="str">
            <v>03/03/2022</v>
          </cell>
          <cell r="Y55" t="str">
            <v>DTA TRANSP</v>
          </cell>
          <cell r="AA55">
            <v>8</v>
          </cell>
          <cell r="AB55">
            <v>2</v>
          </cell>
          <cell r="AC55">
            <v>66</v>
          </cell>
          <cell r="AD55">
            <v>11</v>
          </cell>
          <cell r="AE55" t="str">
            <v xml:space="preserve">BMOU4010225              </v>
          </cell>
          <cell r="AH55" t="str">
            <v>13682900</v>
          </cell>
          <cell r="AI55" t="str">
            <v>Pendente</v>
          </cell>
          <cell r="AJ55" t="str">
            <v>Não</v>
          </cell>
          <cell r="AK55" t="str">
            <v>22/01/2022</v>
          </cell>
          <cell r="AL55" t="str">
            <v>Marítimo</v>
          </cell>
          <cell r="AM55" t="str">
            <v>27/01/2022</v>
          </cell>
          <cell r="AN55" t="str">
            <v>09/02/2022</v>
          </cell>
          <cell r="AO55" t="str">
            <v xml:space="preserve">          </v>
          </cell>
        </row>
        <row r="56">
          <cell r="B56">
            <v>80533276</v>
          </cell>
          <cell r="C56">
            <v>80533276</v>
          </cell>
          <cell r="D56">
            <v>540200782</v>
          </cell>
          <cell r="G56" t="str">
            <v>VERMELHO</v>
          </cell>
          <cell r="H56" t="str">
            <v xml:space="preserve">UASC AL KHOR                                      </v>
          </cell>
          <cell r="K56">
            <v>33</v>
          </cell>
          <cell r="L56">
            <v>11</v>
          </cell>
          <cell r="M56">
            <v>33</v>
          </cell>
          <cell r="N56">
            <v>111</v>
          </cell>
          <cell r="O56">
            <v>37</v>
          </cell>
          <cell r="P56">
            <v>10</v>
          </cell>
          <cell r="Q56">
            <v>10</v>
          </cell>
          <cell r="R56">
            <v>2</v>
          </cell>
          <cell r="S56">
            <v>2</v>
          </cell>
          <cell r="T56" t="str">
            <v>Não</v>
          </cell>
          <cell r="U56" t="str">
            <v xml:space="preserve">TGHU6288165           </v>
          </cell>
          <cell r="V56" t="str">
            <v>16/02/2022</v>
          </cell>
          <cell r="W56" t="str">
            <v>22/02/2022</v>
          </cell>
          <cell r="X56" t="str">
            <v>Rodrigo A9753300500</v>
          </cell>
          <cell r="Y56" t="str">
            <v>SBL</v>
          </cell>
          <cell r="AA56">
            <v>14</v>
          </cell>
          <cell r="AB56">
            <v>4</v>
          </cell>
          <cell r="AC56">
            <v>62</v>
          </cell>
          <cell r="AD56">
            <v>11</v>
          </cell>
          <cell r="AE56" t="str">
            <v xml:space="preserve">TGHU6288165              </v>
          </cell>
          <cell r="AH56" t="str">
            <v>13682900</v>
          </cell>
          <cell r="AI56" t="str">
            <v>Pendente</v>
          </cell>
          <cell r="AJ56" t="str">
            <v>Não</v>
          </cell>
          <cell r="AK56" t="str">
            <v>22/01/2022</v>
          </cell>
          <cell r="AL56" t="str">
            <v>Marítimo</v>
          </cell>
          <cell r="AM56" t="str">
            <v>27/01/2022</v>
          </cell>
          <cell r="AN56" t="str">
            <v>09/02/2022</v>
          </cell>
          <cell r="AO56" t="str">
            <v>2203411677</v>
          </cell>
        </row>
        <row r="57">
          <cell r="B57">
            <v>80533327</v>
          </cell>
          <cell r="C57">
            <v>80533327</v>
          </cell>
          <cell r="D57">
            <v>540200784</v>
          </cell>
          <cell r="H57" t="str">
            <v xml:space="preserve">UASC AL KHOR                                      </v>
          </cell>
          <cell r="K57">
            <v>63</v>
          </cell>
          <cell r="L57">
            <v>21</v>
          </cell>
          <cell r="M57">
            <v>63</v>
          </cell>
          <cell r="N57">
            <v>265</v>
          </cell>
          <cell r="O57">
            <v>32</v>
          </cell>
          <cell r="P57">
            <v>17</v>
          </cell>
          <cell r="Q57">
            <v>38</v>
          </cell>
          <cell r="R57">
            <v>0</v>
          </cell>
          <cell r="S57">
            <v>0</v>
          </cell>
          <cell r="T57" t="str">
            <v>Não</v>
          </cell>
          <cell r="U57" t="str">
            <v xml:space="preserve">FANU1135265           </v>
          </cell>
          <cell r="V57" t="str">
            <v>18/02/2022</v>
          </cell>
          <cell r="W57" t="str">
            <v>24/02/2022</v>
          </cell>
          <cell r="X57" t="str">
            <v>Carlos A  4570371416</v>
          </cell>
          <cell r="Y57" t="str">
            <v>MBB</v>
          </cell>
          <cell r="AA57">
            <v>8</v>
          </cell>
          <cell r="AB57">
            <v>10</v>
          </cell>
          <cell r="AC57">
            <v>71</v>
          </cell>
          <cell r="AD57">
            <v>11</v>
          </cell>
          <cell r="AE57" t="str">
            <v xml:space="preserve">FANU1135265              </v>
          </cell>
          <cell r="AH57" t="str">
            <v>13682900</v>
          </cell>
          <cell r="AI57" t="str">
            <v>Pendente</v>
          </cell>
          <cell r="AJ57" t="str">
            <v>Não</v>
          </cell>
          <cell r="AK57" t="str">
            <v>22/01/2022</v>
          </cell>
          <cell r="AL57" t="str">
            <v>Marítimo</v>
          </cell>
          <cell r="AM57" t="str">
            <v>27/01/2022</v>
          </cell>
          <cell r="AN57" t="str">
            <v>09/02/2022</v>
          </cell>
          <cell r="AO57" t="str">
            <v xml:space="preserve">          </v>
          </cell>
        </row>
        <row r="58">
          <cell r="B58">
            <v>80533351</v>
          </cell>
          <cell r="C58">
            <v>80533351</v>
          </cell>
          <cell r="D58">
            <v>540200785</v>
          </cell>
          <cell r="H58" t="str">
            <v xml:space="preserve">UASC AL KHOR                                      </v>
          </cell>
          <cell r="K58">
            <v>9</v>
          </cell>
          <cell r="L58">
            <v>3</v>
          </cell>
          <cell r="M58">
            <v>9</v>
          </cell>
          <cell r="N58">
            <v>0</v>
          </cell>
          <cell r="O58">
            <v>26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 t="str">
            <v>Não</v>
          </cell>
          <cell r="U58" t="str">
            <v xml:space="preserve">HLBU3363895           </v>
          </cell>
          <cell r="W58" t="str">
            <v>03/03/2022</v>
          </cell>
          <cell r="X58" t="str">
            <v>CJ. CAMBIO ( ALVARO ) PUXE SBL</v>
          </cell>
          <cell r="Y58" t="str">
            <v>DTA TRANSP</v>
          </cell>
          <cell r="AA58">
            <v>7</v>
          </cell>
          <cell r="AB58">
            <v>0</v>
          </cell>
          <cell r="AC58">
            <v>26</v>
          </cell>
          <cell r="AD58">
            <v>11</v>
          </cell>
          <cell r="AE58" t="str">
            <v xml:space="preserve">HLBU3363895              </v>
          </cell>
          <cell r="AH58" t="str">
            <v>13682900</v>
          </cell>
          <cell r="AI58" t="str">
            <v>Pendente</v>
          </cell>
          <cell r="AJ58" t="str">
            <v>Não</v>
          </cell>
          <cell r="AK58" t="str">
            <v>22/01/2022</v>
          </cell>
          <cell r="AL58" t="str">
            <v>Marítimo</v>
          </cell>
          <cell r="AM58" t="str">
            <v>24/01/2022</v>
          </cell>
          <cell r="AN58" t="str">
            <v>09/02/2022</v>
          </cell>
          <cell r="AO58" t="str">
            <v xml:space="preserve">          </v>
          </cell>
        </row>
        <row r="59">
          <cell r="B59">
            <v>80533380</v>
          </cell>
          <cell r="C59">
            <v>80533380</v>
          </cell>
          <cell r="D59">
            <v>540200786</v>
          </cell>
          <cell r="H59" t="str">
            <v xml:space="preserve">UASC AL KHOR                                      </v>
          </cell>
          <cell r="K59">
            <v>13</v>
          </cell>
          <cell r="L59">
            <v>4</v>
          </cell>
          <cell r="M59">
            <v>13</v>
          </cell>
          <cell r="N59">
            <v>0</v>
          </cell>
          <cell r="O59">
            <v>0</v>
          </cell>
          <cell r="P59">
            <v>15</v>
          </cell>
          <cell r="Q59">
            <v>25</v>
          </cell>
          <cell r="R59">
            <v>0</v>
          </cell>
          <cell r="S59">
            <v>0</v>
          </cell>
          <cell r="T59" t="str">
            <v>Não</v>
          </cell>
          <cell r="U59" t="str">
            <v xml:space="preserve">TCNU6696000           </v>
          </cell>
          <cell r="V59" t="str">
            <v>25/02/2022</v>
          </cell>
          <cell r="AA59">
            <v>7</v>
          </cell>
          <cell r="AB59">
            <v>2</v>
          </cell>
          <cell r="AC59">
            <v>40</v>
          </cell>
          <cell r="AD59">
            <v>11</v>
          </cell>
          <cell r="AE59" t="str">
            <v xml:space="preserve">TCNU6696000              </v>
          </cell>
          <cell r="AH59" t="str">
            <v>13682900</v>
          </cell>
          <cell r="AI59" t="str">
            <v>Pendente</v>
          </cell>
          <cell r="AJ59" t="str">
            <v>Não</v>
          </cell>
          <cell r="AK59" t="str">
            <v>22/01/2022</v>
          </cell>
          <cell r="AL59" t="str">
            <v>Marítimo</v>
          </cell>
          <cell r="AM59" t="str">
            <v>24/01/2022</v>
          </cell>
          <cell r="AN59" t="str">
            <v>09/02/2022</v>
          </cell>
          <cell r="AO59" t="str">
            <v xml:space="preserve">          </v>
          </cell>
        </row>
        <row r="60">
          <cell r="B60">
            <v>80533389</v>
          </cell>
          <cell r="C60">
            <v>80533389</v>
          </cell>
          <cell r="D60">
            <v>540200787</v>
          </cell>
          <cell r="H60" t="str">
            <v xml:space="preserve">UASC AL KHOR                                      </v>
          </cell>
          <cell r="K60">
            <v>13</v>
          </cell>
          <cell r="L60">
            <v>6</v>
          </cell>
          <cell r="M60">
            <v>13</v>
          </cell>
          <cell r="N60">
            <v>18</v>
          </cell>
          <cell r="O60">
            <v>5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 t="str">
            <v>Não</v>
          </cell>
          <cell r="U60" t="str">
            <v xml:space="preserve">SEGU2683179           </v>
          </cell>
          <cell r="X60" t="str">
            <v>(SNS) TROCA DE NOTA</v>
          </cell>
          <cell r="AA60">
            <v>7</v>
          </cell>
          <cell r="AB60">
            <v>0</v>
          </cell>
          <cell r="AC60">
            <v>21</v>
          </cell>
          <cell r="AD60">
            <v>11</v>
          </cell>
          <cell r="AE60" t="str">
            <v xml:space="preserve">SEGU2683179              </v>
          </cell>
          <cell r="AH60" t="str">
            <v>13682900</v>
          </cell>
          <cell r="AI60" t="str">
            <v>Pendente</v>
          </cell>
          <cell r="AJ60" t="str">
            <v>Não</v>
          </cell>
          <cell r="AK60" t="str">
            <v>22/01/2022</v>
          </cell>
          <cell r="AL60" t="str">
            <v>Marítimo</v>
          </cell>
          <cell r="AM60" t="str">
            <v>24/01/2022</v>
          </cell>
          <cell r="AN60" t="str">
            <v>09/02/2022</v>
          </cell>
          <cell r="AO60" t="str">
            <v xml:space="preserve">          </v>
          </cell>
        </row>
        <row r="61">
          <cell r="B61">
            <v>80533390</v>
          </cell>
          <cell r="C61">
            <v>80533390</v>
          </cell>
          <cell r="D61">
            <v>540200788</v>
          </cell>
          <cell r="G61" t="str">
            <v>VERDE</v>
          </cell>
          <cell r="H61" t="str">
            <v xml:space="preserve">UASC AL KHOR                                      </v>
          </cell>
          <cell r="I61">
            <v>1</v>
          </cell>
          <cell r="K61">
            <v>67</v>
          </cell>
          <cell r="L61">
            <v>11</v>
          </cell>
          <cell r="M61">
            <v>67</v>
          </cell>
          <cell r="N61">
            <v>411</v>
          </cell>
          <cell r="O61">
            <v>9</v>
          </cell>
          <cell r="P61">
            <v>11</v>
          </cell>
          <cell r="Q61">
            <v>21</v>
          </cell>
          <cell r="R61">
            <v>0</v>
          </cell>
          <cell r="S61">
            <v>0</v>
          </cell>
          <cell r="T61" t="str">
            <v>Não</v>
          </cell>
          <cell r="U61" t="str">
            <v xml:space="preserve">UACU5775662           </v>
          </cell>
          <cell r="V61" t="str">
            <v>22/02/2022</v>
          </cell>
          <cell r="W61" t="str">
            <v>23/02/2022</v>
          </cell>
          <cell r="X61" t="str">
            <v>Milani A  9304292869</v>
          </cell>
          <cell r="Y61" t="str">
            <v>MBB</v>
          </cell>
          <cell r="AA61">
            <v>20</v>
          </cell>
          <cell r="AB61">
            <v>6</v>
          </cell>
          <cell r="AC61">
            <v>49</v>
          </cell>
          <cell r="AD61">
            <v>11</v>
          </cell>
          <cell r="AE61" t="str">
            <v xml:space="preserve">UACU5775662              </v>
          </cell>
          <cell r="AH61" t="str">
            <v>13682900</v>
          </cell>
          <cell r="AI61" t="str">
            <v>Pendente</v>
          </cell>
          <cell r="AJ61" t="str">
            <v>Não</v>
          </cell>
          <cell r="AK61" t="str">
            <v>22/01/2022</v>
          </cell>
          <cell r="AL61" t="str">
            <v>Marítimo</v>
          </cell>
          <cell r="AM61" t="str">
            <v>27/01/2022</v>
          </cell>
          <cell r="AN61" t="str">
            <v>09/02/2022</v>
          </cell>
          <cell r="AO61" t="str">
            <v>2203427441</v>
          </cell>
        </row>
        <row r="62">
          <cell r="B62">
            <v>80533391</v>
          </cell>
          <cell r="C62">
            <v>80533391</v>
          </cell>
          <cell r="D62">
            <v>540200789</v>
          </cell>
          <cell r="G62" t="str">
            <v>VERDE</v>
          </cell>
          <cell r="H62" t="str">
            <v xml:space="preserve">UASC AL KHOR                                      </v>
          </cell>
          <cell r="I62">
            <v>1</v>
          </cell>
          <cell r="K62">
            <v>3</v>
          </cell>
          <cell r="L62">
            <v>1</v>
          </cell>
          <cell r="M62">
            <v>3</v>
          </cell>
          <cell r="N62">
            <v>0</v>
          </cell>
          <cell r="O62">
            <v>20</v>
          </cell>
          <cell r="P62">
            <v>6</v>
          </cell>
          <cell r="Q62">
            <v>4</v>
          </cell>
          <cell r="R62">
            <v>0</v>
          </cell>
          <cell r="S62">
            <v>0</v>
          </cell>
          <cell r="T62" t="str">
            <v>Não</v>
          </cell>
          <cell r="U62" t="str">
            <v xml:space="preserve">HLBU2440467           </v>
          </cell>
          <cell r="V62" t="str">
            <v>22/02/2022</v>
          </cell>
          <cell r="W62" t="str">
            <v>22/02/2022</v>
          </cell>
          <cell r="Y62" t="str">
            <v>SBL</v>
          </cell>
          <cell r="AA62">
            <v>20</v>
          </cell>
          <cell r="AB62">
            <v>1</v>
          </cell>
          <cell r="AC62">
            <v>30</v>
          </cell>
          <cell r="AD62">
            <v>11</v>
          </cell>
          <cell r="AE62" t="str">
            <v xml:space="preserve">HLBU2440467              </v>
          </cell>
          <cell r="AH62" t="str">
            <v>13682900</v>
          </cell>
          <cell r="AI62" t="str">
            <v>Pendente</v>
          </cell>
          <cell r="AJ62" t="str">
            <v>Não</v>
          </cell>
          <cell r="AK62" t="str">
            <v>22/01/2022</v>
          </cell>
          <cell r="AL62" t="str">
            <v>Marítimo</v>
          </cell>
          <cell r="AM62" t="str">
            <v>27/01/2022</v>
          </cell>
          <cell r="AN62" t="str">
            <v>12/02/2022</v>
          </cell>
          <cell r="AO62" t="str">
            <v>2203427395</v>
          </cell>
        </row>
        <row r="63">
          <cell r="B63">
            <v>80533393</v>
          </cell>
          <cell r="C63">
            <v>80533393</v>
          </cell>
          <cell r="D63">
            <v>540200790</v>
          </cell>
          <cell r="G63" t="str">
            <v>VERDE</v>
          </cell>
          <cell r="H63" t="str">
            <v xml:space="preserve">UASC AL KHOR                                      </v>
          </cell>
          <cell r="I63">
            <v>1</v>
          </cell>
          <cell r="K63">
            <v>7</v>
          </cell>
          <cell r="L63">
            <v>3</v>
          </cell>
          <cell r="M63">
            <v>7</v>
          </cell>
          <cell r="N63">
            <v>0</v>
          </cell>
          <cell r="O63">
            <v>14</v>
          </cell>
          <cell r="P63">
            <v>13</v>
          </cell>
          <cell r="Q63">
            <v>14</v>
          </cell>
          <cell r="R63">
            <v>0</v>
          </cell>
          <cell r="S63">
            <v>0</v>
          </cell>
          <cell r="T63" t="str">
            <v>Não</v>
          </cell>
          <cell r="U63" t="str">
            <v xml:space="preserve">HLBU2872250           </v>
          </cell>
          <cell r="V63" t="str">
            <v>23/02/2022</v>
          </cell>
          <cell r="W63" t="str">
            <v>23/02/2022</v>
          </cell>
          <cell r="Y63" t="str">
            <v>SBL</v>
          </cell>
          <cell r="AA63">
            <v>20</v>
          </cell>
          <cell r="AB63">
            <v>2</v>
          </cell>
          <cell r="AC63">
            <v>41</v>
          </cell>
          <cell r="AD63">
            <v>11</v>
          </cell>
          <cell r="AE63" t="str">
            <v xml:space="preserve">HLBU2872250              </v>
          </cell>
          <cell r="AH63" t="str">
            <v>13682900</v>
          </cell>
          <cell r="AI63" t="str">
            <v>Pendente</v>
          </cell>
          <cell r="AJ63" t="str">
            <v>Não</v>
          </cell>
          <cell r="AK63" t="str">
            <v>22/01/2022</v>
          </cell>
          <cell r="AL63" t="str">
            <v>Marítimo</v>
          </cell>
          <cell r="AM63" t="str">
            <v>27/01/2022</v>
          </cell>
          <cell r="AN63" t="str">
            <v>09/02/2022</v>
          </cell>
          <cell r="AO63" t="str">
            <v>2203431520</v>
          </cell>
        </row>
        <row r="64">
          <cell r="B64">
            <v>80533403</v>
          </cell>
          <cell r="C64">
            <v>80533403</v>
          </cell>
          <cell r="D64">
            <v>540200791</v>
          </cell>
          <cell r="G64" t="str">
            <v>VERDE</v>
          </cell>
          <cell r="H64" t="str">
            <v xml:space="preserve">UASC AL KHOR                                      </v>
          </cell>
          <cell r="I64">
            <v>2</v>
          </cell>
          <cell r="K64">
            <v>3</v>
          </cell>
          <cell r="L64">
            <v>1</v>
          </cell>
          <cell r="M64">
            <v>3</v>
          </cell>
          <cell r="N64">
            <v>0</v>
          </cell>
          <cell r="O64">
            <v>12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 t="str">
            <v>Não</v>
          </cell>
          <cell r="U64" t="str">
            <v xml:space="preserve">TCKU1755379           </v>
          </cell>
          <cell r="V64" t="str">
            <v>22/02/2022</v>
          </cell>
          <cell r="W64" t="str">
            <v>22/02/2022</v>
          </cell>
          <cell r="X64" t="str">
            <v>Guilherme A9040103621</v>
          </cell>
          <cell r="Y64" t="str">
            <v>SBL</v>
          </cell>
          <cell r="AA64">
            <v>20</v>
          </cell>
          <cell r="AB64">
            <v>2</v>
          </cell>
          <cell r="AC64">
            <v>12</v>
          </cell>
          <cell r="AD64">
            <v>11</v>
          </cell>
          <cell r="AE64" t="str">
            <v xml:space="preserve">TCKU1755379              </v>
          </cell>
          <cell r="AH64" t="str">
            <v>13682900</v>
          </cell>
          <cell r="AI64" t="str">
            <v>Pendente</v>
          </cell>
          <cell r="AJ64" t="str">
            <v>Não</v>
          </cell>
          <cell r="AK64" t="str">
            <v>22/01/2022</v>
          </cell>
          <cell r="AL64" t="str">
            <v>Marítimo</v>
          </cell>
          <cell r="AM64" t="str">
            <v>27/01/2022</v>
          </cell>
          <cell r="AN64" t="str">
            <v>09/02/2022</v>
          </cell>
          <cell r="AO64" t="str">
            <v>2203410140</v>
          </cell>
        </row>
        <row r="65">
          <cell r="B65">
            <v>80533401</v>
          </cell>
          <cell r="C65">
            <v>80533401</v>
          </cell>
          <cell r="D65">
            <v>540200792</v>
          </cell>
          <cell r="G65" t="str">
            <v>VERDE</v>
          </cell>
          <cell r="H65" t="str">
            <v xml:space="preserve">UASC AL KHOR                                      </v>
          </cell>
          <cell r="I65">
            <v>1</v>
          </cell>
          <cell r="K65">
            <v>16</v>
          </cell>
          <cell r="L65">
            <v>6</v>
          </cell>
          <cell r="M65">
            <v>16</v>
          </cell>
          <cell r="N65">
            <v>0</v>
          </cell>
          <cell r="O65">
            <v>44</v>
          </cell>
          <cell r="P65">
            <v>12</v>
          </cell>
          <cell r="Q65">
            <v>7</v>
          </cell>
          <cell r="R65">
            <v>0</v>
          </cell>
          <cell r="S65">
            <v>0</v>
          </cell>
          <cell r="T65" t="str">
            <v>Não</v>
          </cell>
          <cell r="U65" t="str">
            <v xml:space="preserve">HLXU8558114           </v>
          </cell>
          <cell r="V65" t="str">
            <v>22/02/2022</v>
          </cell>
          <cell r="W65" t="str">
            <v>22/02/2022</v>
          </cell>
          <cell r="Y65" t="str">
            <v>SBL</v>
          </cell>
          <cell r="AA65">
            <v>20</v>
          </cell>
          <cell r="AB65">
            <v>1</v>
          </cell>
          <cell r="AC65">
            <v>63</v>
          </cell>
          <cell r="AD65">
            <v>11</v>
          </cell>
          <cell r="AE65" t="str">
            <v xml:space="preserve">HLXU8558114              </v>
          </cell>
          <cell r="AH65" t="str">
            <v>13682900</v>
          </cell>
          <cell r="AI65" t="str">
            <v>Pendente</v>
          </cell>
          <cell r="AJ65" t="str">
            <v>Não</v>
          </cell>
          <cell r="AK65" t="str">
            <v>22/01/2022</v>
          </cell>
          <cell r="AL65" t="str">
            <v>Marítimo</v>
          </cell>
          <cell r="AM65" t="str">
            <v>27/01/2022</v>
          </cell>
          <cell r="AN65" t="str">
            <v>09/02/2022</v>
          </cell>
          <cell r="AO65" t="str">
            <v>2203427425</v>
          </cell>
        </row>
        <row r="66">
          <cell r="B66">
            <v>80533408</v>
          </cell>
          <cell r="C66">
            <v>80533408</v>
          </cell>
          <cell r="D66">
            <v>540200793</v>
          </cell>
          <cell r="G66" t="str">
            <v>VERDE</v>
          </cell>
          <cell r="H66" t="str">
            <v xml:space="preserve">UASC AL KHOR                                      </v>
          </cell>
          <cell r="I66">
            <v>1</v>
          </cell>
          <cell r="K66">
            <v>1</v>
          </cell>
          <cell r="M66">
            <v>1</v>
          </cell>
          <cell r="N66">
            <v>0</v>
          </cell>
          <cell r="O66">
            <v>20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 t="str">
            <v>Não</v>
          </cell>
          <cell r="U66" t="str">
            <v xml:space="preserve">HLBU1768092           </v>
          </cell>
          <cell r="V66" t="str">
            <v>25/02/2022</v>
          </cell>
          <cell r="W66" t="str">
            <v>23/02/2022</v>
          </cell>
          <cell r="Y66" t="str">
            <v>SBL</v>
          </cell>
          <cell r="AA66">
            <v>20</v>
          </cell>
          <cell r="AB66">
            <v>1</v>
          </cell>
          <cell r="AC66">
            <v>20</v>
          </cell>
          <cell r="AD66">
            <v>11</v>
          </cell>
          <cell r="AE66" t="str">
            <v xml:space="preserve">HLBU1768092              </v>
          </cell>
          <cell r="AH66" t="str">
            <v>13682900</v>
          </cell>
          <cell r="AI66" t="str">
            <v>Pendente</v>
          </cell>
          <cell r="AJ66" t="str">
            <v>Não</v>
          </cell>
          <cell r="AK66" t="str">
            <v>22/01/2022</v>
          </cell>
          <cell r="AL66" t="str">
            <v>Marítimo</v>
          </cell>
          <cell r="AM66" t="str">
            <v>27/01/2022</v>
          </cell>
          <cell r="AN66" t="str">
            <v>09/02/2022</v>
          </cell>
          <cell r="AO66" t="str">
            <v>2203431872</v>
          </cell>
        </row>
        <row r="67">
          <cell r="B67">
            <v>80533417</v>
          </cell>
          <cell r="C67">
            <v>80533417</v>
          </cell>
          <cell r="D67">
            <v>540200794</v>
          </cell>
          <cell r="H67" t="str">
            <v xml:space="preserve">UASC AL KHOR                                      </v>
          </cell>
          <cell r="K67">
            <v>8</v>
          </cell>
          <cell r="L67">
            <v>3</v>
          </cell>
          <cell r="M67">
            <v>8</v>
          </cell>
          <cell r="N67">
            <v>0</v>
          </cell>
          <cell r="O67">
            <v>3</v>
          </cell>
          <cell r="P67">
            <v>3</v>
          </cell>
          <cell r="Q67">
            <v>34</v>
          </cell>
          <cell r="R67">
            <v>0</v>
          </cell>
          <cell r="S67">
            <v>0</v>
          </cell>
          <cell r="T67" t="str">
            <v>Não</v>
          </cell>
          <cell r="U67" t="str">
            <v xml:space="preserve">HLBU2660076           </v>
          </cell>
          <cell r="W67" t="str">
            <v>04/03/2022</v>
          </cell>
          <cell r="Y67" t="str">
            <v>DTA TRANSP</v>
          </cell>
          <cell r="AA67">
            <v>7</v>
          </cell>
          <cell r="AB67">
            <v>0</v>
          </cell>
          <cell r="AC67">
            <v>40</v>
          </cell>
          <cell r="AD67">
            <v>11</v>
          </cell>
          <cell r="AE67" t="str">
            <v xml:space="preserve">HLBU2660076              </v>
          </cell>
          <cell r="AH67" t="str">
            <v>13682900</v>
          </cell>
          <cell r="AI67" t="str">
            <v>Pendente</v>
          </cell>
          <cell r="AJ67" t="str">
            <v>Não</v>
          </cell>
          <cell r="AK67" t="str">
            <v>22/01/2022</v>
          </cell>
          <cell r="AL67" t="str">
            <v>Marítimo</v>
          </cell>
          <cell r="AM67" t="str">
            <v>24/01/2022</v>
          </cell>
          <cell r="AN67" t="str">
            <v>09/02/2022</v>
          </cell>
          <cell r="AO67" t="str">
            <v xml:space="preserve">          </v>
          </cell>
        </row>
        <row r="68">
          <cell r="B68">
            <v>80533432</v>
          </cell>
          <cell r="C68">
            <v>80533432</v>
          </cell>
          <cell r="D68">
            <v>540200797</v>
          </cell>
          <cell r="H68" t="str">
            <v xml:space="preserve">UASC AL KHOR                                      </v>
          </cell>
          <cell r="K68">
            <v>18</v>
          </cell>
          <cell r="L68">
            <v>5</v>
          </cell>
          <cell r="M68">
            <v>18</v>
          </cell>
          <cell r="N68">
            <v>0</v>
          </cell>
          <cell r="O68">
            <v>9</v>
          </cell>
          <cell r="P68">
            <v>13</v>
          </cell>
          <cell r="Q68">
            <v>21</v>
          </cell>
          <cell r="R68">
            <v>0</v>
          </cell>
          <cell r="S68">
            <v>0</v>
          </cell>
          <cell r="T68" t="str">
            <v>Não</v>
          </cell>
          <cell r="U68" t="str">
            <v xml:space="preserve">TCNU7547335           </v>
          </cell>
          <cell r="V68" t="str">
            <v>03/03/2022</v>
          </cell>
          <cell r="AA68">
            <v>8</v>
          </cell>
          <cell r="AB68">
            <v>4</v>
          </cell>
          <cell r="AC68">
            <v>43</v>
          </cell>
          <cell r="AD68">
            <v>11</v>
          </cell>
          <cell r="AE68" t="str">
            <v xml:space="preserve">TCNU7547335              </v>
          </cell>
          <cell r="AH68" t="str">
            <v>13682900</v>
          </cell>
          <cell r="AI68" t="str">
            <v>Pendente</v>
          </cell>
          <cell r="AJ68" t="str">
            <v>Não</v>
          </cell>
          <cell r="AK68" t="str">
            <v>22/01/2022</v>
          </cell>
          <cell r="AL68" t="str">
            <v>Marítimo</v>
          </cell>
          <cell r="AM68" t="str">
            <v>27/01/2022</v>
          </cell>
          <cell r="AN68" t="str">
            <v>09/02/2022</v>
          </cell>
          <cell r="AO68" t="str">
            <v xml:space="preserve">          </v>
          </cell>
        </row>
        <row r="69">
          <cell r="B69">
            <v>80533447</v>
          </cell>
          <cell r="C69">
            <v>80533447</v>
          </cell>
          <cell r="D69">
            <v>540200798</v>
          </cell>
          <cell r="H69" t="str">
            <v xml:space="preserve">UASC AL KHOR                                      </v>
          </cell>
          <cell r="K69">
            <v>1</v>
          </cell>
          <cell r="L69">
            <v>1</v>
          </cell>
          <cell r="M69">
            <v>1</v>
          </cell>
          <cell r="N69">
            <v>0</v>
          </cell>
          <cell r="O69">
            <v>0</v>
          </cell>
          <cell r="P69">
            <v>20</v>
          </cell>
          <cell r="Q69">
            <v>0</v>
          </cell>
          <cell r="R69">
            <v>0</v>
          </cell>
          <cell r="S69">
            <v>0</v>
          </cell>
          <cell r="T69" t="str">
            <v>Não</v>
          </cell>
          <cell r="U69" t="str">
            <v xml:space="preserve">HAMU1137950           </v>
          </cell>
          <cell r="W69" t="str">
            <v>04/03/2022</v>
          </cell>
          <cell r="X69" t="str">
            <v>PORTA-OBJETOS AREA DO TETO ( ALVARO ) PUXE SBL</v>
          </cell>
          <cell r="Y69" t="str">
            <v>DTA TRANSP</v>
          </cell>
          <cell r="AA69">
            <v>7</v>
          </cell>
          <cell r="AB69">
            <v>0</v>
          </cell>
          <cell r="AC69">
            <v>20</v>
          </cell>
          <cell r="AD69">
            <v>11</v>
          </cell>
          <cell r="AE69" t="str">
            <v xml:space="preserve">HAMU1137950              </v>
          </cell>
          <cell r="AH69" t="str">
            <v>13682900</v>
          </cell>
          <cell r="AI69" t="str">
            <v>Pendente</v>
          </cell>
          <cell r="AJ69" t="str">
            <v>Não</v>
          </cell>
          <cell r="AK69" t="str">
            <v>22/01/2022</v>
          </cell>
          <cell r="AL69" t="str">
            <v>Marítimo</v>
          </cell>
          <cell r="AM69" t="str">
            <v>24/01/2022</v>
          </cell>
          <cell r="AN69" t="str">
            <v>09/02/2022</v>
          </cell>
          <cell r="AO69" t="str">
            <v xml:space="preserve">          </v>
          </cell>
        </row>
        <row r="70">
          <cell r="B70">
            <v>80533478</v>
          </cell>
          <cell r="C70">
            <v>80533478</v>
          </cell>
          <cell r="D70">
            <v>540200799</v>
          </cell>
          <cell r="H70" t="str">
            <v xml:space="preserve">UASC AL KHOR                                      </v>
          </cell>
          <cell r="K70">
            <v>1</v>
          </cell>
          <cell r="L70">
            <v>1</v>
          </cell>
          <cell r="M70">
            <v>1</v>
          </cell>
          <cell r="N70">
            <v>0</v>
          </cell>
          <cell r="O70">
            <v>0</v>
          </cell>
          <cell r="P70">
            <v>0</v>
          </cell>
          <cell r="Q70">
            <v>42</v>
          </cell>
          <cell r="R70">
            <v>0</v>
          </cell>
          <cell r="S70">
            <v>0</v>
          </cell>
          <cell r="T70" t="str">
            <v>Não</v>
          </cell>
          <cell r="U70" t="str">
            <v xml:space="preserve">TEMU7269384           </v>
          </cell>
          <cell r="W70" t="str">
            <v>04/03/2022</v>
          </cell>
          <cell r="Y70" t="str">
            <v>DTA TRANSP</v>
          </cell>
          <cell r="AA70">
            <v>7</v>
          </cell>
          <cell r="AB70">
            <v>0</v>
          </cell>
          <cell r="AC70">
            <v>42</v>
          </cell>
          <cell r="AD70">
            <v>11</v>
          </cell>
          <cell r="AE70" t="str">
            <v xml:space="preserve">TEMU7269384              </v>
          </cell>
          <cell r="AH70" t="str">
            <v>13682900</v>
          </cell>
          <cell r="AI70" t="str">
            <v>Pendente</v>
          </cell>
          <cell r="AJ70" t="str">
            <v>Não</v>
          </cell>
          <cell r="AK70" t="str">
            <v>22/01/2022</v>
          </cell>
          <cell r="AL70" t="str">
            <v>Marítimo</v>
          </cell>
          <cell r="AM70" t="str">
            <v>24/01/2022</v>
          </cell>
          <cell r="AN70" t="str">
            <v>09/02/2022</v>
          </cell>
          <cell r="AO70" t="str">
            <v xml:space="preserve">          </v>
          </cell>
        </row>
        <row r="71">
          <cell r="B71">
            <v>80533480</v>
          </cell>
          <cell r="C71">
            <v>80533480</v>
          </cell>
          <cell r="D71">
            <v>540200800</v>
          </cell>
          <cell r="H71" t="str">
            <v xml:space="preserve">UASC AL KHOR                                      </v>
          </cell>
          <cell r="K71">
            <v>1</v>
          </cell>
          <cell r="L71">
            <v>1</v>
          </cell>
          <cell r="M71">
            <v>1</v>
          </cell>
          <cell r="N71">
            <v>0</v>
          </cell>
          <cell r="O71">
            <v>0</v>
          </cell>
          <cell r="P71">
            <v>20</v>
          </cell>
          <cell r="Q71">
            <v>0</v>
          </cell>
          <cell r="R71">
            <v>0</v>
          </cell>
          <cell r="S71">
            <v>0</v>
          </cell>
          <cell r="T71" t="str">
            <v>Não</v>
          </cell>
          <cell r="U71" t="str">
            <v xml:space="preserve">HLBU2673962           </v>
          </cell>
          <cell r="W71" t="str">
            <v>04/03/2022</v>
          </cell>
          <cell r="X71" t="str">
            <v>PORTA-OBJETOS AREA DO TETO ( ALVARO ) PUXE SBL</v>
          </cell>
          <cell r="Y71" t="str">
            <v>DTA TRANSP</v>
          </cell>
          <cell r="AA71">
            <v>7</v>
          </cell>
          <cell r="AB71">
            <v>0</v>
          </cell>
          <cell r="AC71">
            <v>20</v>
          </cell>
          <cell r="AD71">
            <v>11</v>
          </cell>
          <cell r="AE71" t="str">
            <v xml:space="preserve">HLBU2673962              </v>
          </cell>
          <cell r="AH71" t="str">
            <v>13682900</v>
          </cell>
          <cell r="AI71" t="str">
            <v>Pendente</v>
          </cell>
          <cell r="AJ71" t="str">
            <v>Não</v>
          </cell>
          <cell r="AK71" t="str">
            <v>22/01/2022</v>
          </cell>
          <cell r="AL71" t="str">
            <v>Marítimo</v>
          </cell>
          <cell r="AM71" t="str">
            <v>24/01/2022</v>
          </cell>
          <cell r="AN71" t="str">
            <v>09/02/2022</v>
          </cell>
          <cell r="AO71" t="str">
            <v xml:space="preserve">          </v>
          </cell>
        </row>
        <row r="72">
          <cell r="B72">
            <v>80533482</v>
          </cell>
          <cell r="C72">
            <v>80533482</v>
          </cell>
          <cell r="D72">
            <v>540200802</v>
          </cell>
          <cell r="H72" t="str">
            <v xml:space="preserve">UASC AL KHOR                                      </v>
          </cell>
          <cell r="K72">
            <v>1</v>
          </cell>
          <cell r="L72">
            <v>1</v>
          </cell>
          <cell r="M72">
            <v>1</v>
          </cell>
          <cell r="N72">
            <v>0</v>
          </cell>
          <cell r="O72">
            <v>0</v>
          </cell>
          <cell r="P72">
            <v>20</v>
          </cell>
          <cell r="Q72">
            <v>0</v>
          </cell>
          <cell r="R72">
            <v>0</v>
          </cell>
          <cell r="S72">
            <v>0</v>
          </cell>
          <cell r="T72" t="str">
            <v>Não</v>
          </cell>
          <cell r="U72" t="str">
            <v xml:space="preserve">HLXU8055249           </v>
          </cell>
          <cell r="W72" t="str">
            <v>04/03/2022</v>
          </cell>
          <cell r="X72" t="str">
            <v>PORTA-OBJETOS AREA DO TETO ( ALVARO ) PUXE SBL</v>
          </cell>
          <cell r="Y72" t="str">
            <v>DTA TRANSP</v>
          </cell>
          <cell r="AA72">
            <v>7</v>
          </cell>
          <cell r="AB72">
            <v>0</v>
          </cell>
          <cell r="AC72">
            <v>20</v>
          </cell>
          <cell r="AD72">
            <v>11</v>
          </cell>
          <cell r="AE72" t="str">
            <v xml:space="preserve">HLXU8055249              </v>
          </cell>
          <cell r="AH72" t="str">
            <v>13682900</v>
          </cell>
          <cell r="AI72" t="str">
            <v>Pendente</v>
          </cell>
          <cell r="AJ72" t="str">
            <v>Não</v>
          </cell>
          <cell r="AK72" t="str">
            <v>22/01/2022</v>
          </cell>
          <cell r="AL72" t="str">
            <v>Marítimo</v>
          </cell>
          <cell r="AM72" t="str">
            <v>24/01/2022</v>
          </cell>
          <cell r="AN72" t="str">
            <v>09/02/2022</v>
          </cell>
          <cell r="AO72" t="str">
            <v xml:space="preserve">          </v>
          </cell>
        </row>
        <row r="73">
          <cell r="B73">
            <v>80533485</v>
          </cell>
          <cell r="C73">
            <v>80533485</v>
          </cell>
          <cell r="D73">
            <v>540200803</v>
          </cell>
          <cell r="H73" t="str">
            <v xml:space="preserve">UASC AL KHOR                                      </v>
          </cell>
          <cell r="K73">
            <v>63</v>
          </cell>
          <cell r="L73">
            <v>12</v>
          </cell>
          <cell r="M73">
            <v>63</v>
          </cell>
          <cell r="N73">
            <v>355</v>
          </cell>
          <cell r="O73">
            <v>16</v>
          </cell>
          <cell r="P73">
            <v>11</v>
          </cell>
          <cell r="Q73">
            <v>46</v>
          </cell>
          <cell r="R73">
            <v>0</v>
          </cell>
          <cell r="S73">
            <v>0</v>
          </cell>
          <cell r="T73" t="str">
            <v>Não</v>
          </cell>
          <cell r="U73" t="str">
            <v xml:space="preserve">SLSU8058078           </v>
          </cell>
          <cell r="V73" t="str">
            <v>22/02/2022</v>
          </cell>
          <cell r="W73" t="str">
            <v>23/02/2022</v>
          </cell>
          <cell r="Y73" t="str">
            <v>MBB</v>
          </cell>
          <cell r="AA73">
            <v>8</v>
          </cell>
          <cell r="AB73">
            <v>2</v>
          </cell>
          <cell r="AC73">
            <v>45</v>
          </cell>
          <cell r="AD73">
            <v>11</v>
          </cell>
          <cell r="AE73" t="str">
            <v xml:space="preserve">SLSU8058078              </v>
          </cell>
          <cell r="AH73" t="str">
            <v>13682900</v>
          </cell>
          <cell r="AI73" t="str">
            <v>Pendente</v>
          </cell>
          <cell r="AJ73" t="str">
            <v>Não</v>
          </cell>
          <cell r="AK73" t="str">
            <v>22/01/2022</v>
          </cell>
          <cell r="AL73" t="str">
            <v>Marítimo</v>
          </cell>
          <cell r="AM73" t="str">
            <v>27/01/2022</v>
          </cell>
          <cell r="AN73" t="str">
            <v>09/02/2022</v>
          </cell>
          <cell r="AO73" t="str">
            <v xml:space="preserve">          </v>
          </cell>
        </row>
        <row r="74">
          <cell r="B74">
            <v>80533490</v>
          </cell>
          <cell r="C74">
            <v>80533490</v>
          </cell>
          <cell r="D74">
            <v>540200805</v>
          </cell>
          <cell r="H74" t="str">
            <v xml:space="preserve">UASC AL KHOR                                      </v>
          </cell>
          <cell r="K74">
            <v>23</v>
          </cell>
          <cell r="L74">
            <v>10</v>
          </cell>
          <cell r="M74">
            <v>23</v>
          </cell>
          <cell r="N74">
            <v>0</v>
          </cell>
          <cell r="O74">
            <v>1</v>
          </cell>
          <cell r="P74">
            <v>33</v>
          </cell>
          <cell r="Q74">
            <v>26</v>
          </cell>
          <cell r="R74">
            <v>0</v>
          </cell>
          <cell r="S74">
            <v>0</v>
          </cell>
          <cell r="T74" t="str">
            <v>Não</v>
          </cell>
          <cell r="U74" t="str">
            <v xml:space="preserve">HLBU2589614           </v>
          </cell>
          <cell r="V74" t="str">
            <v>08/03/2022</v>
          </cell>
          <cell r="X74" t="str">
            <v>BANCOS ( ALVARO ) PUXE SBL</v>
          </cell>
          <cell r="Y74" t="str">
            <v>SBL</v>
          </cell>
          <cell r="AA74">
            <v>7</v>
          </cell>
          <cell r="AB74">
            <v>3</v>
          </cell>
          <cell r="AC74">
            <v>60</v>
          </cell>
          <cell r="AD74">
            <v>11</v>
          </cell>
          <cell r="AE74" t="str">
            <v xml:space="preserve">HLBU2589614              </v>
          </cell>
          <cell r="AH74" t="str">
            <v>13682900</v>
          </cell>
          <cell r="AI74" t="str">
            <v>Pendente</v>
          </cell>
          <cell r="AJ74" t="str">
            <v>Não</v>
          </cell>
          <cell r="AK74" t="str">
            <v>22/01/2022</v>
          </cell>
          <cell r="AL74" t="str">
            <v>Marítimo</v>
          </cell>
          <cell r="AM74" t="str">
            <v>24/01/2022</v>
          </cell>
          <cell r="AN74" t="str">
            <v>09/02/2022</v>
          </cell>
          <cell r="AO74" t="str">
            <v xml:space="preserve">          </v>
          </cell>
        </row>
        <row r="75">
          <cell r="B75">
            <v>80533442</v>
          </cell>
          <cell r="C75">
            <v>80533442</v>
          </cell>
          <cell r="D75">
            <v>540200806</v>
          </cell>
          <cell r="H75" t="str">
            <v xml:space="preserve">UASC AL KHOR                                      </v>
          </cell>
          <cell r="K75">
            <v>32</v>
          </cell>
          <cell r="L75">
            <v>6</v>
          </cell>
          <cell r="M75">
            <v>32</v>
          </cell>
          <cell r="N75">
            <v>229</v>
          </cell>
          <cell r="O75">
            <v>22</v>
          </cell>
          <cell r="P75">
            <v>5</v>
          </cell>
          <cell r="Q75">
            <v>4</v>
          </cell>
          <cell r="R75">
            <v>0</v>
          </cell>
          <cell r="S75">
            <v>0</v>
          </cell>
          <cell r="T75" t="str">
            <v>Não</v>
          </cell>
          <cell r="U75" t="str">
            <v xml:space="preserve">CAIU9415648           </v>
          </cell>
          <cell r="V75" t="str">
            <v>23/02/2022</v>
          </cell>
          <cell r="W75" t="str">
            <v>23/02/2022</v>
          </cell>
          <cell r="Y75" t="str">
            <v>MBB</v>
          </cell>
          <cell r="AA75">
            <v>14</v>
          </cell>
          <cell r="AB75">
            <v>2</v>
          </cell>
          <cell r="AC75">
            <v>40</v>
          </cell>
          <cell r="AD75">
            <v>11</v>
          </cell>
          <cell r="AE75" t="str">
            <v xml:space="preserve">CAIU9415648              </v>
          </cell>
          <cell r="AH75" t="str">
            <v>13682900</v>
          </cell>
          <cell r="AI75" t="str">
            <v>Pendente</v>
          </cell>
          <cell r="AJ75" t="str">
            <v>Não</v>
          </cell>
          <cell r="AK75" t="str">
            <v>22/01/2022</v>
          </cell>
          <cell r="AL75" t="str">
            <v>Marítimo</v>
          </cell>
          <cell r="AM75" t="str">
            <v>27/01/2022</v>
          </cell>
          <cell r="AN75" t="str">
            <v>09/02/2022</v>
          </cell>
          <cell r="AO75" t="str">
            <v>2203545681</v>
          </cell>
        </row>
        <row r="76">
          <cell r="B76">
            <v>80533439</v>
          </cell>
          <cell r="C76">
            <v>80533439</v>
          </cell>
          <cell r="D76">
            <v>540200807</v>
          </cell>
          <cell r="H76" t="str">
            <v xml:space="preserve">UASC AL KHOR                                      </v>
          </cell>
          <cell r="K76">
            <v>5</v>
          </cell>
          <cell r="L76">
            <v>2</v>
          </cell>
          <cell r="M76">
            <v>5</v>
          </cell>
          <cell r="N76">
            <v>0</v>
          </cell>
          <cell r="O76">
            <v>10</v>
          </cell>
          <cell r="P76">
            <v>2</v>
          </cell>
          <cell r="Q76">
            <v>26</v>
          </cell>
          <cell r="R76">
            <v>0</v>
          </cell>
          <cell r="S76">
            <v>0</v>
          </cell>
          <cell r="T76" t="str">
            <v>Não</v>
          </cell>
          <cell r="U76" t="str">
            <v xml:space="preserve">TGBU9613082           </v>
          </cell>
          <cell r="V76" t="str">
            <v>23/02/2022</v>
          </cell>
          <cell r="W76" t="str">
            <v>23/02/2022</v>
          </cell>
          <cell r="Y76" t="str">
            <v>MBB</v>
          </cell>
          <cell r="AA76">
            <v>14</v>
          </cell>
          <cell r="AB76">
            <v>2</v>
          </cell>
          <cell r="AC76">
            <v>38</v>
          </cell>
          <cell r="AD76">
            <v>11</v>
          </cell>
          <cell r="AE76" t="str">
            <v xml:space="preserve">TGBU9613082              </v>
          </cell>
          <cell r="AH76" t="str">
            <v>13682900</v>
          </cell>
          <cell r="AI76" t="str">
            <v>Pendente</v>
          </cell>
          <cell r="AJ76" t="str">
            <v>Não</v>
          </cell>
          <cell r="AK76" t="str">
            <v>22/01/2022</v>
          </cell>
          <cell r="AL76" t="str">
            <v>Marítimo</v>
          </cell>
          <cell r="AM76" t="str">
            <v>27/01/2022</v>
          </cell>
          <cell r="AN76" t="str">
            <v>09/02/2022</v>
          </cell>
          <cell r="AO76" t="str">
            <v>2203545690</v>
          </cell>
        </row>
        <row r="77">
          <cell r="B77">
            <v>80533329</v>
          </cell>
          <cell r="C77">
            <v>80533329</v>
          </cell>
          <cell r="D77">
            <v>540200880</v>
          </cell>
          <cell r="G77" t="str">
            <v>VERDE</v>
          </cell>
          <cell r="H77" t="str">
            <v xml:space="preserve">UASC AL KHOR                                      </v>
          </cell>
          <cell r="I77">
            <v>2</v>
          </cell>
          <cell r="K77">
            <v>38</v>
          </cell>
          <cell r="L77">
            <v>9</v>
          </cell>
          <cell r="M77">
            <v>38</v>
          </cell>
          <cell r="N77">
            <v>285</v>
          </cell>
          <cell r="O77">
            <v>28</v>
          </cell>
          <cell r="P77">
            <v>27</v>
          </cell>
          <cell r="Q77">
            <v>1</v>
          </cell>
          <cell r="R77">
            <v>0</v>
          </cell>
          <cell r="S77">
            <v>0</v>
          </cell>
          <cell r="T77" t="str">
            <v>Não</v>
          </cell>
          <cell r="U77" t="str">
            <v xml:space="preserve">UETU5276499           </v>
          </cell>
          <cell r="V77" t="str">
            <v>21/02/2022</v>
          </cell>
          <cell r="W77" t="str">
            <v>23/02/2022</v>
          </cell>
          <cell r="X77" t="str">
            <v>Silas A9606903344  8R35</v>
          </cell>
          <cell r="Y77" t="str">
            <v>MBB</v>
          </cell>
          <cell r="AA77">
            <v>20</v>
          </cell>
          <cell r="AB77">
            <v>3</v>
          </cell>
          <cell r="AC77">
            <v>61</v>
          </cell>
          <cell r="AD77">
            <v>11</v>
          </cell>
          <cell r="AE77" t="str">
            <v xml:space="preserve">UETU5276499              </v>
          </cell>
          <cell r="AH77" t="str">
            <v>13682900</v>
          </cell>
          <cell r="AI77" t="str">
            <v>Pendente</v>
          </cell>
          <cell r="AJ77" t="str">
            <v>Não</v>
          </cell>
          <cell r="AK77" t="str">
            <v>22/01/2022</v>
          </cell>
          <cell r="AL77" t="str">
            <v>Marítimo</v>
          </cell>
          <cell r="AM77" t="str">
            <v>27/01/2022</v>
          </cell>
          <cell r="AN77" t="str">
            <v>11/02/2022</v>
          </cell>
          <cell r="AO77" t="str">
            <v>2203405359</v>
          </cell>
        </row>
        <row r="78">
          <cell r="B78">
            <v>80532668</v>
          </cell>
          <cell r="C78">
            <v>80532668</v>
          </cell>
          <cell r="D78">
            <v>540200883</v>
          </cell>
          <cell r="G78" t="str">
            <v>VERDE</v>
          </cell>
          <cell r="H78" t="str">
            <v xml:space="preserve">UASC AL KHOR                                      </v>
          </cell>
          <cell r="I78">
            <v>2</v>
          </cell>
          <cell r="K78">
            <v>21</v>
          </cell>
          <cell r="L78">
            <v>6</v>
          </cell>
          <cell r="M78">
            <v>21</v>
          </cell>
          <cell r="N78">
            <v>54</v>
          </cell>
          <cell r="O78">
            <v>46</v>
          </cell>
          <cell r="P78">
            <v>5</v>
          </cell>
          <cell r="Q78">
            <v>5</v>
          </cell>
          <cell r="R78">
            <v>0</v>
          </cell>
          <cell r="S78">
            <v>0</v>
          </cell>
          <cell r="T78" t="str">
            <v>Não</v>
          </cell>
          <cell r="U78" t="str">
            <v xml:space="preserve">FANU1127362           </v>
          </cell>
          <cell r="V78" t="str">
            <v>21/02/2022</v>
          </cell>
          <cell r="W78" t="str">
            <v>23/02/2022</v>
          </cell>
          <cell r="X78" t="str">
            <v>CJ. CAMBIO ( ALVARO ) PUXE SBL/ Leticia A9582800000</v>
          </cell>
          <cell r="Y78" t="str">
            <v>SBL</v>
          </cell>
          <cell r="AA78">
            <v>20</v>
          </cell>
          <cell r="AB78">
            <v>1</v>
          </cell>
          <cell r="AC78">
            <v>57</v>
          </cell>
          <cell r="AD78">
            <v>11</v>
          </cell>
          <cell r="AE78" t="str">
            <v xml:space="preserve">FANU1127362              </v>
          </cell>
          <cell r="AH78" t="str">
            <v>13682900</v>
          </cell>
          <cell r="AI78" t="str">
            <v>Pendente</v>
          </cell>
          <cell r="AJ78" t="str">
            <v>Não</v>
          </cell>
          <cell r="AK78" t="str">
            <v>22/01/2022</v>
          </cell>
          <cell r="AL78" t="str">
            <v>Marítimo</v>
          </cell>
          <cell r="AM78" t="str">
            <v>27/01/2022</v>
          </cell>
          <cell r="AN78" t="str">
            <v>11/02/2022</v>
          </cell>
          <cell r="AO78" t="str">
            <v>2203404778</v>
          </cell>
        </row>
        <row r="79">
          <cell r="B79">
            <v>80532676</v>
          </cell>
          <cell r="C79">
            <v>80532676</v>
          </cell>
          <cell r="D79">
            <v>540200886</v>
          </cell>
          <cell r="H79" t="str">
            <v xml:space="preserve">UASC AL KHOR                                      </v>
          </cell>
          <cell r="K79">
            <v>10</v>
          </cell>
          <cell r="L79">
            <v>1</v>
          </cell>
          <cell r="M79">
            <v>10</v>
          </cell>
          <cell r="N79">
            <v>0</v>
          </cell>
          <cell r="O79">
            <v>1</v>
          </cell>
          <cell r="P79">
            <v>29</v>
          </cell>
          <cell r="Q79">
            <v>6</v>
          </cell>
          <cell r="R79">
            <v>0</v>
          </cell>
          <cell r="S79">
            <v>0</v>
          </cell>
          <cell r="T79" t="str">
            <v>Não</v>
          </cell>
          <cell r="U79" t="str">
            <v xml:space="preserve">HLBU3244242           </v>
          </cell>
          <cell r="W79" t="str">
            <v>04/03/2022</v>
          </cell>
          <cell r="Y79" t="str">
            <v>DTA TRANSP</v>
          </cell>
          <cell r="AA79">
            <v>7</v>
          </cell>
          <cell r="AB79">
            <v>0</v>
          </cell>
          <cell r="AC79">
            <v>36</v>
          </cell>
          <cell r="AD79">
            <v>11</v>
          </cell>
          <cell r="AE79" t="str">
            <v xml:space="preserve">HLBU3244242              </v>
          </cell>
          <cell r="AH79" t="str">
            <v>13682900</v>
          </cell>
          <cell r="AI79" t="str">
            <v>Pendente</v>
          </cell>
          <cell r="AJ79" t="str">
            <v>Não</v>
          </cell>
          <cell r="AK79" t="str">
            <v>22/01/2022</v>
          </cell>
          <cell r="AL79" t="str">
            <v>Marítimo</v>
          </cell>
          <cell r="AM79" t="str">
            <v>24/01/2022</v>
          </cell>
          <cell r="AN79" t="str">
            <v>11/02/2022</v>
          </cell>
          <cell r="AO79" t="str">
            <v xml:space="preserve">          </v>
          </cell>
        </row>
        <row r="80">
          <cell r="B80">
            <v>80532677</v>
          </cell>
          <cell r="C80">
            <v>80532677</v>
          </cell>
          <cell r="D80">
            <v>540200888</v>
          </cell>
          <cell r="H80" t="str">
            <v xml:space="preserve">UASC AL KHOR                                      </v>
          </cell>
          <cell r="K80">
            <v>7</v>
          </cell>
          <cell r="L80">
            <v>1</v>
          </cell>
          <cell r="M80">
            <v>7</v>
          </cell>
          <cell r="N80">
            <v>0</v>
          </cell>
          <cell r="O80">
            <v>8</v>
          </cell>
          <cell r="P80">
            <v>8</v>
          </cell>
          <cell r="Q80">
            <v>9</v>
          </cell>
          <cell r="R80">
            <v>0</v>
          </cell>
          <cell r="S80">
            <v>0</v>
          </cell>
          <cell r="T80" t="str">
            <v>Não</v>
          </cell>
          <cell r="U80" t="str">
            <v xml:space="preserve">HLBU1493293           </v>
          </cell>
          <cell r="V80" t="str">
            <v>09/03/2022</v>
          </cell>
          <cell r="AA80">
            <v>7</v>
          </cell>
          <cell r="AB80">
            <v>1</v>
          </cell>
          <cell r="AC80">
            <v>25</v>
          </cell>
          <cell r="AD80">
            <v>11</v>
          </cell>
          <cell r="AE80" t="str">
            <v xml:space="preserve">HLBU1493293              </v>
          </cell>
          <cell r="AH80" t="str">
            <v>13682900</v>
          </cell>
          <cell r="AI80" t="str">
            <v>Pendente</v>
          </cell>
          <cell r="AJ80" t="str">
            <v>Não</v>
          </cell>
          <cell r="AK80" t="str">
            <v>22/01/2022</v>
          </cell>
          <cell r="AL80" t="str">
            <v>Marítimo</v>
          </cell>
          <cell r="AM80" t="str">
            <v>24/01/2022</v>
          </cell>
          <cell r="AN80" t="str">
            <v>11/02/2022</v>
          </cell>
          <cell r="AO80" t="str">
            <v xml:space="preserve">          </v>
          </cell>
        </row>
        <row r="81">
          <cell r="B81">
            <v>80532678</v>
          </cell>
          <cell r="C81">
            <v>80532678</v>
          </cell>
          <cell r="D81">
            <v>540200889</v>
          </cell>
          <cell r="H81" t="str">
            <v xml:space="preserve">UASC AL KHOR                                      </v>
          </cell>
          <cell r="K81">
            <v>8</v>
          </cell>
          <cell r="L81">
            <v>3</v>
          </cell>
          <cell r="M81">
            <v>8</v>
          </cell>
          <cell r="N81">
            <v>0</v>
          </cell>
          <cell r="O81">
            <v>0</v>
          </cell>
          <cell r="P81">
            <v>13</v>
          </cell>
          <cell r="Q81">
            <v>20</v>
          </cell>
          <cell r="R81">
            <v>0</v>
          </cell>
          <cell r="S81">
            <v>0</v>
          </cell>
          <cell r="T81" t="str">
            <v>Não</v>
          </cell>
          <cell r="U81" t="str">
            <v xml:space="preserve">TGBU5910170           </v>
          </cell>
          <cell r="V81" t="str">
            <v>25/02/2022</v>
          </cell>
          <cell r="AA81">
            <v>7</v>
          </cell>
          <cell r="AB81">
            <v>3</v>
          </cell>
          <cell r="AC81">
            <v>33</v>
          </cell>
          <cell r="AD81">
            <v>11</v>
          </cell>
          <cell r="AE81" t="str">
            <v xml:space="preserve">TGBU5910170              </v>
          </cell>
          <cell r="AH81" t="str">
            <v>13682900</v>
          </cell>
          <cell r="AI81" t="str">
            <v>Pendente</v>
          </cell>
          <cell r="AJ81" t="str">
            <v>Não</v>
          </cell>
          <cell r="AK81" t="str">
            <v>22/01/2022</v>
          </cell>
          <cell r="AL81" t="str">
            <v>Marítimo</v>
          </cell>
          <cell r="AM81" t="str">
            <v>24/01/2022</v>
          </cell>
          <cell r="AN81" t="str">
            <v>11/02/2022</v>
          </cell>
          <cell r="AO81" t="str">
            <v xml:space="preserve">          </v>
          </cell>
        </row>
        <row r="82">
          <cell r="B82">
            <v>80533054</v>
          </cell>
          <cell r="C82">
            <v>80533054</v>
          </cell>
          <cell r="D82">
            <v>540200891</v>
          </cell>
          <cell r="G82" t="str">
            <v>VERDE</v>
          </cell>
          <cell r="H82" t="str">
            <v xml:space="preserve">UASC AL KHOR                                      </v>
          </cell>
          <cell r="I82">
            <v>2</v>
          </cell>
          <cell r="K82">
            <v>4</v>
          </cell>
          <cell r="L82">
            <v>1</v>
          </cell>
          <cell r="M82">
            <v>4</v>
          </cell>
          <cell r="N82">
            <v>0</v>
          </cell>
          <cell r="O82">
            <v>14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 t="str">
            <v>Não</v>
          </cell>
          <cell r="U82" t="str">
            <v xml:space="preserve">HLXU1214009           </v>
          </cell>
          <cell r="V82" t="str">
            <v>15/02/2022</v>
          </cell>
          <cell r="W82" t="str">
            <v>22/02/2022</v>
          </cell>
          <cell r="X82" t="str">
            <v>Guilherme A9040103621</v>
          </cell>
          <cell r="Y82" t="str">
            <v>SBL</v>
          </cell>
          <cell r="AA82">
            <v>20</v>
          </cell>
          <cell r="AB82">
            <v>1</v>
          </cell>
          <cell r="AC82">
            <v>14</v>
          </cell>
          <cell r="AD82">
            <v>11</v>
          </cell>
          <cell r="AE82" t="str">
            <v xml:space="preserve">HLXU1214009              </v>
          </cell>
          <cell r="AH82" t="str">
            <v>13682900</v>
          </cell>
          <cell r="AI82" t="str">
            <v>Pendente</v>
          </cell>
          <cell r="AJ82" t="str">
            <v>Não</v>
          </cell>
          <cell r="AK82" t="str">
            <v>22/01/2022</v>
          </cell>
          <cell r="AL82" t="str">
            <v>Marítimo</v>
          </cell>
          <cell r="AM82" t="str">
            <v>27/01/2022</v>
          </cell>
          <cell r="AN82" t="str">
            <v>11/02/2022</v>
          </cell>
          <cell r="AO82" t="str">
            <v>2203411979</v>
          </cell>
        </row>
        <row r="83">
          <cell r="B83">
            <v>80532697</v>
          </cell>
          <cell r="C83">
            <v>80532697</v>
          </cell>
          <cell r="D83">
            <v>540200892</v>
          </cell>
          <cell r="H83" t="str">
            <v xml:space="preserve">UASC AL KHOR                                      </v>
          </cell>
          <cell r="K83">
            <v>4</v>
          </cell>
          <cell r="L83">
            <v>1</v>
          </cell>
          <cell r="M83">
            <v>4</v>
          </cell>
          <cell r="N83">
            <v>0</v>
          </cell>
          <cell r="O83">
            <v>0</v>
          </cell>
          <cell r="P83">
            <v>15</v>
          </cell>
          <cell r="Q83">
            <v>20</v>
          </cell>
          <cell r="R83">
            <v>0</v>
          </cell>
          <cell r="S83">
            <v>0</v>
          </cell>
          <cell r="T83" t="str">
            <v>Não</v>
          </cell>
          <cell r="U83" t="str">
            <v xml:space="preserve">TGBU6168342           </v>
          </cell>
          <cell r="V83" t="str">
            <v>08/03/2022</v>
          </cell>
          <cell r="AA83">
            <v>7</v>
          </cell>
          <cell r="AB83">
            <v>1</v>
          </cell>
          <cell r="AC83">
            <v>35</v>
          </cell>
          <cell r="AD83">
            <v>11</v>
          </cell>
          <cell r="AE83" t="str">
            <v xml:space="preserve">TGBU6168342              </v>
          </cell>
          <cell r="AH83" t="str">
            <v>13682900</v>
          </cell>
          <cell r="AI83" t="str">
            <v>Pendente</v>
          </cell>
          <cell r="AJ83" t="str">
            <v>Não</v>
          </cell>
          <cell r="AK83" t="str">
            <v>22/01/2022</v>
          </cell>
          <cell r="AL83" t="str">
            <v>Marítimo</v>
          </cell>
          <cell r="AM83" t="str">
            <v>24/01/2022</v>
          </cell>
          <cell r="AN83" t="str">
            <v>11/02/2022</v>
          </cell>
          <cell r="AO83" t="str">
            <v xml:space="preserve">          </v>
          </cell>
        </row>
        <row r="84">
          <cell r="B84">
            <v>80532699</v>
          </cell>
          <cell r="C84">
            <v>80532699</v>
          </cell>
          <cell r="D84">
            <v>540200895</v>
          </cell>
          <cell r="H84" t="str">
            <v xml:space="preserve">UASC AL KHOR                                      </v>
          </cell>
          <cell r="K84">
            <v>5</v>
          </cell>
          <cell r="L84">
            <v>1</v>
          </cell>
          <cell r="M84">
            <v>5</v>
          </cell>
          <cell r="N84">
            <v>0</v>
          </cell>
          <cell r="O84">
            <v>2</v>
          </cell>
          <cell r="P84">
            <v>6</v>
          </cell>
          <cell r="Q84">
            <v>13</v>
          </cell>
          <cell r="R84">
            <v>0</v>
          </cell>
          <cell r="S84">
            <v>0</v>
          </cell>
          <cell r="T84" t="str">
            <v>Não</v>
          </cell>
          <cell r="U84" t="str">
            <v xml:space="preserve">CXDU1776540           </v>
          </cell>
          <cell r="V84" t="str">
            <v>08/03/2022</v>
          </cell>
          <cell r="AA84">
            <v>7</v>
          </cell>
          <cell r="AB84">
            <v>1</v>
          </cell>
          <cell r="AC84">
            <v>21</v>
          </cell>
          <cell r="AD84">
            <v>11</v>
          </cell>
          <cell r="AE84" t="str">
            <v xml:space="preserve">CXDU1776540              </v>
          </cell>
          <cell r="AH84" t="str">
            <v>13682900</v>
          </cell>
          <cell r="AI84" t="str">
            <v>Pendente</v>
          </cell>
          <cell r="AJ84" t="str">
            <v>Não</v>
          </cell>
          <cell r="AK84" t="str">
            <v>22/01/2022</v>
          </cell>
          <cell r="AL84" t="str">
            <v>Marítimo</v>
          </cell>
          <cell r="AM84" t="str">
            <v>24/01/2022</v>
          </cell>
          <cell r="AN84" t="str">
            <v>11/02/2022</v>
          </cell>
          <cell r="AO84" t="str">
            <v xml:space="preserve">          </v>
          </cell>
        </row>
        <row r="85">
          <cell r="B85">
            <v>80532700</v>
          </cell>
          <cell r="C85">
            <v>80532700</v>
          </cell>
          <cell r="D85">
            <v>540200896</v>
          </cell>
          <cell r="H85" t="str">
            <v xml:space="preserve">UASC AL KHOR                                      </v>
          </cell>
          <cell r="K85">
            <v>113</v>
          </cell>
          <cell r="L85">
            <v>21</v>
          </cell>
          <cell r="M85">
            <v>113</v>
          </cell>
          <cell r="N85">
            <v>770</v>
          </cell>
          <cell r="O85">
            <v>24</v>
          </cell>
          <cell r="P85">
            <v>8</v>
          </cell>
          <cell r="Q85">
            <v>13</v>
          </cell>
          <cell r="R85">
            <v>0</v>
          </cell>
          <cell r="S85">
            <v>0</v>
          </cell>
          <cell r="T85" t="str">
            <v>Não</v>
          </cell>
          <cell r="U85" t="str">
            <v xml:space="preserve">HLXU6564273           </v>
          </cell>
          <cell r="V85" t="str">
            <v>08/03/2022</v>
          </cell>
          <cell r="AA85">
            <v>7</v>
          </cell>
          <cell r="AB85">
            <v>2</v>
          </cell>
          <cell r="AC85">
            <v>61</v>
          </cell>
          <cell r="AD85">
            <v>11</v>
          </cell>
          <cell r="AE85" t="str">
            <v xml:space="preserve">HLXU6564273              </v>
          </cell>
          <cell r="AH85" t="str">
            <v>13682900</v>
          </cell>
          <cell r="AI85" t="str">
            <v>Pendente</v>
          </cell>
          <cell r="AJ85" t="str">
            <v>Não</v>
          </cell>
          <cell r="AK85" t="str">
            <v>22/01/2022</v>
          </cell>
          <cell r="AL85" t="str">
            <v>Marítimo</v>
          </cell>
          <cell r="AM85" t="str">
            <v>24/01/2022</v>
          </cell>
          <cell r="AN85" t="str">
            <v>11/02/2022</v>
          </cell>
          <cell r="AO85" t="str">
            <v xml:space="preserve">          </v>
          </cell>
        </row>
        <row r="86">
          <cell r="B86">
            <v>80532772</v>
          </cell>
          <cell r="C86">
            <v>80532772</v>
          </cell>
          <cell r="D86">
            <v>540200898</v>
          </cell>
          <cell r="H86" t="str">
            <v xml:space="preserve">UASC AL KHOR                                      </v>
          </cell>
          <cell r="K86">
            <v>18</v>
          </cell>
          <cell r="L86">
            <v>4</v>
          </cell>
          <cell r="M86">
            <v>18</v>
          </cell>
          <cell r="N86">
            <v>0</v>
          </cell>
          <cell r="O86">
            <v>26</v>
          </cell>
          <cell r="P86">
            <v>27</v>
          </cell>
          <cell r="Q86">
            <v>3</v>
          </cell>
          <cell r="R86">
            <v>0</v>
          </cell>
          <cell r="S86">
            <v>0</v>
          </cell>
          <cell r="T86" t="str">
            <v>Não</v>
          </cell>
          <cell r="U86" t="str">
            <v xml:space="preserve">SEGU5454330           </v>
          </cell>
          <cell r="V86" t="str">
            <v>23/02/2022</v>
          </cell>
          <cell r="W86" t="str">
            <v>23/02/2022</v>
          </cell>
          <cell r="Y86" t="str">
            <v>SBL</v>
          </cell>
          <cell r="AA86">
            <v>8</v>
          </cell>
          <cell r="AB86">
            <v>3</v>
          </cell>
          <cell r="AC86">
            <v>56</v>
          </cell>
          <cell r="AD86">
            <v>11</v>
          </cell>
          <cell r="AE86" t="str">
            <v xml:space="preserve">SEGU5454330              </v>
          </cell>
          <cell r="AH86" t="str">
            <v>13682900</v>
          </cell>
          <cell r="AI86" t="str">
            <v>Pendente</v>
          </cell>
          <cell r="AJ86" t="str">
            <v>Não</v>
          </cell>
          <cell r="AK86" t="str">
            <v>22/01/2022</v>
          </cell>
          <cell r="AL86" t="str">
            <v>Marítimo</v>
          </cell>
          <cell r="AM86" t="str">
            <v>27/01/2022</v>
          </cell>
          <cell r="AN86" t="str">
            <v>11/02/2022</v>
          </cell>
          <cell r="AO86" t="str">
            <v xml:space="preserve">          </v>
          </cell>
        </row>
        <row r="87">
          <cell r="B87">
            <v>80532774</v>
          </cell>
          <cell r="C87">
            <v>80532774</v>
          </cell>
          <cell r="D87">
            <v>540200899</v>
          </cell>
          <cell r="H87" t="str">
            <v xml:space="preserve">UASC AL KHOR                                      </v>
          </cell>
          <cell r="K87">
            <v>54</v>
          </cell>
          <cell r="L87">
            <v>16</v>
          </cell>
          <cell r="M87">
            <v>54</v>
          </cell>
          <cell r="N87">
            <v>268</v>
          </cell>
          <cell r="O87">
            <v>13</v>
          </cell>
          <cell r="P87">
            <v>5</v>
          </cell>
          <cell r="Q87">
            <v>18</v>
          </cell>
          <cell r="R87">
            <v>2</v>
          </cell>
          <cell r="S87">
            <v>2</v>
          </cell>
          <cell r="T87" t="str">
            <v>Não</v>
          </cell>
          <cell r="U87" t="str">
            <v xml:space="preserve">HLBU2012303           </v>
          </cell>
          <cell r="V87" t="str">
            <v>25/02/2022</v>
          </cell>
          <cell r="X87" t="str">
            <v>Ronie A0259976947</v>
          </cell>
          <cell r="Y87" t="str">
            <v>AGUARDANDO TRANSPORTE</v>
          </cell>
          <cell r="AA87">
            <v>8</v>
          </cell>
          <cell r="AB87">
            <v>10</v>
          </cell>
          <cell r="AC87">
            <v>45</v>
          </cell>
          <cell r="AD87">
            <v>11</v>
          </cell>
          <cell r="AE87" t="str">
            <v xml:space="preserve">HLBU2012303              </v>
          </cell>
          <cell r="AH87" t="str">
            <v>13682900</v>
          </cell>
          <cell r="AI87" t="str">
            <v>Pendente</v>
          </cell>
          <cell r="AJ87" t="str">
            <v>Não</v>
          </cell>
          <cell r="AK87" t="str">
            <v>22/01/2022</v>
          </cell>
          <cell r="AL87" t="str">
            <v>Marítimo</v>
          </cell>
          <cell r="AM87" t="str">
            <v>27/01/2022</v>
          </cell>
          <cell r="AN87" t="str">
            <v>11/02/2022</v>
          </cell>
          <cell r="AO87" t="str">
            <v xml:space="preserve">          </v>
          </cell>
        </row>
        <row r="88">
          <cell r="B88">
            <v>80532798</v>
          </cell>
          <cell r="C88">
            <v>80532798</v>
          </cell>
          <cell r="D88">
            <v>540200901</v>
          </cell>
          <cell r="H88" t="str">
            <v xml:space="preserve">UASC AL KHOR                                      </v>
          </cell>
          <cell r="K88">
            <v>12</v>
          </cell>
          <cell r="L88">
            <v>7</v>
          </cell>
          <cell r="M88">
            <v>12</v>
          </cell>
          <cell r="N88">
            <v>0</v>
          </cell>
          <cell r="O88">
            <v>34</v>
          </cell>
          <cell r="P88">
            <v>9</v>
          </cell>
          <cell r="Q88">
            <v>12</v>
          </cell>
          <cell r="R88">
            <v>1</v>
          </cell>
          <cell r="S88">
            <v>1</v>
          </cell>
          <cell r="T88" t="str">
            <v>Não</v>
          </cell>
          <cell r="U88" t="str">
            <v xml:space="preserve">DFSU7319919           </v>
          </cell>
          <cell r="V88" t="str">
            <v>02/03/2022</v>
          </cell>
          <cell r="AA88">
            <v>7</v>
          </cell>
          <cell r="AB88">
            <v>1</v>
          </cell>
          <cell r="AC88">
            <v>56</v>
          </cell>
          <cell r="AD88">
            <v>11</v>
          </cell>
          <cell r="AE88" t="str">
            <v xml:space="preserve">DFSU7319919              </v>
          </cell>
          <cell r="AH88" t="str">
            <v>13682900</v>
          </cell>
          <cell r="AI88" t="str">
            <v>Pendente</v>
          </cell>
          <cell r="AJ88" t="str">
            <v>Não</v>
          </cell>
          <cell r="AK88" t="str">
            <v>22/01/2022</v>
          </cell>
          <cell r="AL88" t="str">
            <v>Marítimo</v>
          </cell>
          <cell r="AM88" t="str">
            <v>24/01/2022</v>
          </cell>
          <cell r="AN88" t="str">
            <v>11/02/2022</v>
          </cell>
          <cell r="AO88" t="str">
            <v xml:space="preserve">          </v>
          </cell>
        </row>
        <row r="89">
          <cell r="B89">
            <v>80532832</v>
          </cell>
          <cell r="C89">
            <v>80532832</v>
          </cell>
          <cell r="D89">
            <v>540200902</v>
          </cell>
          <cell r="G89" t="str">
            <v>VERDE</v>
          </cell>
          <cell r="H89" t="str">
            <v xml:space="preserve">UASC AL KHOR                                      </v>
          </cell>
          <cell r="I89">
            <v>1</v>
          </cell>
          <cell r="K89">
            <v>43</v>
          </cell>
          <cell r="L89">
            <v>11</v>
          </cell>
          <cell r="M89">
            <v>43</v>
          </cell>
          <cell r="N89">
            <v>79</v>
          </cell>
          <cell r="O89">
            <v>51</v>
          </cell>
          <cell r="P89">
            <v>0</v>
          </cell>
          <cell r="Q89">
            <v>1</v>
          </cell>
          <cell r="R89">
            <v>1</v>
          </cell>
          <cell r="S89">
            <v>1</v>
          </cell>
          <cell r="T89" t="str">
            <v>Não</v>
          </cell>
          <cell r="U89" t="str">
            <v xml:space="preserve">CAIU9322653           </v>
          </cell>
          <cell r="V89" t="str">
            <v>22/02/2022</v>
          </cell>
          <cell r="W89" t="str">
            <v>23/02/2022</v>
          </cell>
          <cell r="X89" t="str">
            <v>CJ. CAMBIO ( ALVARO ) PUXE SBL</v>
          </cell>
          <cell r="Y89" t="str">
            <v>SBL</v>
          </cell>
          <cell r="AA89">
            <v>20</v>
          </cell>
          <cell r="AB89">
            <v>4</v>
          </cell>
          <cell r="AC89">
            <v>55</v>
          </cell>
          <cell r="AD89">
            <v>11</v>
          </cell>
          <cell r="AE89" t="str">
            <v xml:space="preserve">CAIU9322653              </v>
          </cell>
          <cell r="AH89" t="str">
            <v>13682900</v>
          </cell>
          <cell r="AI89" t="str">
            <v>Pendente</v>
          </cell>
          <cell r="AJ89" t="str">
            <v>Não</v>
          </cell>
          <cell r="AK89" t="str">
            <v>22/01/2022</v>
          </cell>
          <cell r="AL89" t="str">
            <v>Marítimo</v>
          </cell>
          <cell r="AM89" t="str">
            <v>27/01/2022</v>
          </cell>
          <cell r="AN89" t="str">
            <v>11/02/2022</v>
          </cell>
          <cell r="AO89" t="str">
            <v>2203522770</v>
          </cell>
        </row>
        <row r="90">
          <cell r="B90">
            <v>80532846</v>
          </cell>
          <cell r="C90">
            <v>80532846</v>
          </cell>
          <cell r="D90">
            <v>540200903</v>
          </cell>
          <cell r="G90" t="str">
            <v>VERDE</v>
          </cell>
          <cell r="H90" t="str">
            <v xml:space="preserve">UASC AL KHOR                                      </v>
          </cell>
          <cell r="I90">
            <v>1</v>
          </cell>
          <cell r="K90">
            <v>43</v>
          </cell>
          <cell r="L90">
            <v>8</v>
          </cell>
          <cell r="M90">
            <v>43</v>
          </cell>
          <cell r="N90">
            <v>323</v>
          </cell>
          <cell r="O90">
            <v>17</v>
          </cell>
          <cell r="P90">
            <v>25</v>
          </cell>
          <cell r="Q90">
            <v>11</v>
          </cell>
          <cell r="R90">
            <v>2</v>
          </cell>
          <cell r="S90">
            <v>2</v>
          </cell>
          <cell r="T90" t="str">
            <v>Não</v>
          </cell>
          <cell r="U90" t="str">
            <v xml:space="preserve">HLBU2720690           </v>
          </cell>
          <cell r="V90" t="str">
            <v>02/03/2022</v>
          </cell>
          <cell r="W90" t="str">
            <v>23/02/2022</v>
          </cell>
          <cell r="Y90" t="str">
            <v>MBB</v>
          </cell>
          <cell r="AA90">
            <v>20</v>
          </cell>
          <cell r="AB90">
            <v>2</v>
          </cell>
          <cell r="AC90">
            <v>63</v>
          </cell>
          <cell r="AD90">
            <v>11</v>
          </cell>
          <cell r="AE90" t="str">
            <v xml:space="preserve">HLBU2720690              </v>
          </cell>
          <cell r="AH90" t="str">
            <v>13682900</v>
          </cell>
          <cell r="AI90" t="str">
            <v>Pendente</v>
          </cell>
          <cell r="AJ90" t="str">
            <v>Não</v>
          </cell>
          <cell r="AK90" t="str">
            <v>22/01/2022</v>
          </cell>
          <cell r="AL90" t="str">
            <v>Marítimo</v>
          </cell>
          <cell r="AM90" t="str">
            <v>27/01/2022</v>
          </cell>
          <cell r="AN90" t="str">
            <v>11/02/2022</v>
          </cell>
          <cell r="AO90" t="str">
            <v>2203431686</v>
          </cell>
        </row>
        <row r="91">
          <cell r="B91">
            <v>80532847</v>
          </cell>
          <cell r="C91">
            <v>80532847</v>
          </cell>
          <cell r="D91">
            <v>540200904</v>
          </cell>
          <cell r="H91" t="str">
            <v xml:space="preserve">UASC AL KHOR                                      </v>
          </cell>
          <cell r="K91">
            <v>9</v>
          </cell>
          <cell r="L91">
            <v>4</v>
          </cell>
          <cell r="M91">
            <v>9</v>
          </cell>
          <cell r="N91">
            <v>0</v>
          </cell>
          <cell r="O91">
            <v>0</v>
          </cell>
          <cell r="P91">
            <v>17</v>
          </cell>
          <cell r="Q91">
            <v>11</v>
          </cell>
          <cell r="R91">
            <v>0</v>
          </cell>
          <cell r="S91">
            <v>0</v>
          </cell>
          <cell r="T91" t="str">
            <v>Não</v>
          </cell>
          <cell r="U91" t="str">
            <v xml:space="preserve">TRHU4503640           </v>
          </cell>
          <cell r="V91" t="str">
            <v>23/02/2022</v>
          </cell>
          <cell r="AA91">
            <v>7</v>
          </cell>
          <cell r="AB91">
            <v>2</v>
          </cell>
          <cell r="AC91">
            <v>28</v>
          </cell>
          <cell r="AD91">
            <v>11</v>
          </cell>
          <cell r="AE91" t="str">
            <v xml:space="preserve">TRHU4503640              </v>
          </cell>
          <cell r="AH91" t="str">
            <v>13682900</v>
          </cell>
          <cell r="AI91" t="str">
            <v>Pendente</v>
          </cell>
          <cell r="AJ91" t="str">
            <v>Não</v>
          </cell>
          <cell r="AK91" t="str">
            <v>22/01/2022</v>
          </cell>
          <cell r="AL91" t="str">
            <v>Marítimo</v>
          </cell>
          <cell r="AM91" t="str">
            <v>24/01/2022</v>
          </cell>
          <cell r="AN91" t="str">
            <v>11/02/2022</v>
          </cell>
          <cell r="AO91" t="str">
            <v xml:space="preserve">          </v>
          </cell>
        </row>
        <row r="92">
          <cell r="B92">
            <v>80532851</v>
          </cell>
          <cell r="C92">
            <v>80532851</v>
          </cell>
          <cell r="D92">
            <v>540200905</v>
          </cell>
          <cell r="G92" t="str">
            <v>VERDE</v>
          </cell>
          <cell r="H92" t="str">
            <v xml:space="preserve">UASC AL KHOR                                      </v>
          </cell>
          <cell r="I92">
            <v>1</v>
          </cell>
          <cell r="K92">
            <v>34</v>
          </cell>
          <cell r="L92">
            <v>9</v>
          </cell>
          <cell r="M92">
            <v>34</v>
          </cell>
          <cell r="N92">
            <v>0</v>
          </cell>
          <cell r="O92">
            <v>18</v>
          </cell>
          <cell r="P92">
            <v>19</v>
          </cell>
          <cell r="Q92">
            <v>32</v>
          </cell>
          <cell r="R92">
            <v>1</v>
          </cell>
          <cell r="S92">
            <v>1</v>
          </cell>
          <cell r="T92" t="str">
            <v>Não</v>
          </cell>
          <cell r="U92" t="str">
            <v xml:space="preserve">HLBU2264455           </v>
          </cell>
          <cell r="V92" t="str">
            <v>22/02/2022</v>
          </cell>
          <cell r="W92" t="str">
            <v>22/02/2022</v>
          </cell>
          <cell r="Y92" t="str">
            <v>SBL</v>
          </cell>
          <cell r="AA92">
            <v>20</v>
          </cell>
          <cell r="AB92">
            <v>7</v>
          </cell>
          <cell r="AC92">
            <v>70</v>
          </cell>
          <cell r="AD92">
            <v>11</v>
          </cell>
          <cell r="AE92" t="str">
            <v xml:space="preserve">HLBU2264455              </v>
          </cell>
          <cell r="AH92" t="str">
            <v>13682900</v>
          </cell>
          <cell r="AI92" t="str">
            <v>Pendente</v>
          </cell>
          <cell r="AJ92" t="str">
            <v>Não</v>
          </cell>
          <cell r="AK92" t="str">
            <v>22/01/2022</v>
          </cell>
          <cell r="AL92" t="str">
            <v>Marítimo</v>
          </cell>
          <cell r="AM92" t="str">
            <v>27/01/2022</v>
          </cell>
          <cell r="AN92" t="str">
            <v>11/02/2022</v>
          </cell>
          <cell r="AO92" t="str">
            <v>2203427638</v>
          </cell>
        </row>
        <row r="93">
          <cell r="B93">
            <v>80532858</v>
          </cell>
          <cell r="C93">
            <v>80532858</v>
          </cell>
          <cell r="D93">
            <v>540200906</v>
          </cell>
          <cell r="G93" t="str">
            <v>VERDE</v>
          </cell>
          <cell r="H93" t="str">
            <v xml:space="preserve">UASC AL KHOR                                      </v>
          </cell>
          <cell r="I93">
            <v>1</v>
          </cell>
          <cell r="K93">
            <v>66</v>
          </cell>
          <cell r="L93">
            <v>14</v>
          </cell>
          <cell r="M93">
            <v>66</v>
          </cell>
          <cell r="N93">
            <v>490</v>
          </cell>
          <cell r="O93">
            <v>10</v>
          </cell>
          <cell r="P93">
            <v>12</v>
          </cell>
          <cell r="Q93">
            <v>17</v>
          </cell>
          <cell r="R93">
            <v>0</v>
          </cell>
          <cell r="S93">
            <v>0</v>
          </cell>
          <cell r="T93" t="str">
            <v>Não</v>
          </cell>
          <cell r="U93" t="str">
            <v xml:space="preserve">TGBU5697906           </v>
          </cell>
          <cell r="V93" t="str">
            <v>02/02/2022</v>
          </cell>
          <cell r="W93" t="str">
            <v>24/02/2022</v>
          </cell>
          <cell r="X93" t="str">
            <v>Rodrigo N304017008034/ Silas A9606898096 9051</v>
          </cell>
          <cell r="Y93" t="str">
            <v>MBB</v>
          </cell>
          <cell r="AA93">
            <v>20</v>
          </cell>
          <cell r="AB93">
            <v>10</v>
          </cell>
          <cell r="AC93">
            <v>47</v>
          </cell>
          <cell r="AD93">
            <v>11</v>
          </cell>
          <cell r="AE93" t="str">
            <v xml:space="preserve">TGBU5697906              </v>
          </cell>
          <cell r="AH93" t="str">
            <v>13682900</v>
          </cell>
          <cell r="AI93" t="str">
            <v>Pendente</v>
          </cell>
          <cell r="AJ93" t="str">
            <v>Não</v>
          </cell>
          <cell r="AK93" t="str">
            <v>22/01/2022</v>
          </cell>
          <cell r="AL93" t="str">
            <v>Marítimo</v>
          </cell>
          <cell r="AM93" t="str">
            <v>27/01/2022</v>
          </cell>
          <cell r="AN93" t="str">
            <v>11/02/2022</v>
          </cell>
          <cell r="AO93" t="str">
            <v>2203444320</v>
          </cell>
        </row>
        <row r="94">
          <cell r="B94">
            <v>80532870</v>
          </cell>
          <cell r="C94">
            <v>80532870</v>
          </cell>
          <cell r="D94">
            <v>540200907</v>
          </cell>
          <cell r="G94" t="str">
            <v>VERDE</v>
          </cell>
          <cell r="H94" t="str">
            <v xml:space="preserve">UASC AL KHOR                                      </v>
          </cell>
          <cell r="I94">
            <v>2</v>
          </cell>
          <cell r="K94">
            <v>7</v>
          </cell>
          <cell r="L94">
            <v>2</v>
          </cell>
          <cell r="M94">
            <v>7</v>
          </cell>
          <cell r="N94">
            <v>0</v>
          </cell>
          <cell r="O94">
            <v>14</v>
          </cell>
          <cell r="P94">
            <v>6</v>
          </cell>
          <cell r="Q94">
            <v>1</v>
          </cell>
          <cell r="R94">
            <v>0</v>
          </cell>
          <cell r="S94">
            <v>0</v>
          </cell>
          <cell r="T94" t="str">
            <v>Não</v>
          </cell>
          <cell r="U94" t="str">
            <v xml:space="preserve">UACU5691371           </v>
          </cell>
          <cell r="V94" t="str">
            <v>21/02/2022</v>
          </cell>
          <cell r="W94" t="str">
            <v>23/02/2022</v>
          </cell>
          <cell r="X94" t="str">
            <v>Silas A9606903344  8R35</v>
          </cell>
          <cell r="Y94" t="str">
            <v>MBB</v>
          </cell>
          <cell r="AA94">
            <v>20</v>
          </cell>
          <cell r="AB94">
            <v>2</v>
          </cell>
          <cell r="AC94">
            <v>21</v>
          </cell>
          <cell r="AD94">
            <v>11</v>
          </cell>
          <cell r="AE94" t="str">
            <v xml:space="preserve">UACU5691371              </v>
          </cell>
          <cell r="AH94" t="str">
            <v>13682900</v>
          </cell>
          <cell r="AI94" t="str">
            <v>Pendente</v>
          </cell>
          <cell r="AJ94" t="str">
            <v>Não</v>
          </cell>
          <cell r="AK94" t="str">
            <v>22/01/2022</v>
          </cell>
          <cell r="AL94" t="str">
            <v>Marítimo</v>
          </cell>
          <cell r="AM94" t="str">
            <v>27/01/2022</v>
          </cell>
          <cell r="AN94" t="str">
            <v>11/02/2022</v>
          </cell>
          <cell r="AO94" t="str">
            <v>2203405502</v>
          </cell>
        </row>
        <row r="95">
          <cell r="B95">
            <v>80532882</v>
          </cell>
          <cell r="C95">
            <v>80532882</v>
          </cell>
          <cell r="D95">
            <v>540200909</v>
          </cell>
          <cell r="H95" t="str">
            <v xml:space="preserve">UASC AL KHOR                                      </v>
          </cell>
          <cell r="K95">
            <v>10</v>
          </cell>
          <cell r="L95">
            <v>5</v>
          </cell>
          <cell r="M95">
            <v>10</v>
          </cell>
          <cell r="N95">
            <v>0</v>
          </cell>
          <cell r="O95">
            <v>31</v>
          </cell>
          <cell r="P95">
            <v>15</v>
          </cell>
          <cell r="Q95">
            <v>6</v>
          </cell>
          <cell r="R95">
            <v>0</v>
          </cell>
          <cell r="S95">
            <v>0</v>
          </cell>
          <cell r="T95" t="str">
            <v>Não</v>
          </cell>
          <cell r="U95" t="str">
            <v xml:space="preserve">HLBU2009038           </v>
          </cell>
          <cell r="V95" t="str">
            <v>23/02/2022</v>
          </cell>
          <cell r="W95" t="str">
            <v>23/02/2022</v>
          </cell>
          <cell r="Y95" t="str">
            <v>SBL</v>
          </cell>
          <cell r="AA95">
            <v>8</v>
          </cell>
          <cell r="AB95">
            <v>1</v>
          </cell>
          <cell r="AC95">
            <v>52</v>
          </cell>
          <cell r="AD95">
            <v>11</v>
          </cell>
          <cell r="AE95" t="str">
            <v xml:space="preserve">HLBU2009038              </v>
          </cell>
          <cell r="AH95" t="str">
            <v>13682900</v>
          </cell>
          <cell r="AI95" t="str">
            <v>Pendente</v>
          </cell>
          <cell r="AJ95" t="str">
            <v>Não</v>
          </cell>
          <cell r="AK95" t="str">
            <v>22/01/2022</v>
          </cell>
          <cell r="AL95" t="str">
            <v>Marítimo</v>
          </cell>
          <cell r="AM95" t="str">
            <v>27/01/2022</v>
          </cell>
          <cell r="AN95" t="str">
            <v>11/02/2022</v>
          </cell>
          <cell r="AO95" t="str">
            <v xml:space="preserve">          </v>
          </cell>
        </row>
        <row r="96">
          <cell r="B96">
            <v>80532920</v>
          </cell>
          <cell r="C96">
            <v>80532920</v>
          </cell>
          <cell r="D96">
            <v>540200910</v>
          </cell>
          <cell r="G96" t="str">
            <v>VERDE</v>
          </cell>
          <cell r="H96" t="str">
            <v xml:space="preserve">UASC AL KHOR                                      </v>
          </cell>
          <cell r="I96">
            <v>1</v>
          </cell>
          <cell r="K96">
            <v>1</v>
          </cell>
          <cell r="M96">
            <v>1</v>
          </cell>
          <cell r="N96">
            <v>0</v>
          </cell>
          <cell r="O96">
            <v>0</v>
          </cell>
          <cell r="P96">
            <v>0</v>
          </cell>
          <cell r="Q96">
            <v>10</v>
          </cell>
          <cell r="R96">
            <v>0</v>
          </cell>
          <cell r="S96">
            <v>0</v>
          </cell>
          <cell r="T96" t="str">
            <v>Não</v>
          </cell>
          <cell r="U96" t="str">
            <v xml:space="preserve">BMOU5496826           </v>
          </cell>
          <cell r="V96" t="str">
            <v>23/02/2022</v>
          </cell>
          <cell r="W96" t="str">
            <v>23/02/2022</v>
          </cell>
          <cell r="X96" t="str">
            <v>Rodrigo A9483254609  7390</v>
          </cell>
          <cell r="Y96" t="str">
            <v>MBB</v>
          </cell>
          <cell r="AA96">
            <v>20</v>
          </cell>
          <cell r="AB96">
            <v>1</v>
          </cell>
          <cell r="AC96">
            <v>10</v>
          </cell>
          <cell r="AD96">
            <v>11</v>
          </cell>
          <cell r="AE96" t="str">
            <v xml:space="preserve">BMOU5496826              </v>
          </cell>
          <cell r="AH96" t="str">
            <v>13682900</v>
          </cell>
          <cell r="AI96" t="str">
            <v>Pendente</v>
          </cell>
          <cell r="AJ96" t="str">
            <v>Não</v>
          </cell>
          <cell r="AK96" t="str">
            <v>22/01/2022</v>
          </cell>
          <cell r="AL96" t="str">
            <v>Marítimo</v>
          </cell>
          <cell r="AM96" t="str">
            <v>27/01/2022</v>
          </cell>
          <cell r="AN96" t="str">
            <v>11/02/2022</v>
          </cell>
          <cell r="AO96" t="str">
            <v>2203431554</v>
          </cell>
        </row>
        <row r="97">
          <cell r="B97">
            <v>80532924</v>
          </cell>
          <cell r="C97">
            <v>80532924</v>
          </cell>
          <cell r="D97">
            <v>540200911</v>
          </cell>
          <cell r="H97" t="str">
            <v xml:space="preserve">UASC AL KHOR                                      </v>
          </cell>
          <cell r="K97">
            <v>3</v>
          </cell>
          <cell r="L97">
            <v>2</v>
          </cell>
          <cell r="M97">
            <v>3</v>
          </cell>
          <cell r="N97">
            <v>0</v>
          </cell>
          <cell r="O97">
            <v>0</v>
          </cell>
          <cell r="P97">
            <v>20</v>
          </cell>
          <cell r="Q97">
            <v>8</v>
          </cell>
          <cell r="R97">
            <v>0</v>
          </cell>
          <cell r="S97">
            <v>0</v>
          </cell>
          <cell r="T97" t="str">
            <v>Não</v>
          </cell>
          <cell r="U97" t="str">
            <v xml:space="preserve">HLBU3224225           </v>
          </cell>
          <cell r="W97" t="str">
            <v>04/02/2022</v>
          </cell>
          <cell r="Y97" t="str">
            <v>DTA TRANSP</v>
          </cell>
          <cell r="AA97">
            <v>7</v>
          </cell>
          <cell r="AB97">
            <v>0</v>
          </cell>
          <cell r="AC97">
            <v>28</v>
          </cell>
          <cell r="AD97">
            <v>11</v>
          </cell>
          <cell r="AE97" t="str">
            <v xml:space="preserve">HLBU3224225              </v>
          </cell>
          <cell r="AH97" t="str">
            <v>13682900</v>
          </cell>
          <cell r="AI97" t="str">
            <v>Pendente</v>
          </cell>
          <cell r="AJ97" t="str">
            <v>Não</v>
          </cell>
          <cell r="AK97" t="str">
            <v>22/01/2022</v>
          </cell>
          <cell r="AL97" t="str">
            <v>Marítimo</v>
          </cell>
          <cell r="AM97" t="str">
            <v>24/01/2022</v>
          </cell>
          <cell r="AN97" t="str">
            <v>11/02/2022</v>
          </cell>
          <cell r="AO97" t="str">
            <v xml:space="preserve">          </v>
          </cell>
        </row>
        <row r="98">
          <cell r="B98">
            <v>80532926</v>
          </cell>
          <cell r="C98">
            <v>80532926</v>
          </cell>
          <cell r="D98">
            <v>540200912</v>
          </cell>
          <cell r="H98" t="str">
            <v xml:space="preserve">UASC AL KHOR                                      </v>
          </cell>
          <cell r="K98">
            <v>1</v>
          </cell>
          <cell r="M98">
            <v>1</v>
          </cell>
          <cell r="N98">
            <v>0</v>
          </cell>
          <cell r="O98">
            <v>0</v>
          </cell>
          <cell r="P98">
            <v>0</v>
          </cell>
          <cell r="Q98">
            <v>10</v>
          </cell>
          <cell r="R98">
            <v>0</v>
          </cell>
          <cell r="S98">
            <v>0</v>
          </cell>
          <cell r="T98" t="str">
            <v>Não</v>
          </cell>
          <cell r="U98" t="str">
            <v xml:space="preserve">SEGU6955830           </v>
          </cell>
          <cell r="V98" t="str">
            <v>03/03/2022</v>
          </cell>
          <cell r="AA98">
            <v>7</v>
          </cell>
          <cell r="AB98">
            <v>1</v>
          </cell>
          <cell r="AC98">
            <v>10</v>
          </cell>
          <cell r="AD98">
            <v>11</v>
          </cell>
          <cell r="AE98" t="str">
            <v xml:space="preserve">SEGU6955830              </v>
          </cell>
          <cell r="AH98" t="str">
            <v>13682900</v>
          </cell>
          <cell r="AI98" t="str">
            <v>Pendente</v>
          </cell>
          <cell r="AJ98" t="str">
            <v>Não</v>
          </cell>
          <cell r="AK98" t="str">
            <v>22/01/2022</v>
          </cell>
          <cell r="AL98" t="str">
            <v>Marítimo</v>
          </cell>
          <cell r="AM98" t="str">
            <v>24/01/2022</v>
          </cell>
          <cell r="AN98" t="str">
            <v>11/02/2022</v>
          </cell>
          <cell r="AO98" t="str">
            <v xml:space="preserve">          </v>
          </cell>
        </row>
        <row r="99">
          <cell r="B99">
            <v>80532927</v>
          </cell>
          <cell r="C99">
            <v>80532927</v>
          </cell>
          <cell r="D99">
            <v>540200913</v>
          </cell>
          <cell r="H99" t="str">
            <v xml:space="preserve">UASC AL KHOR                                      </v>
          </cell>
          <cell r="K99">
            <v>7</v>
          </cell>
          <cell r="L99">
            <v>1</v>
          </cell>
          <cell r="M99">
            <v>7</v>
          </cell>
          <cell r="N99">
            <v>0</v>
          </cell>
          <cell r="O99">
            <v>1</v>
          </cell>
          <cell r="P99">
            <v>12</v>
          </cell>
          <cell r="Q99">
            <v>14</v>
          </cell>
          <cell r="R99">
            <v>0</v>
          </cell>
          <cell r="S99">
            <v>0</v>
          </cell>
          <cell r="T99" t="str">
            <v>Não</v>
          </cell>
          <cell r="U99" t="str">
            <v xml:space="preserve">TCKU6063922           </v>
          </cell>
          <cell r="W99" t="str">
            <v>04/03/2022</v>
          </cell>
          <cell r="X99" t="str">
            <v>REFORCO ESQ ( DARIO ) PUXE SBL</v>
          </cell>
          <cell r="Y99" t="str">
            <v>DTA TRANSP</v>
          </cell>
          <cell r="AA99">
            <v>7</v>
          </cell>
          <cell r="AB99">
            <v>0</v>
          </cell>
          <cell r="AC99">
            <v>27</v>
          </cell>
          <cell r="AD99">
            <v>11</v>
          </cell>
          <cell r="AE99" t="str">
            <v xml:space="preserve">TCKU6063922              </v>
          </cell>
          <cell r="AH99" t="str">
            <v>13682900</v>
          </cell>
          <cell r="AI99" t="str">
            <v>Pendente</v>
          </cell>
          <cell r="AJ99" t="str">
            <v>Não</v>
          </cell>
          <cell r="AK99" t="str">
            <v>22/01/2022</v>
          </cell>
          <cell r="AL99" t="str">
            <v>Marítimo</v>
          </cell>
          <cell r="AM99" t="str">
            <v>24/01/2022</v>
          </cell>
          <cell r="AN99" t="str">
            <v>11/02/2022</v>
          </cell>
          <cell r="AO99" t="str">
            <v xml:space="preserve">          </v>
          </cell>
        </row>
        <row r="100">
          <cell r="B100">
            <v>80532933</v>
          </cell>
          <cell r="C100">
            <v>80532933</v>
          </cell>
          <cell r="D100">
            <v>540200914</v>
          </cell>
          <cell r="H100" t="str">
            <v xml:space="preserve">UASC AL KHOR                                      </v>
          </cell>
          <cell r="K100">
            <v>47</v>
          </cell>
          <cell r="L100">
            <v>2</v>
          </cell>
          <cell r="M100">
            <v>47</v>
          </cell>
          <cell r="N100">
            <v>200</v>
          </cell>
          <cell r="O100">
            <v>5</v>
          </cell>
          <cell r="P100">
            <v>10</v>
          </cell>
          <cell r="Q100">
            <v>28</v>
          </cell>
          <cell r="R100">
            <v>1</v>
          </cell>
          <cell r="S100">
            <v>1</v>
          </cell>
          <cell r="T100" t="str">
            <v>Não</v>
          </cell>
          <cell r="U100" t="str">
            <v xml:space="preserve">FANU1314039           </v>
          </cell>
          <cell r="V100" t="str">
            <v>10/03/2022</v>
          </cell>
          <cell r="AA100">
            <v>7</v>
          </cell>
          <cell r="AB100">
            <v>1</v>
          </cell>
          <cell r="AC100">
            <v>48</v>
          </cell>
          <cell r="AD100">
            <v>11</v>
          </cell>
          <cell r="AE100" t="str">
            <v xml:space="preserve">FANU1314039              </v>
          </cell>
          <cell r="AH100" t="str">
            <v>13682900</v>
          </cell>
          <cell r="AI100" t="str">
            <v>Pendente</v>
          </cell>
          <cell r="AJ100" t="str">
            <v>Não</v>
          </cell>
          <cell r="AK100" t="str">
            <v>22/01/2022</v>
          </cell>
          <cell r="AL100" t="str">
            <v>Marítimo</v>
          </cell>
          <cell r="AM100" t="str">
            <v>24/01/2022</v>
          </cell>
          <cell r="AN100" t="str">
            <v>11/02/2022</v>
          </cell>
          <cell r="AO100" t="str">
            <v xml:space="preserve">          </v>
          </cell>
        </row>
        <row r="101">
          <cell r="B101">
            <v>80532936</v>
          </cell>
          <cell r="C101">
            <v>80532936</v>
          </cell>
          <cell r="D101">
            <v>540200915</v>
          </cell>
          <cell r="H101" t="str">
            <v xml:space="preserve">UASC AL KHOR                                      </v>
          </cell>
          <cell r="K101">
            <v>11</v>
          </cell>
          <cell r="L101">
            <v>6</v>
          </cell>
          <cell r="M101">
            <v>11</v>
          </cell>
          <cell r="N101">
            <v>0</v>
          </cell>
          <cell r="O101">
            <v>2</v>
          </cell>
          <cell r="P101">
            <v>17</v>
          </cell>
          <cell r="Q101">
            <v>14</v>
          </cell>
          <cell r="R101">
            <v>0</v>
          </cell>
          <cell r="S101">
            <v>0</v>
          </cell>
          <cell r="T101" t="str">
            <v>Não</v>
          </cell>
          <cell r="U101" t="str">
            <v xml:space="preserve">UACU5134904           </v>
          </cell>
          <cell r="W101" t="str">
            <v>04/03/2022</v>
          </cell>
          <cell r="X101" t="str">
            <v>REFORCO ESQ ( DARIO ) PUXE SBL</v>
          </cell>
          <cell r="Y101" t="str">
            <v>DTA TRANSP</v>
          </cell>
          <cell r="AA101">
            <v>7</v>
          </cell>
          <cell r="AB101">
            <v>0</v>
          </cell>
          <cell r="AC101">
            <v>33</v>
          </cell>
          <cell r="AD101">
            <v>11</v>
          </cell>
          <cell r="AE101" t="str">
            <v xml:space="preserve">UACU5134904              </v>
          </cell>
          <cell r="AH101" t="str">
            <v>13682900</v>
          </cell>
          <cell r="AI101" t="str">
            <v>Pendente</v>
          </cell>
          <cell r="AJ101" t="str">
            <v>Não</v>
          </cell>
          <cell r="AK101" t="str">
            <v>22/01/2022</v>
          </cell>
          <cell r="AL101" t="str">
            <v>Marítimo</v>
          </cell>
          <cell r="AM101" t="str">
            <v>24/01/2022</v>
          </cell>
          <cell r="AN101" t="str">
            <v>11/02/2022</v>
          </cell>
          <cell r="AO101" t="str">
            <v xml:space="preserve">          </v>
          </cell>
        </row>
        <row r="102">
          <cell r="B102">
            <v>80532928</v>
          </cell>
          <cell r="C102">
            <v>80532928</v>
          </cell>
          <cell r="D102">
            <v>540200916</v>
          </cell>
          <cell r="H102" t="str">
            <v xml:space="preserve">UASC AL KHOR                                      </v>
          </cell>
          <cell r="K102">
            <v>1</v>
          </cell>
          <cell r="M102">
            <v>1</v>
          </cell>
          <cell r="N102">
            <v>0</v>
          </cell>
          <cell r="O102">
            <v>0</v>
          </cell>
          <cell r="P102">
            <v>0</v>
          </cell>
          <cell r="Q102">
            <v>10</v>
          </cell>
          <cell r="R102">
            <v>0</v>
          </cell>
          <cell r="S102">
            <v>0</v>
          </cell>
          <cell r="T102" t="str">
            <v>Não</v>
          </cell>
          <cell r="U102" t="str">
            <v xml:space="preserve">FDCU0194523           </v>
          </cell>
          <cell r="V102" t="str">
            <v>25/02/2022</v>
          </cell>
          <cell r="AA102">
            <v>7</v>
          </cell>
          <cell r="AB102">
            <v>1</v>
          </cell>
          <cell r="AC102">
            <v>10</v>
          </cell>
          <cell r="AD102">
            <v>11</v>
          </cell>
          <cell r="AE102" t="str">
            <v xml:space="preserve">FDCU0194523              </v>
          </cell>
          <cell r="AH102" t="str">
            <v>13682900</v>
          </cell>
          <cell r="AI102" t="str">
            <v>Pendente</v>
          </cell>
          <cell r="AJ102" t="str">
            <v>Não</v>
          </cell>
          <cell r="AK102" t="str">
            <v>22/01/2022</v>
          </cell>
          <cell r="AL102" t="str">
            <v>Marítimo</v>
          </cell>
          <cell r="AM102" t="str">
            <v>24/01/2022</v>
          </cell>
          <cell r="AN102" t="str">
            <v>11/02/2022</v>
          </cell>
          <cell r="AO102" t="str">
            <v xml:space="preserve">          </v>
          </cell>
        </row>
        <row r="103">
          <cell r="B103">
            <v>80532930</v>
          </cell>
          <cell r="C103">
            <v>80532930</v>
          </cell>
          <cell r="D103">
            <v>540200917</v>
          </cell>
          <cell r="H103" t="str">
            <v xml:space="preserve">UASC AL KHOR                                      </v>
          </cell>
          <cell r="K103">
            <v>13</v>
          </cell>
          <cell r="L103">
            <v>4</v>
          </cell>
          <cell r="M103">
            <v>13</v>
          </cell>
          <cell r="N103">
            <v>0</v>
          </cell>
          <cell r="O103">
            <v>25</v>
          </cell>
          <cell r="P103">
            <v>37</v>
          </cell>
          <cell r="Q103">
            <v>3</v>
          </cell>
          <cell r="R103">
            <v>0</v>
          </cell>
          <cell r="S103">
            <v>0</v>
          </cell>
          <cell r="T103" t="str">
            <v>Não</v>
          </cell>
          <cell r="U103" t="str">
            <v xml:space="preserve">HLXU8233572           </v>
          </cell>
          <cell r="V103" t="str">
            <v>28/02/2022</v>
          </cell>
          <cell r="AA103">
            <v>7</v>
          </cell>
          <cell r="AB103">
            <v>1</v>
          </cell>
          <cell r="AC103">
            <v>65</v>
          </cell>
          <cell r="AD103">
            <v>11</v>
          </cell>
          <cell r="AE103" t="str">
            <v xml:space="preserve">HLXU8233572              </v>
          </cell>
          <cell r="AH103" t="str">
            <v>13682900</v>
          </cell>
          <cell r="AI103" t="str">
            <v>Pendente</v>
          </cell>
          <cell r="AJ103" t="str">
            <v>Não</v>
          </cell>
          <cell r="AK103" t="str">
            <v>22/01/2022</v>
          </cell>
          <cell r="AL103" t="str">
            <v>Marítimo</v>
          </cell>
          <cell r="AM103" t="str">
            <v>24/01/2022</v>
          </cell>
          <cell r="AN103" t="str">
            <v>11/02/2022</v>
          </cell>
          <cell r="AO103" t="str">
            <v xml:space="preserve">          </v>
          </cell>
        </row>
        <row r="104">
          <cell r="B104">
            <v>80532888</v>
          </cell>
          <cell r="C104">
            <v>80532888</v>
          </cell>
          <cell r="D104">
            <v>540200918</v>
          </cell>
          <cell r="G104" t="str">
            <v>VERDE</v>
          </cell>
          <cell r="H104" t="str">
            <v xml:space="preserve">UASC AL KHOR                                      </v>
          </cell>
          <cell r="I104">
            <v>2</v>
          </cell>
          <cell r="K104">
            <v>56</v>
          </cell>
          <cell r="L104">
            <v>19</v>
          </cell>
          <cell r="M104">
            <v>56</v>
          </cell>
          <cell r="N104">
            <v>457</v>
          </cell>
          <cell r="O104">
            <v>25</v>
          </cell>
          <cell r="P104">
            <v>10</v>
          </cell>
          <cell r="Q104">
            <v>10</v>
          </cell>
          <cell r="R104">
            <v>0</v>
          </cell>
          <cell r="S104">
            <v>0</v>
          </cell>
          <cell r="T104" t="str">
            <v>Não</v>
          </cell>
          <cell r="U104" t="str">
            <v xml:space="preserve">DRYU9158200           </v>
          </cell>
          <cell r="V104" t="str">
            <v>21/02/2022</v>
          </cell>
          <cell r="W104" t="str">
            <v>23/02/2022</v>
          </cell>
          <cell r="X104" t="str">
            <v>Ronie A0119811305</v>
          </cell>
          <cell r="Y104" t="str">
            <v>MBB</v>
          </cell>
          <cell r="AA104">
            <v>20</v>
          </cell>
          <cell r="AB104">
            <v>6</v>
          </cell>
          <cell r="AC104">
            <v>54</v>
          </cell>
          <cell r="AD104">
            <v>11</v>
          </cell>
          <cell r="AE104" t="str">
            <v xml:space="preserve">DRYU9158200              </v>
          </cell>
          <cell r="AH104" t="str">
            <v>13682900</v>
          </cell>
          <cell r="AI104" t="str">
            <v>Pendente</v>
          </cell>
          <cell r="AJ104" t="str">
            <v>Não</v>
          </cell>
          <cell r="AK104" t="str">
            <v>22/01/2022</v>
          </cell>
          <cell r="AL104" t="str">
            <v>Marítimo</v>
          </cell>
          <cell r="AM104" t="str">
            <v>27/01/2022</v>
          </cell>
          <cell r="AN104" t="str">
            <v>11/02/2022</v>
          </cell>
          <cell r="AO104" t="str">
            <v>2203405693</v>
          </cell>
        </row>
        <row r="105">
          <cell r="B105">
            <v>80532886</v>
          </cell>
          <cell r="C105">
            <v>80532886</v>
          </cell>
          <cell r="D105">
            <v>540200919</v>
          </cell>
          <cell r="G105" t="str">
            <v>VERDE</v>
          </cell>
          <cell r="H105" t="str">
            <v xml:space="preserve">UASC AL KHOR                                      </v>
          </cell>
          <cell r="I105">
            <v>1</v>
          </cell>
          <cell r="K105">
            <v>59</v>
          </cell>
          <cell r="L105">
            <v>17</v>
          </cell>
          <cell r="M105">
            <v>59</v>
          </cell>
          <cell r="N105">
            <v>607</v>
          </cell>
          <cell r="O105">
            <v>30</v>
          </cell>
          <cell r="P105">
            <v>13</v>
          </cell>
          <cell r="Q105">
            <v>14</v>
          </cell>
          <cell r="R105">
            <v>1</v>
          </cell>
          <cell r="S105">
            <v>1</v>
          </cell>
          <cell r="T105" t="str">
            <v>Não</v>
          </cell>
          <cell r="U105" t="str">
            <v xml:space="preserve">HLXU8262502           </v>
          </cell>
          <cell r="V105" t="str">
            <v>08/02/2022</v>
          </cell>
          <cell r="W105" t="str">
            <v>23/02/2022</v>
          </cell>
          <cell r="X105" t="str">
            <v>CJ TRAVESSA ( DARIO ) PUXE SBL/ Silas A9606951969  8N84</v>
          </cell>
          <cell r="Y105" t="str">
            <v>MBB</v>
          </cell>
          <cell r="AA105">
            <v>20</v>
          </cell>
          <cell r="AB105">
            <v>12</v>
          </cell>
          <cell r="AC105">
            <v>64</v>
          </cell>
          <cell r="AD105">
            <v>11</v>
          </cell>
          <cell r="AE105" t="str">
            <v xml:space="preserve">HLXU8262502              </v>
          </cell>
          <cell r="AH105" t="str">
            <v>13682900</v>
          </cell>
          <cell r="AI105" t="str">
            <v>Pendente</v>
          </cell>
          <cell r="AJ105" t="str">
            <v>Não</v>
          </cell>
          <cell r="AK105" t="str">
            <v>22/01/2022</v>
          </cell>
          <cell r="AL105" t="str">
            <v>Marítimo</v>
          </cell>
          <cell r="AM105" t="str">
            <v>27/01/2022</v>
          </cell>
          <cell r="AN105" t="str">
            <v>11/02/2022</v>
          </cell>
          <cell r="AO105" t="str">
            <v>2203431910</v>
          </cell>
        </row>
        <row r="106">
          <cell r="B106">
            <v>80532971</v>
          </cell>
          <cell r="C106">
            <v>80532971</v>
          </cell>
          <cell r="D106">
            <v>540200922</v>
          </cell>
          <cell r="G106" t="str">
            <v>VERDE</v>
          </cell>
          <cell r="H106" t="str">
            <v xml:space="preserve">UASC AL KHOR                                      </v>
          </cell>
          <cell r="I106">
            <v>1</v>
          </cell>
          <cell r="K106">
            <v>74</v>
          </cell>
          <cell r="L106">
            <v>21</v>
          </cell>
          <cell r="M106">
            <v>74</v>
          </cell>
          <cell r="N106">
            <v>374</v>
          </cell>
          <cell r="O106">
            <v>45</v>
          </cell>
          <cell r="P106">
            <v>0</v>
          </cell>
          <cell r="Q106">
            <v>2</v>
          </cell>
          <cell r="R106">
            <v>0</v>
          </cell>
          <cell r="S106">
            <v>0</v>
          </cell>
          <cell r="T106" t="str">
            <v>Não</v>
          </cell>
          <cell r="U106" t="str">
            <v xml:space="preserve">UACU5854308           </v>
          </cell>
          <cell r="V106" t="str">
            <v>22/02/2022</v>
          </cell>
          <cell r="W106" t="str">
            <v>23/02/2022</v>
          </cell>
          <cell r="X106" t="str">
            <v>CJ. CAMBIO ( ALVARO ) PUXE SBL</v>
          </cell>
          <cell r="Y106" t="str">
            <v>SBL</v>
          </cell>
          <cell r="AA106">
            <v>20</v>
          </cell>
          <cell r="AB106">
            <v>3</v>
          </cell>
          <cell r="AC106">
            <v>55</v>
          </cell>
          <cell r="AD106">
            <v>11</v>
          </cell>
          <cell r="AE106" t="str">
            <v xml:space="preserve">UACU5854308              </v>
          </cell>
          <cell r="AH106" t="str">
            <v>13682900</v>
          </cell>
          <cell r="AI106" t="str">
            <v>Pendente</v>
          </cell>
          <cell r="AJ106" t="str">
            <v>Não</v>
          </cell>
          <cell r="AK106" t="str">
            <v>22/01/2022</v>
          </cell>
          <cell r="AL106" t="str">
            <v>Marítimo</v>
          </cell>
          <cell r="AM106" t="str">
            <v>27/01/2022</v>
          </cell>
          <cell r="AN106" t="str">
            <v>11/02/2022</v>
          </cell>
          <cell r="AO106" t="str">
            <v>2203427670</v>
          </cell>
        </row>
        <row r="107">
          <cell r="B107">
            <v>80532956</v>
          </cell>
          <cell r="C107">
            <v>80532956</v>
          </cell>
          <cell r="D107">
            <v>540200923</v>
          </cell>
          <cell r="G107" t="str">
            <v>VERDE</v>
          </cell>
          <cell r="H107" t="str">
            <v xml:space="preserve">UASC AL KHOR                                      </v>
          </cell>
          <cell r="I107">
            <v>1</v>
          </cell>
          <cell r="K107">
            <v>67</v>
          </cell>
          <cell r="L107">
            <v>15</v>
          </cell>
          <cell r="M107">
            <v>67</v>
          </cell>
          <cell r="N107">
            <v>425</v>
          </cell>
          <cell r="O107">
            <v>33</v>
          </cell>
          <cell r="P107">
            <v>4</v>
          </cell>
          <cell r="Q107">
            <v>4</v>
          </cell>
          <cell r="R107">
            <v>2</v>
          </cell>
          <cell r="S107">
            <v>2</v>
          </cell>
          <cell r="T107" t="str">
            <v>Não</v>
          </cell>
          <cell r="U107" t="str">
            <v xml:space="preserve">FANU1816762           </v>
          </cell>
          <cell r="V107" t="str">
            <v>22/02/2022</v>
          </cell>
          <cell r="W107" t="str">
            <v>23/02/2022</v>
          </cell>
          <cell r="Y107" t="str">
            <v>MBB</v>
          </cell>
          <cell r="AA107">
            <v>20</v>
          </cell>
          <cell r="AB107">
            <v>5</v>
          </cell>
          <cell r="AC107">
            <v>51</v>
          </cell>
          <cell r="AD107">
            <v>11</v>
          </cell>
          <cell r="AE107" t="str">
            <v xml:space="preserve">FANU1816762              </v>
          </cell>
          <cell r="AH107" t="str">
            <v>13682900</v>
          </cell>
          <cell r="AI107" t="str">
            <v>Pendente</v>
          </cell>
          <cell r="AJ107" t="str">
            <v>Não</v>
          </cell>
          <cell r="AK107" t="str">
            <v>22/01/2022</v>
          </cell>
          <cell r="AL107" t="str">
            <v>Marítimo</v>
          </cell>
          <cell r="AM107" t="str">
            <v>27/01/2022</v>
          </cell>
          <cell r="AN107" t="str">
            <v>11/02/2022</v>
          </cell>
          <cell r="AO107" t="str">
            <v>2203508441</v>
          </cell>
        </row>
        <row r="108">
          <cell r="B108">
            <v>80533001</v>
          </cell>
          <cell r="C108">
            <v>80533001</v>
          </cell>
          <cell r="D108">
            <v>540200925</v>
          </cell>
          <cell r="G108" t="str">
            <v>VERDE</v>
          </cell>
          <cell r="H108" t="str">
            <v xml:space="preserve">UASC AL KHOR                                      </v>
          </cell>
          <cell r="I108">
            <v>2</v>
          </cell>
          <cell r="K108">
            <v>31</v>
          </cell>
          <cell r="L108">
            <v>10</v>
          </cell>
          <cell r="M108">
            <v>31</v>
          </cell>
          <cell r="N108">
            <v>0</v>
          </cell>
          <cell r="O108">
            <v>23</v>
          </cell>
          <cell r="P108">
            <v>17</v>
          </cell>
          <cell r="Q108">
            <v>11</v>
          </cell>
          <cell r="R108">
            <v>0</v>
          </cell>
          <cell r="S108">
            <v>0</v>
          </cell>
          <cell r="T108" t="str">
            <v>Não</v>
          </cell>
          <cell r="U108" t="str">
            <v xml:space="preserve">DFSU6633334           </v>
          </cell>
          <cell r="V108" t="str">
            <v>23/02/2022</v>
          </cell>
          <cell r="W108" t="str">
            <v>22/02/2022</v>
          </cell>
          <cell r="X108" t="str">
            <v>CJ TRAVESSA ( DARIO ) PUXE SBL / Rodrigo A9603530136 / Milani 9408850053</v>
          </cell>
          <cell r="Y108" t="str">
            <v>SBL</v>
          </cell>
          <cell r="AA108">
            <v>20</v>
          </cell>
          <cell r="AB108">
            <v>7</v>
          </cell>
          <cell r="AC108">
            <v>53</v>
          </cell>
          <cell r="AD108">
            <v>11</v>
          </cell>
          <cell r="AE108" t="str">
            <v xml:space="preserve">DFSU6633334              </v>
          </cell>
          <cell r="AH108" t="str">
            <v>13682900</v>
          </cell>
          <cell r="AI108" t="str">
            <v>Pendente</v>
          </cell>
          <cell r="AJ108" t="str">
            <v>Não</v>
          </cell>
          <cell r="AK108" t="str">
            <v>22/01/2022</v>
          </cell>
          <cell r="AL108" t="str">
            <v>Marítimo</v>
          </cell>
          <cell r="AM108" t="str">
            <v>27/01/2022</v>
          </cell>
          <cell r="AN108" t="str">
            <v>11/02/2022</v>
          </cell>
          <cell r="AO108" t="str">
            <v>2203412401</v>
          </cell>
        </row>
        <row r="109">
          <cell r="B109">
            <v>80533002</v>
          </cell>
          <cell r="C109">
            <v>80533002</v>
          </cell>
          <cell r="D109">
            <v>540200926</v>
          </cell>
          <cell r="G109" t="str">
            <v>VERDE</v>
          </cell>
          <cell r="H109" t="str">
            <v xml:space="preserve">UASC AL KHOR                                      </v>
          </cell>
          <cell r="I109">
            <v>1</v>
          </cell>
          <cell r="K109">
            <v>29</v>
          </cell>
          <cell r="L109">
            <v>1</v>
          </cell>
          <cell r="M109">
            <v>29</v>
          </cell>
          <cell r="N109">
            <v>0</v>
          </cell>
          <cell r="O109">
            <v>33</v>
          </cell>
          <cell r="P109">
            <v>32</v>
          </cell>
          <cell r="Q109">
            <v>10</v>
          </cell>
          <cell r="R109">
            <v>0</v>
          </cell>
          <cell r="S109">
            <v>0</v>
          </cell>
          <cell r="T109" t="str">
            <v>Não</v>
          </cell>
          <cell r="U109" t="str">
            <v xml:space="preserve">HLBU1934300           </v>
          </cell>
          <cell r="V109" t="str">
            <v>22/02/2022</v>
          </cell>
          <cell r="W109" t="str">
            <v>23/02/2022</v>
          </cell>
          <cell r="Y109" t="str">
            <v>SBL</v>
          </cell>
          <cell r="AA109">
            <v>20</v>
          </cell>
          <cell r="AB109">
            <v>3</v>
          </cell>
          <cell r="AC109">
            <v>75</v>
          </cell>
          <cell r="AD109">
            <v>11</v>
          </cell>
          <cell r="AE109" t="str">
            <v xml:space="preserve">HLBU1934300              </v>
          </cell>
          <cell r="AH109" t="str">
            <v>13682900</v>
          </cell>
          <cell r="AI109" t="str">
            <v>Pendente</v>
          </cell>
          <cell r="AJ109" t="str">
            <v>Não</v>
          </cell>
          <cell r="AK109" t="str">
            <v>22/01/2022</v>
          </cell>
          <cell r="AL109" t="str">
            <v>Marítimo</v>
          </cell>
          <cell r="AM109" t="str">
            <v>27/01/2022</v>
          </cell>
          <cell r="AN109" t="str">
            <v>11/02/2022</v>
          </cell>
          <cell r="AO109" t="str">
            <v>2203427808</v>
          </cell>
        </row>
        <row r="110">
          <cell r="B110">
            <v>80533006</v>
          </cell>
          <cell r="C110">
            <v>80533006</v>
          </cell>
          <cell r="D110">
            <v>540200927</v>
          </cell>
          <cell r="G110" t="str">
            <v>VERDE</v>
          </cell>
          <cell r="H110" t="str">
            <v xml:space="preserve">UASC AL KHOR                                      </v>
          </cell>
          <cell r="I110">
            <v>1</v>
          </cell>
          <cell r="K110">
            <v>15</v>
          </cell>
          <cell r="L110">
            <v>7</v>
          </cell>
          <cell r="M110">
            <v>15</v>
          </cell>
          <cell r="N110">
            <v>0</v>
          </cell>
          <cell r="O110">
            <v>6</v>
          </cell>
          <cell r="P110">
            <v>16</v>
          </cell>
          <cell r="Q110">
            <v>20</v>
          </cell>
          <cell r="R110">
            <v>0</v>
          </cell>
          <cell r="S110">
            <v>0</v>
          </cell>
          <cell r="T110" t="str">
            <v>Não</v>
          </cell>
          <cell r="U110" t="str">
            <v xml:space="preserve">TEMU6719661           </v>
          </cell>
          <cell r="V110" t="str">
            <v>23/02/2022</v>
          </cell>
          <cell r="W110" t="str">
            <v>23/02/2022</v>
          </cell>
          <cell r="X110" t="str">
            <v>EXO.TRANSM. GW6E-2800/200KV-12 ( TEZOTO-GIBA ) PUXE SBL</v>
          </cell>
          <cell r="Y110" t="str">
            <v>SBL</v>
          </cell>
          <cell r="AA110">
            <v>20</v>
          </cell>
          <cell r="AB110">
            <v>1</v>
          </cell>
          <cell r="AC110">
            <v>42</v>
          </cell>
          <cell r="AD110">
            <v>11</v>
          </cell>
          <cell r="AE110" t="str">
            <v xml:space="preserve">TEMU6719661              </v>
          </cell>
          <cell r="AH110" t="str">
            <v>13682900</v>
          </cell>
          <cell r="AI110" t="str">
            <v>Pendente</v>
          </cell>
          <cell r="AJ110" t="str">
            <v>Não</v>
          </cell>
          <cell r="AK110" t="str">
            <v>22/01/2022</v>
          </cell>
          <cell r="AL110" t="str">
            <v>Marítimo</v>
          </cell>
          <cell r="AM110" t="str">
            <v>27/01/2022</v>
          </cell>
          <cell r="AN110" t="str">
            <v>11/02/2022</v>
          </cell>
          <cell r="AO110" t="str">
            <v>2203522797</v>
          </cell>
        </row>
        <row r="111">
          <cell r="B111">
            <v>80533046</v>
          </cell>
          <cell r="C111">
            <v>80533046</v>
          </cell>
          <cell r="D111">
            <v>540200930</v>
          </cell>
          <cell r="G111" t="str">
            <v>VERDE</v>
          </cell>
          <cell r="H111" t="str">
            <v xml:space="preserve">UASC AL KHOR                                      </v>
          </cell>
          <cell r="I111">
            <v>1</v>
          </cell>
          <cell r="K111">
            <v>3</v>
          </cell>
          <cell r="L111">
            <v>1</v>
          </cell>
          <cell r="M111">
            <v>3</v>
          </cell>
          <cell r="N111">
            <v>0</v>
          </cell>
          <cell r="O111">
            <v>0</v>
          </cell>
          <cell r="P111">
            <v>0</v>
          </cell>
          <cell r="Q111">
            <v>20</v>
          </cell>
          <cell r="R111">
            <v>0</v>
          </cell>
          <cell r="S111">
            <v>0</v>
          </cell>
          <cell r="T111" t="str">
            <v>Não</v>
          </cell>
          <cell r="U111" t="str">
            <v xml:space="preserve">HLBU1818830           </v>
          </cell>
          <cell r="V111" t="str">
            <v>23/02/2022</v>
          </cell>
          <cell r="W111" t="str">
            <v>23/02/2022</v>
          </cell>
          <cell r="X111" t="str">
            <v>EXO.TRANSM. GW6E-2800/200KV-12 ( TEZOTO-GIBA ) PUXE SBL</v>
          </cell>
          <cell r="Y111" t="str">
            <v>SBL</v>
          </cell>
          <cell r="AA111">
            <v>20</v>
          </cell>
          <cell r="AB111">
            <v>2</v>
          </cell>
          <cell r="AC111">
            <v>20</v>
          </cell>
          <cell r="AD111">
            <v>11</v>
          </cell>
          <cell r="AE111" t="str">
            <v xml:space="preserve">HLBU1818830              </v>
          </cell>
          <cell r="AH111" t="str">
            <v>13682900</v>
          </cell>
          <cell r="AI111" t="str">
            <v>Pendente</v>
          </cell>
          <cell r="AJ111" t="str">
            <v>Não</v>
          </cell>
          <cell r="AK111" t="str">
            <v>22/01/2022</v>
          </cell>
          <cell r="AL111" t="str">
            <v>Marítimo</v>
          </cell>
          <cell r="AM111" t="str">
            <v>27/01/2022</v>
          </cell>
          <cell r="AN111" t="str">
            <v>11/02/2022</v>
          </cell>
          <cell r="AO111" t="str">
            <v>2203431694</v>
          </cell>
        </row>
        <row r="112">
          <cell r="B112">
            <v>80533047</v>
          </cell>
          <cell r="C112">
            <v>80533047</v>
          </cell>
          <cell r="D112">
            <v>540200931</v>
          </cell>
          <cell r="H112" t="str">
            <v xml:space="preserve">UASC AL KHOR                                      </v>
          </cell>
          <cell r="K112">
            <v>15</v>
          </cell>
          <cell r="L112">
            <v>7</v>
          </cell>
          <cell r="M112">
            <v>15</v>
          </cell>
          <cell r="N112">
            <v>0</v>
          </cell>
          <cell r="O112">
            <v>3</v>
          </cell>
          <cell r="P112">
            <v>12</v>
          </cell>
          <cell r="Q112">
            <v>23</v>
          </cell>
          <cell r="R112">
            <v>0</v>
          </cell>
          <cell r="S112">
            <v>0</v>
          </cell>
          <cell r="T112" t="str">
            <v>Não</v>
          </cell>
          <cell r="U112" t="str">
            <v xml:space="preserve">HLBU1165381           </v>
          </cell>
          <cell r="V112" t="str">
            <v>25/02/2022</v>
          </cell>
          <cell r="X112" t="str">
            <v>EXO.TRANSM. GW6E-2800/200KV-12 ( TEZOTO-GIBA ) PUXE SBL</v>
          </cell>
          <cell r="Y112" t="str">
            <v>SBL</v>
          </cell>
          <cell r="AA112">
            <v>7</v>
          </cell>
          <cell r="AB112">
            <v>2</v>
          </cell>
          <cell r="AC112">
            <v>38</v>
          </cell>
          <cell r="AD112">
            <v>11</v>
          </cell>
          <cell r="AE112" t="str">
            <v xml:space="preserve">HLBU1165381              </v>
          </cell>
          <cell r="AH112" t="str">
            <v>13682900</v>
          </cell>
          <cell r="AI112" t="str">
            <v>Pendente</v>
          </cell>
          <cell r="AJ112" t="str">
            <v>Não</v>
          </cell>
          <cell r="AK112" t="str">
            <v>22/01/2022</v>
          </cell>
          <cell r="AL112" t="str">
            <v>Marítimo</v>
          </cell>
          <cell r="AM112" t="str">
            <v>24/01/2022</v>
          </cell>
          <cell r="AN112" t="str">
            <v>11/02/2022</v>
          </cell>
          <cell r="AO112" t="str">
            <v xml:space="preserve">          </v>
          </cell>
        </row>
        <row r="113">
          <cell r="B113">
            <v>80533049</v>
          </cell>
          <cell r="C113">
            <v>80533049</v>
          </cell>
          <cell r="D113">
            <v>540200932</v>
          </cell>
          <cell r="H113" t="str">
            <v xml:space="preserve">UASC AL KHOR                                      </v>
          </cell>
          <cell r="K113">
            <v>34</v>
          </cell>
          <cell r="L113">
            <v>15</v>
          </cell>
          <cell r="M113">
            <v>34</v>
          </cell>
          <cell r="N113">
            <v>31</v>
          </cell>
          <cell r="O113">
            <v>16</v>
          </cell>
          <cell r="P113">
            <v>4</v>
          </cell>
          <cell r="Q113">
            <v>20</v>
          </cell>
          <cell r="R113">
            <v>1</v>
          </cell>
          <cell r="S113">
            <v>1</v>
          </cell>
          <cell r="T113" t="str">
            <v>Não</v>
          </cell>
          <cell r="U113" t="str">
            <v xml:space="preserve">CAIU7943097           </v>
          </cell>
          <cell r="X113" t="str">
            <v>(SNS) TROCA DE NOTA</v>
          </cell>
          <cell r="AA113">
            <v>7</v>
          </cell>
          <cell r="AB113">
            <v>0</v>
          </cell>
          <cell r="AC113">
            <v>46</v>
          </cell>
          <cell r="AD113">
            <v>11</v>
          </cell>
          <cell r="AE113" t="str">
            <v xml:space="preserve">CAIU7943097              </v>
          </cell>
          <cell r="AH113" t="str">
            <v>13682900</v>
          </cell>
          <cell r="AI113" t="str">
            <v>Pendente</v>
          </cell>
          <cell r="AJ113" t="str">
            <v>Não</v>
          </cell>
          <cell r="AK113" t="str">
            <v>22/01/2022</v>
          </cell>
          <cell r="AL113" t="str">
            <v>Marítimo</v>
          </cell>
          <cell r="AM113" t="str">
            <v>27/01/2022</v>
          </cell>
          <cell r="AN113" t="str">
            <v>11/02/2022</v>
          </cell>
          <cell r="AO113" t="str">
            <v xml:space="preserve">          </v>
          </cell>
        </row>
        <row r="114">
          <cell r="B114">
            <v>80533042</v>
          </cell>
          <cell r="C114">
            <v>80533042</v>
          </cell>
          <cell r="D114">
            <v>540200933</v>
          </cell>
          <cell r="G114" t="str">
            <v>VERDE</v>
          </cell>
          <cell r="H114" t="str">
            <v xml:space="preserve">UASC AL KHOR                                      </v>
          </cell>
          <cell r="I114">
            <v>1</v>
          </cell>
          <cell r="K114">
            <v>10</v>
          </cell>
          <cell r="L114">
            <v>1</v>
          </cell>
          <cell r="M114">
            <v>10</v>
          </cell>
          <cell r="N114">
            <v>0</v>
          </cell>
          <cell r="O114">
            <v>3</v>
          </cell>
          <cell r="P114">
            <v>8</v>
          </cell>
          <cell r="Q114">
            <v>16</v>
          </cell>
          <cell r="R114">
            <v>16</v>
          </cell>
          <cell r="S114">
            <v>16</v>
          </cell>
          <cell r="T114" t="str">
            <v>Não</v>
          </cell>
          <cell r="U114" t="str">
            <v xml:space="preserve">FANU1834621           </v>
          </cell>
          <cell r="V114" t="str">
            <v>22/02/2022</v>
          </cell>
          <cell r="W114" t="str">
            <v>23/02/2022</v>
          </cell>
          <cell r="Y114" t="str">
            <v>SBL</v>
          </cell>
          <cell r="AA114">
            <v>20</v>
          </cell>
          <cell r="AB114">
            <v>2</v>
          </cell>
          <cell r="AC114">
            <v>43</v>
          </cell>
          <cell r="AD114">
            <v>11</v>
          </cell>
          <cell r="AE114" t="str">
            <v xml:space="preserve">FANU1834621              </v>
          </cell>
          <cell r="AH114" t="str">
            <v>13682900</v>
          </cell>
          <cell r="AI114" t="str">
            <v>Pendente</v>
          </cell>
          <cell r="AJ114" t="str">
            <v>Não</v>
          </cell>
          <cell r="AK114" t="str">
            <v>22/01/2022</v>
          </cell>
          <cell r="AL114" t="str">
            <v>Marítimo</v>
          </cell>
          <cell r="AM114" t="str">
            <v>27/01/2022</v>
          </cell>
          <cell r="AN114" t="str">
            <v>11/02/2022</v>
          </cell>
          <cell r="AO114" t="str">
            <v>2203427816</v>
          </cell>
        </row>
        <row r="115">
          <cell r="B115">
            <v>80533067</v>
          </cell>
          <cell r="C115">
            <v>80533067</v>
          </cell>
          <cell r="D115">
            <v>540200934</v>
          </cell>
          <cell r="H115" t="str">
            <v xml:space="preserve">UASC AL KHOR                                      </v>
          </cell>
          <cell r="K115">
            <v>14</v>
          </cell>
          <cell r="L115">
            <v>6</v>
          </cell>
          <cell r="M115">
            <v>14</v>
          </cell>
          <cell r="N115">
            <v>0</v>
          </cell>
          <cell r="O115">
            <v>4</v>
          </cell>
          <cell r="P115">
            <v>53</v>
          </cell>
          <cell r="Q115">
            <v>2</v>
          </cell>
          <cell r="R115">
            <v>0</v>
          </cell>
          <cell r="S115">
            <v>0</v>
          </cell>
          <cell r="T115" t="str">
            <v>Não</v>
          </cell>
          <cell r="U115" t="str">
            <v xml:space="preserve">SEGU5712687           </v>
          </cell>
          <cell r="W115" t="str">
            <v>04/03/2022</v>
          </cell>
          <cell r="X115" t="str">
            <v>EXO.TRANSM. GW6E-2800/200KV-12 ( TEZOTO-GIBA ) PUXE SBL</v>
          </cell>
          <cell r="Y115" t="str">
            <v>DTA TRANSP</v>
          </cell>
          <cell r="AA115">
            <v>7</v>
          </cell>
          <cell r="AB115">
            <v>0</v>
          </cell>
          <cell r="AC115">
            <v>59</v>
          </cell>
          <cell r="AD115">
            <v>11</v>
          </cell>
          <cell r="AE115" t="str">
            <v xml:space="preserve">SEGU5712687              </v>
          </cell>
          <cell r="AH115" t="str">
            <v>13682900</v>
          </cell>
          <cell r="AI115" t="str">
            <v>Pendente</v>
          </cell>
          <cell r="AJ115" t="str">
            <v>Não</v>
          </cell>
          <cell r="AK115" t="str">
            <v>22/01/2022</v>
          </cell>
          <cell r="AL115" t="str">
            <v>Marítimo</v>
          </cell>
          <cell r="AM115" t="str">
            <v>24/01/2022</v>
          </cell>
          <cell r="AN115" t="str">
            <v>11/02/2022</v>
          </cell>
          <cell r="AO115" t="str">
            <v xml:space="preserve">          </v>
          </cell>
        </row>
        <row r="116">
          <cell r="B116">
            <v>80533068</v>
          </cell>
          <cell r="C116">
            <v>80533068</v>
          </cell>
          <cell r="D116">
            <v>540200935</v>
          </cell>
          <cell r="H116" t="str">
            <v xml:space="preserve">UASC AL KHOR                                      </v>
          </cell>
          <cell r="K116">
            <v>10</v>
          </cell>
          <cell r="L116">
            <v>4</v>
          </cell>
          <cell r="M116">
            <v>10</v>
          </cell>
          <cell r="N116">
            <v>0</v>
          </cell>
          <cell r="O116">
            <v>0</v>
          </cell>
          <cell r="P116">
            <v>16</v>
          </cell>
          <cell r="Q116">
            <v>13</v>
          </cell>
          <cell r="R116">
            <v>0</v>
          </cell>
          <cell r="S116">
            <v>0</v>
          </cell>
          <cell r="T116" t="str">
            <v>Não</v>
          </cell>
          <cell r="U116" t="str">
            <v xml:space="preserve">SEGU5711227           </v>
          </cell>
          <cell r="V116" t="str">
            <v>02/03/2022</v>
          </cell>
          <cell r="X116" t="str">
            <v>EXO.TRANSM. GW6E-2800/200KV-12 ( TEZOTO-GIBA ) PUXE SBL</v>
          </cell>
          <cell r="Y116" t="str">
            <v>SBL</v>
          </cell>
          <cell r="AA116">
            <v>7</v>
          </cell>
          <cell r="AB116">
            <v>3</v>
          </cell>
          <cell r="AC116">
            <v>29</v>
          </cell>
          <cell r="AD116">
            <v>11</v>
          </cell>
          <cell r="AE116" t="str">
            <v xml:space="preserve">SEGU5711227              </v>
          </cell>
          <cell r="AH116" t="str">
            <v>13682900</v>
          </cell>
          <cell r="AI116" t="str">
            <v>Pendente</v>
          </cell>
          <cell r="AJ116" t="str">
            <v>Não</v>
          </cell>
          <cell r="AK116" t="str">
            <v>22/01/2022</v>
          </cell>
          <cell r="AL116" t="str">
            <v>Marítimo</v>
          </cell>
          <cell r="AM116" t="str">
            <v>24/01/2022</v>
          </cell>
          <cell r="AN116" t="str">
            <v>11/02/2022</v>
          </cell>
          <cell r="AO116" t="str">
            <v xml:space="preserve">          </v>
          </cell>
        </row>
        <row r="117">
          <cell r="B117">
            <v>80533096</v>
          </cell>
          <cell r="C117">
            <v>80533096</v>
          </cell>
          <cell r="D117">
            <v>540200936</v>
          </cell>
          <cell r="H117" t="str">
            <v xml:space="preserve">UASC AL KHOR                                      </v>
          </cell>
          <cell r="K117">
            <v>7</v>
          </cell>
          <cell r="L117">
            <v>1</v>
          </cell>
          <cell r="M117">
            <v>7</v>
          </cell>
          <cell r="N117">
            <v>0</v>
          </cell>
          <cell r="O117">
            <v>0</v>
          </cell>
          <cell r="P117">
            <v>1</v>
          </cell>
          <cell r="Q117">
            <v>52</v>
          </cell>
          <cell r="R117">
            <v>0</v>
          </cell>
          <cell r="S117">
            <v>0</v>
          </cell>
          <cell r="T117" t="str">
            <v>Não</v>
          </cell>
          <cell r="U117" t="str">
            <v xml:space="preserve">HLXU6532912           </v>
          </cell>
          <cell r="V117" t="str">
            <v>15/03/2022</v>
          </cell>
          <cell r="AA117">
            <v>7</v>
          </cell>
          <cell r="AB117">
            <v>1</v>
          </cell>
          <cell r="AC117">
            <v>53</v>
          </cell>
          <cell r="AD117">
            <v>11</v>
          </cell>
          <cell r="AE117" t="str">
            <v xml:space="preserve">HLXU6532912              </v>
          </cell>
          <cell r="AH117" t="str">
            <v>13682900</v>
          </cell>
          <cell r="AI117" t="str">
            <v>Pendente</v>
          </cell>
          <cell r="AJ117" t="str">
            <v>Não</v>
          </cell>
          <cell r="AK117" t="str">
            <v>22/01/2022</v>
          </cell>
          <cell r="AL117" t="str">
            <v>Marítimo</v>
          </cell>
          <cell r="AM117" t="str">
            <v>24/01/2022</v>
          </cell>
          <cell r="AN117" t="str">
            <v>11/02/2022</v>
          </cell>
          <cell r="AO117" t="str">
            <v xml:space="preserve">          </v>
          </cell>
        </row>
        <row r="118">
          <cell r="B118">
            <v>80532539</v>
          </cell>
          <cell r="C118">
            <v>80532539</v>
          </cell>
          <cell r="D118">
            <v>540200949</v>
          </cell>
          <cell r="G118" t="str">
            <v>VERDE</v>
          </cell>
          <cell r="H118" t="str">
            <v xml:space="preserve">UASC AL KHOR                                      </v>
          </cell>
          <cell r="I118">
            <v>2</v>
          </cell>
          <cell r="K118">
            <v>11</v>
          </cell>
          <cell r="L118">
            <v>5</v>
          </cell>
          <cell r="M118">
            <v>11</v>
          </cell>
          <cell r="N118">
            <v>0</v>
          </cell>
          <cell r="O118">
            <v>2</v>
          </cell>
          <cell r="P118">
            <v>14</v>
          </cell>
          <cell r="Q118">
            <v>23</v>
          </cell>
          <cell r="R118">
            <v>2</v>
          </cell>
          <cell r="S118">
            <v>2</v>
          </cell>
          <cell r="T118" t="str">
            <v>Não</v>
          </cell>
          <cell r="U118" t="str">
            <v xml:space="preserve">BMOU4031505           </v>
          </cell>
          <cell r="V118" t="str">
            <v>21/02/2022</v>
          </cell>
          <cell r="W118" t="str">
            <v>22/02/2022</v>
          </cell>
          <cell r="X118" t="str">
            <v>Leticia A9745221101</v>
          </cell>
          <cell r="Y118" t="str">
            <v>SBL</v>
          </cell>
          <cell r="AA118">
            <v>20</v>
          </cell>
          <cell r="AB118">
            <v>4</v>
          </cell>
          <cell r="AC118">
            <v>43</v>
          </cell>
          <cell r="AD118">
            <v>11</v>
          </cell>
          <cell r="AE118" t="str">
            <v xml:space="preserve">BMOU4031505              </v>
          </cell>
          <cell r="AH118" t="str">
            <v>13682900</v>
          </cell>
          <cell r="AI118" t="str">
            <v>Pendente</v>
          </cell>
          <cell r="AJ118" t="str">
            <v>Não</v>
          </cell>
          <cell r="AK118" t="str">
            <v>22/01/2022</v>
          </cell>
          <cell r="AL118" t="str">
            <v>Marítimo</v>
          </cell>
          <cell r="AM118" t="str">
            <v>27/01/2022</v>
          </cell>
          <cell r="AN118" t="str">
            <v>09/02/2022</v>
          </cell>
          <cell r="AO118" t="str">
            <v>2203408293</v>
          </cell>
        </row>
        <row r="119">
          <cell r="B119">
            <v>80532217</v>
          </cell>
          <cell r="C119">
            <v>80532217</v>
          </cell>
          <cell r="D119">
            <v>540200950</v>
          </cell>
          <cell r="G119" t="str">
            <v>VERDE</v>
          </cell>
          <cell r="H119" t="str">
            <v xml:space="preserve">UASC AL KHOR                                      </v>
          </cell>
          <cell r="I119">
            <v>1</v>
          </cell>
          <cell r="K119">
            <v>28</v>
          </cell>
          <cell r="L119">
            <v>9</v>
          </cell>
          <cell r="M119">
            <v>28</v>
          </cell>
          <cell r="N119">
            <v>0</v>
          </cell>
          <cell r="O119">
            <v>83</v>
          </cell>
          <cell r="P119">
            <v>4</v>
          </cell>
          <cell r="Q119">
            <v>0</v>
          </cell>
          <cell r="R119">
            <v>0</v>
          </cell>
          <cell r="S119">
            <v>0</v>
          </cell>
          <cell r="T119" t="str">
            <v>Não</v>
          </cell>
          <cell r="U119" t="str">
            <v xml:space="preserve">FJKU6000348           </v>
          </cell>
          <cell r="V119" t="str">
            <v>15/02/2022</v>
          </cell>
          <cell r="W119" t="str">
            <v>23/02/2022</v>
          </cell>
          <cell r="X119" t="str">
            <v>Carlos A4600708532</v>
          </cell>
          <cell r="Y119" t="str">
            <v>SBL</v>
          </cell>
          <cell r="AA119">
            <v>20</v>
          </cell>
          <cell r="AB119">
            <v>3</v>
          </cell>
          <cell r="AC119">
            <v>88</v>
          </cell>
          <cell r="AD119">
            <v>11</v>
          </cell>
          <cell r="AE119" t="str">
            <v xml:space="preserve">FJKU6000348              </v>
          </cell>
          <cell r="AH119" t="str">
            <v>13682900</v>
          </cell>
          <cell r="AI119" t="str">
            <v>Pendente</v>
          </cell>
          <cell r="AJ119" t="str">
            <v>Não</v>
          </cell>
          <cell r="AK119" t="str">
            <v>22/01/2022</v>
          </cell>
          <cell r="AL119" t="str">
            <v>Marítimo</v>
          </cell>
          <cell r="AM119" t="str">
            <v>27/01/2022</v>
          </cell>
          <cell r="AN119" t="str">
            <v>09/02/2022</v>
          </cell>
          <cell r="AO119" t="str">
            <v>2203431902</v>
          </cell>
        </row>
        <row r="120">
          <cell r="B120">
            <v>80532605</v>
          </cell>
          <cell r="C120">
            <v>80532605</v>
          </cell>
          <cell r="D120">
            <v>540200951</v>
          </cell>
          <cell r="H120" t="str">
            <v xml:space="preserve">UASC AL KHOR                                      </v>
          </cell>
          <cell r="K120">
            <v>20</v>
          </cell>
          <cell r="L120">
            <v>6</v>
          </cell>
          <cell r="M120">
            <v>20</v>
          </cell>
          <cell r="N120">
            <v>103</v>
          </cell>
          <cell r="O120">
            <v>38</v>
          </cell>
          <cell r="P120">
            <v>7</v>
          </cell>
          <cell r="Q120">
            <v>3</v>
          </cell>
          <cell r="R120">
            <v>3</v>
          </cell>
          <cell r="S120">
            <v>3</v>
          </cell>
          <cell r="T120" t="str">
            <v>Não</v>
          </cell>
          <cell r="U120" t="str">
            <v xml:space="preserve">FANU1816382           </v>
          </cell>
          <cell r="V120" t="str">
            <v>03/03/2022</v>
          </cell>
          <cell r="X120" t="str">
            <v>CJ. CAMBIO ( ALVARO ) PUXE SBL</v>
          </cell>
          <cell r="Y120" t="str">
            <v>SBL</v>
          </cell>
          <cell r="AA120">
            <v>7</v>
          </cell>
          <cell r="AB120">
            <v>2</v>
          </cell>
          <cell r="AC120">
            <v>47</v>
          </cell>
          <cell r="AD120">
            <v>11</v>
          </cell>
          <cell r="AE120" t="str">
            <v xml:space="preserve">FANU1816382              </v>
          </cell>
          <cell r="AH120" t="str">
            <v>13682900</v>
          </cell>
          <cell r="AI120" t="str">
            <v>Pendente</v>
          </cell>
          <cell r="AJ120" t="str">
            <v>Não</v>
          </cell>
          <cell r="AK120" t="str">
            <v>22/01/2022</v>
          </cell>
          <cell r="AL120" t="str">
            <v>Marítimo</v>
          </cell>
          <cell r="AM120" t="str">
            <v>24/01/2022</v>
          </cell>
          <cell r="AN120" t="str">
            <v>09/02/2022</v>
          </cell>
          <cell r="AO120" t="str">
            <v xml:space="preserve">          </v>
          </cell>
        </row>
        <row r="121">
          <cell r="B121">
            <v>80532602</v>
          </cell>
          <cell r="C121">
            <v>80532602</v>
          </cell>
          <cell r="D121">
            <v>540200952</v>
          </cell>
          <cell r="G121" t="str">
            <v>VERDE</v>
          </cell>
          <cell r="H121" t="str">
            <v xml:space="preserve">UASC AL KHOR                                      </v>
          </cell>
          <cell r="I121">
            <v>1</v>
          </cell>
          <cell r="K121">
            <v>43</v>
          </cell>
          <cell r="L121">
            <v>9</v>
          </cell>
          <cell r="M121">
            <v>43</v>
          </cell>
          <cell r="N121">
            <v>548</v>
          </cell>
          <cell r="O121">
            <v>5</v>
          </cell>
          <cell r="P121">
            <v>16</v>
          </cell>
          <cell r="Q121">
            <v>17</v>
          </cell>
          <cell r="R121">
            <v>4</v>
          </cell>
          <cell r="S121">
            <v>4</v>
          </cell>
          <cell r="T121" t="str">
            <v>Não</v>
          </cell>
          <cell r="U121" t="str">
            <v xml:space="preserve">FANU1831617           </v>
          </cell>
          <cell r="V121" t="str">
            <v>23/02/2022</v>
          </cell>
          <cell r="W121" t="str">
            <v>23/02/2022</v>
          </cell>
          <cell r="X121" t="str">
            <v>Silas A0099887778</v>
          </cell>
          <cell r="Y121" t="str">
            <v>MBB</v>
          </cell>
          <cell r="AA121">
            <v>20</v>
          </cell>
          <cell r="AB121">
            <v>3</v>
          </cell>
          <cell r="AC121">
            <v>51</v>
          </cell>
          <cell r="AD121">
            <v>11</v>
          </cell>
          <cell r="AE121" t="str">
            <v xml:space="preserve">FANU1831617              </v>
          </cell>
          <cell r="AH121" t="str">
            <v>13682900</v>
          </cell>
          <cell r="AI121" t="str">
            <v>Pendente</v>
          </cell>
          <cell r="AJ121" t="str">
            <v>Não</v>
          </cell>
          <cell r="AK121" t="str">
            <v>22/01/2022</v>
          </cell>
          <cell r="AL121" t="str">
            <v>Marítimo</v>
          </cell>
          <cell r="AM121" t="str">
            <v>27/01/2022</v>
          </cell>
          <cell r="AN121" t="str">
            <v>09/02/2022</v>
          </cell>
          <cell r="AO121" t="str">
            <v>2203431708</v>
          </cell>
        </row>
        <row r="122">
          <cell r="B122">
            <v>80532603</v>
          </cell>
          <cell r="C122">
            <v>80532603</v>
          </cell>
          <cell r="D122">
            <v>540200953</v>
          </cell>
          <cell r="H122" t="str">
            <v xml:space="preserve">UASC AL KHOR                                      </v>
          </cell>
          <cell r="K122">
            <v>16</v>
          </cell>
          <cell r="L122">
            <v>7</v>
          </cell>
          <cell r="M122">
            <v>16</v>
          </cell>
          <cell r="N122">
            <v>0</v>
          </cell>
          <cell r="O122">
            <v>19</v>
          </cell>
          <cell r="P122">
            <v>27</v>
          </cell>
          <cell r="Q122">
            <v>8</v>
          </cell>
          <cell r="R122">
            <v>6</v>
          </cell>
          <cell r="S122">
            <v>6</v>
          </cell>
          <cell r="T122" t="str">
            <v>Não</v>
          </cell>
          <cell r="U122" t="str">
            <v xml:space="preserve">FFAU1197094           </v>
          </cell>
          <cell r="V122" t="str">
            <v>10/03/2022</v>
          </cell>
          <cell r="W122" t="str">
            <v>04/03/2022</v>
          </cell>
          <cell r="Y122" t="str">
            <v>DTA TRANSP</v>
          </cell>
          <cell r="AA122">
            <v>7</v>
          </cell>
          <cell r="AB122">
            <v>1</v>
          </cell>
          <cell r="AC122">
            <v>60</v>
          </cell>
          <cell r="AD122">
            <v>11</v>
          </cell>
          <cell r="AE122" t="str">
            <v xml:space="preserve">FFAU1197094              </v>
          </cell>
          <cell r="AH122" t="str">
            <v>13682900</v>
          </cell>
          <cell r="AI122" t="str">
            <v>Pendente</v>
          </cell>
          <cell r="AJ122" t="str">
            <v>Não</v>
          </cell>
          <cell r="AK122" t="str">
            <v>22/01/2022</v>
          </cell>
          <cell r="AL122" t="str">
            <v>Marítimo</v>
          </cell>
          <cell r="AM122" t="str">
            <v>24/01/2022</v>
          </cell>
          <cell r="AN122" t="str">
            <v>09/02/2022</v>
          </cell>
          <cell r="AO122" t="str">
            <v xml:space="preserve">          </v>
          </cell>
        </row>
        <row r="123">
          <cell r="B123">
            <v>80532618</v>
          </cell>
          <cell r="C123">
            <v>80532618</v>
          </cell>
          <cell r="D123">
            <v>540200954</v>
          </cell>
          <cell r="H123" t="str">
            <v xml:space="preserve">UASC AL KHOR                                      </v>
          </cell>
          <cell r="K123">
            <v>4</v>
          </cell>
          <cell r="L123">
            <v>2</v>
          </cell>
          <cell r="M123">
            <v>4</v>
          </cell>
          <cell r="N123">
            <v>0</v>
          </cell>
          <cell r="O123">
            <v>5</v>
          </cell>
          <cell r="P123">
            <v>25</v>
          </cell>
          <cell r="Q123">
            <v>0</v>
          </cell>
          <cell r="R123">
            <v>0</v>
          </cell>
          <cell r="S123">
            <v>0</v>
          </cell>
          <cell r="T123" t="str">
            <v>Não</v>
          </cell>
          <cell r="U123" t="str">
            <v xml:space="preserve">HAMU1224885           </v>
          </cell>
          <cell r="W123" t="str">
            <v>04/03/2022</v>
          </cell>
          <cell r="Y123" t="str">
            <v>DTA TRANSP</v>
          </cell>
          <cell r="AA123">
            <v>7</v>
          </cell>
          <cell r="AB123">
            <v>0</v>
          </cell>
          <cell r="AC123">
            <v>30</v>
          </cell>
          <cell r="AD123">
            <v>11</v>
          </cell>
          <cell r="AE123" t="str">
            <v xml:space="preserve">HAMU1224885              </v>
          </cell>
          <cell r="AH123" t="str">
            <v>13682900</v>
          </cell>
          <cell r="AI123" t="str">
            <v>Pendente</v>
          </cell>
          <cell r="AJ123" t="str">
            <v>Não</v>
          </cell>
          <cell r="AK123" t="str">
            <v>22/01/2022</v>
          </cell>
          <cell r="AL123" t="str">
            <v>Marítimo</v>
          </cell>
          <cell r="AM123" t="str">
            <v>24/01/2022</v>
          </cell>
          <cell r="AN123" t="str">
            <v>09/02/2022</v>
          </cell>
          <cell r="AO123" t="str">
            <v xml:space="preserve">          </v>
          </cell>
        </row>
        <row r="124">
          <cell r="B124">
            <v>80532621</v>
          </cell>
          <cell r="C124">
            <v>80532621</v>
          </cell>
          <cell r="D124">
            <v>540200955</v>
          </cell>
          <cell r="G124" t="str">
            <v>VERDE</v>
          </cell>
          <cell r="H124" t="str">
            <v xml:space="preserve">UASC AL KHOR                                      </v>
          </cell>
          <cell r="I124">
            <v>2</v>
          </cell>
          <cell r="K124">
            <v>14</v>
          </cell>
          <cell r="L124">
            <v>4</v>
          </cell>
          <cell r="M124">
            <v>14</v>
          </cell>
          <cell r="N124">
            <v>0</v>
          </cell>
          <cell r="O124">
            <v>6</v>
          </cell>
          <cell r="P124">
            <v>30</v>
          </cell>
          <cell r="Q124">
            <v>10</v>
          </cell>
          <cell r="R124">
            <v>3</v>
          </cell>
          <cell r="S124">
            <v>3</v>
          </cell>
          <cell r="T124" t="str">
            <v>Não</v>
          </cell>
          <cell r="U124" t="str">
            <v xml:space="preserve">HLBU3093716           </v>
          </cell>
          <cell r="V124" t="str">
            <v>21/02/2022</v>
          </cell>
          <cell r="W124" t="str">
            <v>22/02/2022</v>
          </cell>
          <cell r="X124" t="str">
            <v>MARIANA A9605460964</v>
          </cell>
          <cell r="Y124" t="str">
            <v>SBL</v>
          </cell>
          <cell r="AA124">
            <v>20</v>
          </cell>
          <cell r="AB124">
            <v>3</v>
          </cell>
          <cell r="AC124">
            <v>57</v>
          </cell>
          <cell r="AD124">
            <v>11</v>
          </cell>
          <cell r="AE124" t="str">
            <v xml:space="preserve">HLBU3093716              </v>
          </cell>
          <cell r="AH124" t="str">
            <v>13682900</v>
          </cell>
          <cell r="AI124" t="str">
            <v>Pendente</v>
          </cell>
          <cell r="AJ124" t="str">
            <v>Não</v>
          </cell>
          <cell r="AK124" t="str">
            <v>22/01/2022</v>
          </cell>
          <cell r="AL124" t="str">
            <v>Marítimo</v>
          </cell>
          <cell r="AM124" t="str">
            <v>27/01/2022</v>
          </cell>
          <cell r="AN124" t="str">
            <v>09/02/2022</v>
          </cell>
          <cell r="AO124" t="str">
            <v>2203408307</v>
          </cell>
        </row>
        <row r="125">
          <cell r="B125">
            <v>80532640</v>
          </cell>
          <cell r="C125">
            <v>80532640</v>
          </cell>
          <cell r="D125">
            <v>540200956</v>
          </cell>
          <cell r="G125" t="str">
            <v>VERDE</v>
          </cell>
          <cell r="H125" t="str">
            <v xml:space="preserve">UASC AL KHOR                                      </v>
          </cell>
          <cell r="I125">
            <v>1</v>
          </cell>
          <cell r="K125">
            <v>11</v>
          </cell>
          <cell r="L125">
            <v>5</v>
          </cell>
          <cell r="M125">
            <v>11</v>
          </cell>
          <cell r="N125">
            <v>0</v>
          </cell>
          <cell r="O125">
            <v>25</v>
          </cell>
          <cell r="P125">
            <v>11</v>
          </cell>
          <cell r="Q125">
            <v>12</v>
          </cell>
          <cell r="R125">
            <v>9</v>
          </cell>
          <cell r="S125">
            <v>9</v>
          </cell>
          <cell r="T125" t="str">
            <v>Não</v>
          </cell>
          <cell r="U125" t="str">
            <v xml:space="preserve">CAIU8473085           </v>
          </cell>
          <cell r="V125" t="str">
            <v>22/02/2022</v>
          </cell>
          <cell r="W125" t="str">
            <v>23/02/2022</v>
          </cell>
          <cell r="Y125" t="str">
            <v>SBL</v>
          </cell>
          <cell r="AA125">
            <v>20</v>
          </cell>
          <cell r="AB125">
            <v>1</v>
          </cell>
          <cell r="AC125">
            <v>57</v>
          </cell>
          <cell r="AD125">
            <v>11</v>
          </cell>
          <cell r="AE125" t="str">
            <v xml:space="preserve">CAIU8473085              </v>
          </cell>
          <cell r="AH125" t="str">
            <v>13682900</v>
          </cell>
          <cell r="AI125" t="str">
            <v>Pendente</v>
          </cell>
          <cell r="AJ125" t="str">
            <v>Não</v>
          </cell>
          <cell r="AK125" t="str">
            <v>22/01/2022</v>
          </cell>
          <cell r="AL125" t="str">
            <v>Marítimo</v>
          </cell>
          <cell r="AM125" t="str">
            <v>27/01/2022</v>
          </cell>
          <cell r="AN125" t="str">
            <v>09/02/2022</v>
          </cell>
          <cell r="AO125" t="str">
            <v>2203428006</v>
          </cell>
        </row>
        <row r="126">
          <cell r="B126">
            <v>80532424</v>
          </cell>
          <cell r="C126">
            <v>80532424</v>
          </cell>
          <cell r="D126">
            <v>540200957</v>
          </cell>
          <cell r="G126" t="str">
            <v>VERDE</v>
          </cell>
          <cell r="H126" t="str">
            <v xml:space="preserve">UASC AL KHOR                                      </v>
          </cell>
          <cell r="I126">
            <v>1</v>
          </cell>
          <cell r="K126">
            <v>25</v>
          </cell>
          <cell r="L126">
            <v>7</v>
          </cell>
          <cell r="M126">
            <v>25</v>
          </cell>
          <cell r="N126">
            <v>135</v>
          </cell>
          <cell r="O126">
            <v>52</v>
          </cell>
          <cell r="P126">
            <v>0</v>
          </cell>
          <cell r="Q126">
            <v>3</v>
          </cell>
          <cell r="R126">
            <v>0</v>
          </cell>
          <cell r="S126">
            <v>0</v>
          </cell>
          <cell r="T126" t="str">
            <v>Não</v>
          </cell>
          <cell r="U126" t="str">
            <v xml:space="preserve">GESU6477886           </v>
          </cell>
          <cell r="V126" t="str">
            <v>22/02/2022</v>
          </cell>
          <cell r="W126" t="str">
            <v>23/02/2022</v>
          </cell>
          <cell r="X126" t="str">
            <v>Leticia A9582800000</v>
          </cell>
          <cell r="Y126" t="str">
            <v>MBB</v>
          </cell>
          <cell r="AA126">
            <v>20</v>
          </cell>
          <cell r="AB126">
            <v>1</v>
          </cell>
          <cell r="AC126">
            <v>70</v>
          </cell>
          <cell r="AD126">
            <v>11</v>
          </cell>
          <cell r="AE126" t="str">
            <v xml:space="preserve">GESU6477886              </v>
          </cell>
          <cell r="AH126" t="str">
            <v>13682900</v>
          </cell>
          <cell r="AI126" t="str">
            <v>Pendente</v>
          </cell>
          <cell r="AJ126" t="str">
            <v>Não</v>
          </cell>
          <cell r="AK126" t="str">
            <v>22/01/2022</v>
          </cell>
          <cell r="AL126" t="str">
            <v>Marítimo</v>
          </cell>
          <cell r="AM126" t="str">
            <v>27/01/2022</v>
          </cell>
          <cell r="AN126" t="str">
            <v>09/02/2022</v>
          </cell>
          <cell r="AO126" t="str">
            <v>2203425503</v>
          </cell>
        </row>
        <row r="127">
          <cell r="B127">
            <v>80532669</v>
          </cell>
          <cell r="C127">
            <v>80532669</v>
          </cell>
          <cell r="D127">
            <v>540200959</v>
          </cell>
          <cell r="H127" t="str">
            <v xml:space="preserve">UASC AL KHOR                                      </v>
          </cell>
          <cell r="K127">
            <v>17</v>
          </cell>
          <cell r="L127">
            <v>4</v>
          </cell>
          <cell r="M127">
            <v>17</v>
          </cell>
          <cell r="N127">
            <v>0</v>
          </cell>
          <cell r="O127">
            <v>27</v>
          </cell>
          <cell r="P127">
            <v>17</v>
          </cell>
          <cell r="Q127">
            <v>4</v>
          </cell>
          <cell r="R127">
            <v>6</v>
          </cell>
          <cell r="S127">
            <v>6</v>
          </cell>
          <cell r="T127" t="str">
            <v>Não</v>
          </cell>
          <cell r="U127" t="str">
            <v xml:space="preserve">HLBU2532270           </v>
          </cell>
          <cell r="W127" t="str">
            <v>04/03/2022</v>
          </cell>
          <cell r="Y127" t="str">
            <v>DTA TRANSP</v>
          </cell>
          <cell r="AA127">
            <v>7</v>
          </cell>
          <cell r="AB127">
            <v>0</v>
          </cell>
          <cell r="AC127">
            <v>55</v>
          </cell>
          <cell r="AD127">
            <v>11</v>
          </cell>
          <cell r="AE127" t="str">
            <v xml:space="preserve">HLBU2532270              </v>
          </cell>
          <cell r="AH127" t="str">
            <v>13682900</v>
          </cell>
          <cell r="AI127" t="str">
            <v>Pendente</v>
          </cell>
          <cell r="AJ127" t="str">
            <v>Não</v>
          </cell>
          <cell r="AK127" t="str">
            <v>22/01/2022</v>
          </cell>
          <cell r="AL127" t="str">
            <v>Marítimo</v>
          </cell>
          <cell r="AM127" t="str">
            <v>24/01/2022</v>
          </cell>
          <cell r="AN127" t="str">
            <v>09/02/2022</v>
          </cell>
          <cell r="AO127" t="str">
            <v xml:space="preserve">          </v>
          </cell>
        </row>
        <row r="128">
          <cell r="B128">
            <v>80533061</v>
          </cell>
          <cell r="C128">
            <v>80533061</v>
          </cell>
          <cell r="D128">
            <v>540200960</v>
          </cell>
          <cell r="G128" t="str">
            <v>VERDE</v>
          </cell>
          <cell r="H128" t="str">
            <v xml:space="preserve">UASC AL KHOR                                      </v>
          </cell>
          <cell r="I128">
            <v>1</v>
          </cell>
          <cell r="K128">
            <v>23</v>
          </cell>
          <cell r="L128">
            <v>9</v>
          </cell>
          <cell r="M128">
            <v>23</v>
          </cell>
          <cell r="N128">
            <v>0</v>
          </cell>
          <cell r="O128">
            <v>30</v>
          </cell>
          <cell r="P128">
            <v>14</v>
          </cell>
          <cell r="Q128">
            <v>14</v>
          </cell>
          <cell r="R128">
            <v>0</v>
          </cell>
          <cell r="S128">
            <v>0</v>
          </cell>
          <cell r="T128" t="str">
            <v>Não</v>
          </cell>
          <cell r="U128" t="str">
            <v xml:space="preserve">TCKU6057112           </v>
          </cell>
          <cell r="V128" t="str">
            <v>24/02/2022</v>
          </cell>
          <cell r="W128" t="str">
            <v>23/02/2022</v>
          </cell>
          <cell r="X128" t="str">
            <v>Silas A9608014114</v>
          </cell>
          <cell r="Y128" t="str">
            <v>SBL</v>
          </cell>
          <cell r="AA128">
            <v>20</v>
          </cell>
          <cell r="AB128">
            <v>5</v>
          </cell>
          <cell r="AC128">
            <v>58</v>
          </cell>
          <cell r="AD128">
            <v>11</v>
          </cell>
          <cell r="AE128" t="str">
            <v xml:space="preserve">TCKU6057112              </v>
          </cell>
          <cell r="AH128" t="str">
            <v>13682900</v>
          </cell>
          <cell r="AI128" t="str">
            <v>Pendente</v>
          </cell>
          <cell r="AJ128" t="str">
            <v>Não</v>
          </cell>
          <cell r="AK128" t="str">
            <v>22/01/2022</v>
          </cell>
          <cell r="AL128" t="str">
            <v>Marítimo</v>
          </cell>
          <cell r="AM128" t="str">
            <v>27/01/2022</v>
          </cell>
          <cell r="AN128" t="str">
            <v>09/02/2022</v>
          </cell>
          <cell r="AO128" t="str">
            <v>2203427824</v>
          </cell>
        </row>
        <row r="129">
          <cell r="B129">
            <v>80533312</v>
          </cell>
          <cell r="C129">
            <v>80533312</v>
          </cell>
          <cell r="D129">
            <v>540200961</v>
          </cell>
          <cell r="H129" t="str">
            <v xml:space="preserve">UASC AL KHOR                                      </v>
          </cell>
          <cell r="K129">
            <v>2</v>
          </cell>
          <cell r="L129">
            <v>1</v>
          </cell>
          <cell r="M129">
            <v>2</v>
          </cell>
          <cell r="N129">
            <v>0</v>
          </cell>
          <cell r="O129">
            <v>0</v>
          </cell>
          <cell r="P129">
            <v>51</v>
          </cell>
          <cell r="Q129">
            <v>0</v>
          </cell>
          <cell r="R129">
            <v>0</v>
          </cell>
          <cell r="S129">
            <v>0</v>
          </cell>
          <cell r="T129" t="str">
            <v>Não</v>
          </cell>
          <cell r="U129" t="str">
            <v xml:space="preserve">UACU5973272           </v>
          </cell>
          <cell r="W129" t="str">
            <v>04/03/2022</v>
          </cell>
          <cell r="X129" t="str">
            <v>BANCOS ( ALVARO ) PUXE SBL</v>
          </cell>
          <cell r="Y129" t="str">
            <v>DTA TRANSP</v>
          </cell>
          <cell r="AA129">
            <v>7</v>
          </cell>
          <cell r="AB129">
            <v>0</v>
          </cell>
          <cell r="AC129">
            <v>51</v>
          </cell>
          <cell r="AD129">
            <v>11</v>
          </cell>
          <cell r="AE129" t="str">
            <v xml:space="preserve">UACU5973272              </v>
          </cell>
          <cell r="AH129" t="str">
            <v>13682900</v>
          </cell>
          <cell r="AI129" t="str">
            <v>Pendente</v>
          </cell>
          <cell r="AJ129" t="str">
            <v>Não</v>
          </cell>
          <cell r="AK129" t="str">
            <v>22/01/2022</v>
          </cell>
          <cell r="AL129" t="str">
            <v>Marítimo</v>
          </cell>
          <cell r="AM129" t="str">
            <v>24/01/2022</v>
          </cell>
          <cell r="AN129" t="str">
            <v>09/02/2022</v>
          </cell>
          <cell r="AO129" t="str">
            <v xml:space="preserve">          </v>
          </cell>
        </row>
        <row r="130">
          <cell r="B130">
            <v>80533424</v>
          </cell>
          <cell r="C130">
            <v>80533424</v>
          </cell>
          <cell r="D130">
            <v>540201113</v>
          </cell>
          <cell r="H130" t="str">
            <v xml:space="preserve">MSC CATERINA                                      </v>
          </cell>
          <cell r="K130">
            <v>3</v>
          </cell>
          <cell r="L130">
            <v>1</v>
          </cell>
          <cell r="M130">
            <v>3</v>
          </cell>
          <cell r="N130">
            <v>0</v>
          </cell>
          <cell r="O130">
            <v>0</v>
          </cell>
          <cell r="P130">
            <v>2</v>
          </cell>
          <cell r="Q130">
            <v>18</v>
          </cell>
          <cell r="R130">
            <v>0</v>
          </cell>
          <cell r="S130">
            <v>0</v>
          </cell>
          <cell r="T130" t="str">
            <v>Não</v>
          </cell>
          <cell r="U130" t="str">
            <v xml:space="preserve">AMFU8950641           </v>
          </cell>
          <cell r="W130" t="str">
            <v>04/03/2022</v>
          </cell>
          <cell r="Y130" t="str">
            <v>DTA TRANSP</v>
          </cell>
          <cell r="AA130">
            <v>7</v>
          </cell>
          <cell r="AB130">
            <v>0</v>
          </cell>
          <cell r="AC130">
            <v>20</v>
          </cell>
          <cell r="AD130">
            <v>11</v>
          </cell>
          <cell r="AE130" t="str">
            <v xml:space="preserve">AMFU8950641              </v>
          </cell>
          <cell r="AH130" t="str">
            <v>13682900</v>
          </cell>
          <cell r="AI130" t="str">
            <v>Pendente</v>
          </cell>
          <cell r="AJ130" t="str">
            <v>Não</v>
          </cell>
          <cell r="AK130" t="str">
            <v>28/01/2022</v>
          </cell>
          <cell r="AL130" t="str">
            <v>Marítimo</v>
          </cell>
          <cell r="AM130" t="str">
            <v>28/01/2022</v>
          </cell>
          <cell r="AN130" t="str">
            <v>15/02/2022</v>
          </cell>
          <cell r="AO130" t="str">
            <v xml:space="preserve">          </v>
          </cell>
        </row>
        <row r="131">
          <cell r="B131">
            <v>80533666</v>
          </cell>
          <cell r="C131">
            <v>80533666</v>
          </cell>
          <cell r="D131">
            <v>540201114</v>
          </cell>
          <cell r="H131" t="str">
            <v xml:space="preserve">MSC CATERINA                                      </v>
          </cell>
          <cell r="K131">
            <v>69</v>
          </cell>
          <cell r="L131">
            <v>13</v>
          </cell>
          <cell r="M131">
            <v>69</v>
          </cell>
          <cell r="N131">
            <v>295</v>
          </cell>
          <cell r="O131">
            <v>3</v>
          </cell>
          <cell r="P131">
            <v>6</v>
          </cell>
          <cell r="Q131">
            <v>24</v>
          </cell>
          <cell r="R131">
            <v>3</v>
          </cell>
          <cell r="S131">
            <v>3</v>
          </cell>
          <cell r="T131" t="str">
            <v>Não</v>
          </cell>
          <cell r="U131" t="str">
            <v xml:space="preserve">FANU1237420           </v>
          </cell>
          <cell r="V131" t="str">
            <v>23/02/2022</v>
          </cell>
          <cell r="W131" t="str">
            <v>24/02/2022</v>
          </cell>
          <cell r="X131" t="str">
            <v>Ronie A9472653404</v>
          </cell>
          <cell r="Y131" t="str">
            <v>MBB</v>
          </cell>
          <cell r="AA131">
            <v>8</v>
          </cell>
          <cell r="AB131">
            <v>6</v>
          </cell>
          <cell r="AC131">
            <v>40</v>
          </cell>
          <cell r="AD131">
            <v>11</v>
          </cell>
          <cell r="AE131" t="str">
            <v xml:space="preserve">FANU1237420              </v>
          </cell>
          <cell r="AH131" t="str">
            <v>13682900</v>
          </cell>
          <cell r="AI131" t="str">
            <v>Pendente</v>
          </cell>
          <cell r="AJ131" t="str">
            <v>Não</v>
          </cell>
          <cell r="AK131" t="str">
            <v>28/01/2022</v>
          </cell>
          <cell r="AL131" t="str">
            <v>Marítimo</v>
          </cell>
          <cell r="AM131" t="str">
            <v>04/02/2022</v>
          </cell>
          <cell r="AN131" t="str">
            <v>15/02/2022</v>
          </cell>
          <cell r="AO131" t="str">
            <v xml:space="preserve">          </v>
          </cell>
        </row>
        <row r="132">
          <cell r="B132">
            <v>80534445</v>
          </cell>
          <cell r="C132">
            <v>80534445</v>
          </cell>
          <cell r="D132">
            <v>540201115</v>
          </cell>
          <cell r="H132" t="str">
            <v xml:space="preserve">MSC CATERINA                                      </v>
          </cell>
          <cell r="K132">
            <v>98</v>
          </cell>
          <cell r="L132">
            <v>18</v>
          </cell>
          <cell r="M132">
            <v>98</v>
          </cell>
          <cell r="N132">
            <v>602</v>
          </cell>
          <cell r="O132">
            <v>26</v>
          </cell>
          <cell r="P132">
            <v>20</v>
          </cell>
          <cell r="Q132">
            <v>6</v>
          </cell>
          <cell r="R132">
            <v>0</v>
          </cell>
          <cell r="S132">
            <v>0</v>
          </cell>
          <cell r="T132" t="str">
            <v>Não</v>
          </cell>
          <cell r="U132" t="str">
            <v xml:space="preserve">HLBU2120360           </v>
          </cell>
          <cell r="V132" t="str">
            <v>24/02/2022</v>
          </cell>
          <cell r="AA132">
            <v>8</v>
          </cell>
          <cell r="AB132">
            <v>11</v>
          </cell>
          <cell r="AC132">
            <v>65</v>
          </cell>
          <cell r="AD132">
            <v>11</v>
          </cell>
          <cell r="AE132" t="str">
            <v xml:space="preserve">HLBU2120360              </v>
          </cell>
          <cell r="AH132" t="str">
            <v>13682900</v>
          </cell>
          <cell r="AI132" t="str">
            <v>Pendente</v>
          </cell>
          <cell r="AJ132" t="str">
            <v>Não</v>
          </cell>
          <cell r="AK132" t="str">
            <v>28/01/2022</v>
          </cell>
          <cell r="AL132" t="str">
            <v>Marítimo</v>
          </cell>
          <cell r="AM132" t="str">
            <v>04/02/2022</v>
          </cell>
          <cell r="AN132" t="str">
            <v>15/02/2022</v>
          </cell>
          <cell r="AO132" t="str">
            <v xml:space="preserve">          </v>
          </cell>
        </row>
        <row r="133">
          <cell r="B133">
            <v>80533410</v>
          </cell>
          <cell r="C133">
            <v>80533410</v>
          </cell>
          <cell r="D133">
            <v>540201116</v>
          </cell>
          <cell r="H133" t="str">
            <v xml:space="preserve">MSC CATERINA                                      </v>
          </cell>
          <cell r="K133">
            <v>41</v>
          </cell>
          <cell r="L133">
            <v>15</v>
          </cell>
          <cell r="M133">
            <v>41</v>
          </cell>
          <cell r="N133">
            <v>255</v>
          </cell>
          <cell r="O133">
            <v>33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Não</v>
          </cell>
          <cell r="U133" t="str">
            <v xml:space="preserve">UACU5754802           </v>
          </cell>
          <cell r="V133" t="str">
            <v>25/02/2022</v>
          </cell>
          <cell r="X133" t="str">
            <v>CJ. CAMBIO ( ALVARO ) PUXE SBL</v>
          </cell>
          <cell r="Y133" t="str">
            <v>SBL</v>
          </cell>
          <cell r="AA133">
            <v>7</v>
          </cell>
          <cell r="AB133">
            <v>1</v>
          </cell>
          <cell r="AC133">
            <v>37</v>
          </cell>
          <cell r="AD133">
            <v>11</v>
          </cell>
          <cell r="AE133" t="str">
            <v xml:space="preserve">UACU5754802              </v>
          </cell>
          <cell r="AH133" t="str">
            <v>13682900</v>
          </cell>
          <cell r="AI133" t="str">
            <v>Pendente</v>
          </cell>
          <cell r="AJ133" t="str">
            <v>Não</v>
          </cell>
          <cell r="AK133" t="str">
            <v>28/01/2022</v>
          </cell>
          <cell r="AL133" t="str">
            <v>Marítimo</v>
          </cell>
          <cell r="AM133" t="str">
            <v>04/02/2022</v>
          </cell>
          <cell r="AN133" t="str">
            <v>15/02/2022</v>
          </cell>
          <cell r="AO133" t="str">
            <v xml:space="preserve">          </v>
          </cell>
        </row>
        <row r="134">
          <cell r="B134">
            <v>80533591</v>
          </cell>
          <cell r="C134">
            <v>80533591</v>
          </cell>
          <cell r="D134">
            <v>540201118</v>
          </cell>
          <cell r="H134" t="str">
            <v xml:space="preserve">MSC CATERINA                                      </v>
          </cell>
          <cell r="K134">
            <v>18</v>
          </cell>
          <cell r="L134">
            <v>5</v>
          </cell>
          <cell r="M134">
            <v>18</v>
          </cell>
          <cell r="N134">
            <v>0</v>
          </cell>
          <cell r="O134">
            <v>15</v>
          </cell>
          <cell r="P134">
            <v>36</v>
          </cell>
          <cell r="Q134">
            <v>7</v>
          </cell>
          <cell r="R134">
            <v>0</v>
          </cell>
          <cell r="S134">
            <v>0</v>
          </cell>
          <cell r="T134" t="str">
            <v>Não</v>
          </cell>
          <cell r="U134" t="str">
            <v xml:space="preserve">HLBU1939955           </v>
          </cell>
          <cell r="V134" t="str">
            <v>25/02/2022</v>
          </cell>
          <cell r="AA134">
            <v>7</v>
          </cell>
          <cell r="AB134">
            <v>1</v>
          </cell>
          <cell r="AC134">
            <v>58</v>
          </cell>
          <cell r="AD134">
            <v>11</v>
          </cell>
          <cell r="AE134" t="str">
            <v xml:space="preserve">HLBU1939955              </v>
          </cell>
          <cell r="AH134" t="str">
            <v>13682900</v>
          </cell>
          <cell r="AI134" t="str">
            <v>Pendente</v>
          </cell>
          <cell r="AJ134" t="str">
            <v>Não</v>
          </cell>
          <cell r="AK134" t="str">
            <v>28/01/2022</v>
          </cell>
          <cell r="AL134" t="str">
            <v>Marítimo</v>
          </cell>
          <cell r="AM134" t="str">
            <v>04/02/2022</v>
          </cell>
          <cell r="AN134" t="str">
            <v>15/02/2022</v>
          </cell>
          <cell r="AO134" t="str">
            <v xml:space="preserve">          </v>
          </cell>
        </row>
        <row r="135">
          <cell r="B135">
            <v>80533964</v>
          </cell>
          <cell r="C135">
            <v>80533964</v>
          </cell>
          <cell r="D135">
            <v>540201130</v>
          </cell>
          <cell r="H135" t="str">
            <v xml:space="preserve">MSC CATERINA                                      </v>
          </cell>
          <cell r="K135">
            <v>5</v>
          </cell>
          <cell r="L135">
            <v>3</v>
          </cell>
          <cell r="M135">
            <v>5</v>
          </cell>
          <cell r="N135">
            <v>0</v>
          </cell>
          <cell r="O135">
            <v>0</v>
          </cell>
          <cell r="P135">
            <v>17</v>
          </cell>
          <cell r="Q135">
            <v>61</v>
          </cell>
          <cell r="R135">
            <v>0</v>
          </cell>
          <cell r="S135">
            <v>0</v>
          </cell>
          <cell r="T135" t="str">
            <v>Não</v>
          </cell>
          <cell r="U135" t="str">
            <v xml:space="preserve">HLBU2690213           </v>
          </cell>
          <cell r="V135" t="str">
            <v>18/03/2022</v>
          </cell>
          <cell r="AA135">
            <v>7</v>
          </cell>
          <cell r="AB135">
            <v>1</v>
          </cell>
          <cell r="AC135">
            <v>78</v>
          </cell>
          <cell r="AD135">
            <v>11</v>
          </cell>
          <cell r="AE135" t="str">
            <v xml:space="preserve">HLBU2690213              </v>
          </cell>
          <cell r="AH135" t="str">
            <v>13682900</v>
          </cell>
          <cell r="AI135" t="str">
            <v>Pendente</v>
          </cell>
          <cell r="AJ135" t="str">
            <v>Não</v>
          </cell>
          <cell r="AK135" t="str">
            <v>28/01/2022</v>
          </cell>
          <cell r="AL135" t="str">
            <v>Marítimo</v>
          </cell>
          <cell r="AM135" t="str">
            <v>30/01/2022</v>
          </cell>
          <cell r="AN135" t="str">
            <v>15/02/2022</v>
          </cell>
          <cell r="AO135" t="str">
            <v xml:space="preserve">          </v>
          </cell>
        </row>
        <row r="136">
          <cell r="B136">
            <v>80533603</v>
          </cell>
          <cell r="C136">
            <v>80533603</v>
          </cell>
          <cell r="D136">
            <v>540201131</v>
          </cell>
          <cell r="H136" t="str">
            <v xml:space="preserve">MSC CATERINA                                      </v>
          </cell>
          <cell r="K136">
            <v>61</v>
          </cell>
          <cell r="L136">
            <v>21</v>
          </cell>
          <cell r="M136">
            <v>61</v>
          </cell>
          <cell r="N136">
            <v>394</v>
          </cell>
          <cell r="O136">
            <v>51</v>
          </cell>
          <cell r="P136">
            <v>2</v>
          </cell>
          <cell r="Q136">
            <v>7</v>
          </cell>
          <cell r="R136">
            <v>0</v>
          </cell>
          <cell r="S136">
            <v>0</v>
          </cell>
          <cell r="T136" t="str">
            <v>Não</v>
          </cell>
          <cell r="U136" t="str">
            <v xml:space="preserve">TCNU6698424           </v>
          </cell>
          <cell r="V136" t="str">
            <v>23/02/2022</v>
          </cell>
          <cell r="W136" t="str">
            <v>24/02/2022</v>
          </cell>
          <cell r="X136" t="str">
            <v>CJ. CAMBIO ( ALVARO ) PUXE SBL/ Ronie A0155422417/A9455461043/  Leticia A9582800000</v>
          </cell>
          <cell r="Y136" t="str">
            <v>MBB</v>
          </cell>
          <cell r="AA136">
            <v>14</v>
          </cell>
          <cell r="AB136">
            <v>6</v>
          </cell>
          <cell r="AC136">
            <v>68</v>
          </cell>
          <cell r="AD136">
            <v>11</v>
          </cell>
          <cell r="AE136" t="str">
            <v xml:space="preserve">TCNU6698424              </v>
          </cell>
          <cell r="AH136" t="str">
            <v>13682900</v>
          </cell>
          <cell r="AI136" t="str">
            <v>Pendente</v>
          </cell>
          <cell r="AJ136" t="str">
            <v>Não</v>
          </cell>
          <cell r="AK136" t="str">
            <v>28/01/2022</v>
          </cell>
          <cell r="AL136" t="str">
            <v>Marítimo</v>
          </cell>
          <cell r="AM136" t="str">
            <v>04/02/2022</v>
          </cell>
          <cell r="AN136" t="str">
            <v>15/02/2022</v>
          </cell>
          <cell r="AO136" t="str">
            <v>2203508654</v>
          </cell>
        </row>
        <row r="137">
          <cell r="B137">
            <v>80533978</v>
          </cell>
          <cell r="C137">
            <v>80533978</v>
          </cell>
          <cell r="D137">
            <v>540201135</v>
          </cell>
          <cell r="H137" t="str">
            <v xml:space="preserve">MSC CATERINA                                      </v>
          </cell>
          <cell r="K137">
            <v>3</v>
          </cell>
          <cell r="L137">
            <v>1</v>
          </cell>
          <cell r="M137">
            <v>3</v>
          </cell>
          <cell r="N137">
            <v>0</v>
          </cell>
          <cell r="O137">
            <v>10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 t="str">
            <v>Não</v>
          </cell>
          <cell r="U137" t="str">
            <v xml:space="preserve">TRHU3301202           </v>
          </cell>
          <cell r="AA137">
            <v>7</v>
          </cell>
          <cell r="AB137">
            <v>0</v>
          </cell>
          <cell r="AC137">
            <v>10</v>
          </cell>
          <cell r="AD137">
            <v>11</v>
          </cell>
          <cell r="AE137" t="str">
            <v xml:space="preserve">TRHU3301202              </v>
          </cell>
          <cell r="AH137" t="str">
            <v>13682900</v>
          </cell>
          <cell r="AI137" t="str">
            <v>Pendente</v>
          </cell>
          <cell r="AJ137" t="str">
            <v>Não</v>
          </cell>
          <cell r="AK137" t="str">
            <v>28/01/2022</v>
          </cell>
          <cell r="AL137" t="str">
            <v>Marítimo</v>
          </cell>
          <cell r="AM137" t="str">
            <v>30/01/2022</v>
          </cell>
          <cell r="AN137" t="str">
            <v>15/02/2022</v>
          </cell>
          <cell r="AO137" t="str">
            <v xml:space="preserve">          </v>
          </cell>
        </row>
        <row r="138">
          <cell r="B138">
            <v>80534059</v>
          </cell>
          <cell r="C138">
            <v>80534059</v>
          </cell>
          <cell r="D138">
            <v>540201159</v>
          </cell>
          <cell r="H138" t="str">
            <v xml:space="preserve">MSC CATERINA                                      </v>
          </cell>
          <cell r="K138">
            <v>4</v>
          </cell>
          <cell r="L138">
            <v>1</v>
          </cell>
          <cell r="M138">
            <v>4</v>
          </cell>
          <cell r="N138">
            <v>0</v>
          </cell>
          <cell r="O138">
            <v>14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 t="str">
            <v>Não</v>
          </cell>
          <cell r="U138" t="str">
            <v xml:space="preserve">HAMU1029940           </v>
          </cell>
          <cell r="AA138">
            <v>7</v>
          </cell>
          <cell r="AB138">
            <v>0</v>
          </cell>
          <cell r="AC138">
            <v>14</v>
          </cell>
          <cell r="AD138">
            <v>11</v>
          </cell>
          <cell r="AE138" t="str">
            <v xml:space="preserve">HAMU1029940              </v>
          </cell>
          <cell r="AH138" t="str">
            <v>13682900</v>
          </cell>
          <cell r="AI138" t="str">
            <v>Pendente</v>
          </cell>
          <cell r="AJ138" t="str">
            <v>Não</v>
          </cell>
          <cell r="AK138" t="str">
            <v>28/01/2022</v>
          </cell>
          <cell r="AL138" t="str">
            <v>Marítimo</v>
          </cell>
          <cell r="AM138" t="str">
            <v>04/02/2022</v>
          </cell>
          <cell r="AN138" t="str">
            <v>15/02/2022</v>
          </cell>
          <cell r="AO138" t="str">
            <v xml:space="preserve">          </v>
          </cell>
        </row>
        <row r="139">
          <cell r="B139">
            <v>80534095</v>
          </cell>
          <cell r="C139">
            <v>80534095</v>
          </cell>
          <cell r="D139">
            <v>540201160</v>
          </cell>
          <cell r="H139" t="str">
            <v xml:space="preserve">MSC CATERINA                                      </v>
          </cell>
          <cell r="K139">
            <v>29</v>
          </cell>
          <cell r="L139">
            <v>7</v>
          </cell>
          <cell r="M139">
            <v>29</v>
          </cell>
          <cell r="N139">
            <v>131</v>
          </cell>
          <cell r="O139">
            <v>0</v>
          </cell>
          <cell r="P139">
            <v>2</v>
          </cell>
          <cell r="Q139">
            <v>38</v>
          </cell>
          <cell r="R139">
            <v>0</v>
          </cell>
          <cell r="S139">
            <v>0</v>
          </cell>
          <cell r="T139" t="str">
            <v>Não</v>
          </cell>
          <cell r="U139" t="str">
            <v xml:space="preserve">FANU1499272           </v>
          </cell>
          <cell r="V139" t="str">
            <v>07/03/2022</v>
          </cell>
          <cell r="AA139">
            <v>8</v>
          </cell>
          <cell r="AB139">
            <v>2</v>
          </cell>
          <cell r="AC139">
            <v>42</v>
          </cell>
          <cell r="AD139">
            <v>11</v>
          </cell>
          <cell r="AE139" t="str">
            <v xml:space="preserve">FANU1499272              </v>
          </cell>
          <cell r="AH139" t="str">
            <v>13682900</v>
          </cell>
          <cell r="AI139" t="str">
            <v>Pendente</v>
          </cell>
          <cell r="AJ139" t="str">
            <v>Não</v>
          </cell>
          <cell r="AK139" t="str">
            <v>28/01/2022</v>
          </cell>
          <cell r="AL139" t="str">
            <v>Marítimo</v>
          </cell>
          <cell r="AM139" t="str">
            <v>04/02/2022</v>
          </cell>
          <cell r="AN139" t="str">
            <v>15/02/2022</v>
          </cell>
          <cell r="AO139" t="str">
            <v xml:space="preserve">          </v>
          </cell>
        </row>
        <row r="140">
          <cell r="B140">
            <v>80534090</v>
          </cell>
          <cell r="C140">
            <v>80534090</v>
          </cell>
          <cell r="D140">
            <v>540201161</v>
          </cell>
          <cell r="H140" t="str">
            <v xml:space="preserve">MSC CATERINA                                      </v>
          </cell>
          <cell r="K140">
            <v>11</v>
          </cell>
          <cell r="L140">
            <v>5</v>
          </cell>
          <cell r="M140">
            <v>11</v>
          </cell>
          <cell r="N140">
            <v>0</v>
          </cell>
          <cell r="O140">
            <v>16</v>
          </cell>
          <cell r="P140">
            <v>16</v>
          </cell>
          <cell r="Q140">
            <v>9</v>
          </cell>
          <cell r="R140">
            <v>0</v>
          </cell>
          <cell r="S140">
            <v>0</v>
          </cell>
          <cell r="T140" t="str">
            <v>Não</v>
          </cell>
          <cell r="U140" t="str">
            <v xml:space="preserve">BEAU4993680           </v>
          </cell>
          <cell r="AA140">
            <v>7</v>
          </cell>
          <cell r="AB140">
            <v>0</v>
          </cell>
          <cell r="AC140">
            <v>41</v>
          </cell>
          <cell r="AD140">
            <v>11</v>
          </cell>
          <cell r="AE140" t="str">
            <v xml:space="preserve">BEAU4993680              </v>
          </cell>
          <cell r="AH140" t="str">
            <v>13682900</v>
          </cell>
          <cell r="AI140" t="str">
            <v>Pendente</v>
          </cell>
          <cell r="AJ140" t="str">
            <v>Não</v>
          </cell>
          <cell r="AK140" t="str">
            <v>28/01/2022</v>
          </cell>
          <cell r="AL140" t="str">
            <v>Marítimo</v>
          </cell>
          <cell r="AM140" t="str">
            <v>04/02/2022</v>
          </cell>
          <cell r="AN140" t="str">
            <v>15/02/2022</v>
          </cell>
          <cell r="AO140" t="str">
            <v xml:space="preserve">          </v>
          </cell>
        </row>
        <row r="141">
          <cell r="B141">
            <v>80534084</v>
          </cell>
          <cell r="C141">
            <v>80534084</v>
          </cell>
          <cell r="D141">
            <v>540201162</v>
          </cell>
          <cell r="H141" t="str">
            <v xml:space="preserve">MSC CATERINA                                      </v>
          </cell>
          <cell r="K141">
            <v>7</v>
          </cell>
          <cell r="L141">
            <v>5</v>
          </cell>
          <cell r="M141">
            <v>7</v>
          </cell>
          <cell r="N141">
            <v>0</v>
          </cell>
          <cell r="O141">
            <v>16</v>
          </cell>
          <cell r="P141">
            <v>2</v>
          </cell>
          <cell r="Q141">
            <v>21</v>
          </cell>
          <cell r="R141">
            <v>0</v>
          </cell>
          <cell r="S141">
            <v>0</v>
          </cell>
          <cell r="T141" t="str">
            <v>Não</v>
          </cell>
          <cell r="U141" t="str">
            <v xml:space="preserve">HLXU8588865           </v>
          </cell>
          <cell r="V141" t="str">
            <v>22/02/2022</v>
          </cell>
          <cell r="W141" t="str">
            <v>24/02/2022</v>
          </cell>
          <cell r="X141" t="str">
            <v>CJ TRAVESSA ( DARIO ) PUXE SBL/ Rodrigo A9603506903</v>
          </cell>
          <cell r="Y141" t="str">
            <v>SBL</v>
          </cell>
          <cell r="AA141">
            <v>14</v>
          </cell>
          <cell r="AB141">
            <v>1</v>
          </cell>
          <cell r="AC141">
            <v>39</v>
          </cell>
          <cell r="AD141">
            <v>11</v>
          </cell>
          <cell r="AE141" t="str">
            <v xml:space="preserve">HLXU8588865              </v>
          </cell>
          <cell r="AH141" t="str">
            <v>13682900</v>
          </cell>
          <cell r="AI141" t="str">
            <v>Pendente</v>
          </cell>
          <cell r="AJ141" t="str">
            <v>Não</v>
          </cell>
          <cell r="AK141" t="str">
            <v>28/01/2022</v>
          </cell>
          <cell r="AL141" t="str">
            <v>Marítimo</v>
          </cell>
          <cell r="AM141" t="str">
            <v>04/02/2022</v>
          </cell>
          <cell r="AN141" t="str">
            <v>15/02/2022</v>
          </cell>
          <cell r="AO141" t="str">
            <v>2203512104</v>
          </cell>
        </row>
        <row r="142">
          <cell r="B142">
            <v>80534103</v>
          </cell>
          <cell r="C142">
            <v>80534103</v>
          </cell>
          <cell r="D142">
            <v>540201163</v>
          </cell>
          <cell r="H142" t="str">
            <v xml:space="preserve">MSC CATERINA                                      </v>
          </cell>
          <cell r="K142">
            <v>12</v>
          </cell>
          <cell r="L142">
            <v>5</v>
          </cell>
          <cell r="M142">
            <v>12</v>
          </cell>
          <cell r="N142">
            <v>0</v>
          </cell>
          <cell r="O142">
            <v>3</v>
          </cell>
          <cell r="P142">
            <v>1</v>
          </cell>
          <cell r="Q142">
            <v>34</v>
          </cell>
          <cell r="R142">
            <v>0</v>
          </cell>
          <cell r="S142">
            <v>0</v>
          </cell>
          <cell r="T142" t="str">
            <v>Não</v>
          </cell>
          <cell r="U142" t="str">
            <v xml:space="preserve">UACU5664484           </v>
          </cell>
          <cell r="AA142">
            <v>7</v>
          </cell>
          <cell r="AB142">
            <v>0</v>
          </cell>
          <cell r="AC142">
            <v>38</v>
          </cell>
          <cell r="AD142">
            <v>11</v>
          </cell>
          <cell r="AE142" t="str">
            <v xml:space="preserve">UACU5664484              </v>
          </cell>
          <cell r="AH142" t="str">
            <v>13682900</v>
          </cell>
          <cell r="AI142" t="str">
            <v>Pendente</v>
          </cell>
          <cell r="AJ142" t="str">
            <v>Não</v>
          </cell>
          <cell r="AK142" t="str">
            <v>28/01/2022</v>
          </cell>
          <cell r="AL142" t="str">
            <v>Marítimo</v>
          </cell>
          <cell r="AM142" t="str">
            <v>04/02/2022</v>
          </cell>
          <cell r="AN142" t="str">
            <v>15/02/2022</v>
          </cell>
          <cell r="AO142" t="str">
            <v xml:space="preserve">          </v>
          </cell>
        </row>
        <row r="143">
          <cell r="B143">
            <v>80534119</v>
          </cell>
          <cell r="C143">
            <v>80534119</v>
          </cell>
          <cell r="D143">
            <v>540201164</v>
          </cell>
          <cell r="H143" t="str">
            <v xml:space="preserve">MSC CATERINA                                      </v>
          </cell>
          <cell r="K143">
            <v>12</v>
          </cell>
          <cell r="L143">
            <v>4</v>
          </cell>
          <cell r="M143">
            <v>12</v>
          </cell>
          <cell r="N143">
            <v>0</v>
          </cell>
          <cell r="O143">
            <v>12</v>
          </cell>
          <cell r="P143">
            <v>10</v>
          </cell>
          <cell r="Q143">
            <v>23</v>
          </cell>
          <cell r="R143">
            <v>0</v>
          </cell>
          <cell r="S143">
            <v>0</v>
          </cell>
          <cell r="T143" t="str">
            <v>Não</v>
          </cell>
          <cell r="U143" t="str">
            <v xml:space="preserve">TCKU6073108           </v>
          </cell>
          <cell r="X143" t="str">
            <v>BANCOS ( ALVARO ) PUXE SBL</v>
          </cell>
          <cell r="Y143" t="str">
            <v>SBL</v>
          </cell>
          <cell r="AA143">
            <v>7</v>
          </cell>
          <cell r="AB143">
            <v>0</v>
          </cell>
          <cell r="AC143">
            <v>45</v>
          </cell>
          <cell r="AD143">
            <v>11</v>
          </cell>
          <cell r="AE143" t="str">
            <v xml:space="preserve">TCKU6073108              </v>
          </cell>
          <cell r="AH143" t="str">
            <v>13682900</v>
          </cell>
          <cell r="AI143" t="str">
            <v>Pendente</v>
          </cell>
          <cell r="AJ143" t="str">
            <v>Não</v>
          </cell>
          <cell r="AK143" t="str">
            <v>28/01/2022</v>
          </cell>
          <cell r="AL143" t="str">
            <v>Marítimo</v>
          </cell>
          <cell r="AM143" t="str">
            <v>04/02/2022</v>
          </cell>
          <cell r="AN143" t="str">
            <v>15/02/2022</v>
          </cell>
          <cell r="AO143" t="str">
            <v xml:space="preserve">          </v>
          </cell>
        </row>
        <row r="144">
          <cell r="B144">
            <v>80534124</v>
          </cell>
          <cell r="C144">
            <v>80534124</v>
          </cell>
          <cell r="D144">
            <v>540201165</v>
          </cell>
          <cell r="H144" t="str">
            <v xml:space="preserve">MSC CATERINA                                      </v>
          </cell>
          <cell r="K144">
            <v>45</v>
          </cell>
          <cell r="L144">
            <v>19</v>
          </cell>
          <cell r="M144">
            <v>45</v>
          </cell>
          <cell r="N144">
            <v>423</v>
          </cell>
          <cell r="O144">
            <v>23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 t="str">
            <v>Não</v>
          </cell>
          <cell r="U144" t="str">
            <v xml:space="preserve">FCIU7109800           </v>
          </cell>
          <cell r="V144" t="str">
            <v>23/02/2022</v>
          </cell>
          <cell r="W144" t="str">
            <v>24/02/2022</v>
          </cell>
          <cell r="X144" t="str">
            <v>CJ. CAMBIO ( ALVARO ) PUXE SBL / Carlos A  4570703338</v>
          </cell>
          <cell r="Y144" t="str">
            <v>SBL</v>
          </cell>
          <cell r="AA144">
            <v>14</v>
          </cell>
          <cell r="AB144">
            <v>4</v>
          </cell>
          <cell r="AC144">
            <v>31</v>
          </cell>
          <cell r="AD144">
            <v>11</v>
          </cell>
          <cell r="AE144" t="str">
            <v xml:space="preserve">FCIU7109800              </v>
          </cell>
          <cell r="AH144" t="str">
            <v>13682900</v>
          </cell>
          <cell r="AI144" t="str">
            <v>Pendente</v>
          </cell>
          <cell r="AJ144" t="str">
            <v>Não</v>
          </cell>
          <cell r="AK144" t="str">
            <v>28/01/2022</v>
          </cell>
          <cell r="AL144" t="str">
            <v>Marítimo</v>
          </cell>
          <cell r="AM144" t="str">
            <v>04/02/2022</v>
          </cell>
          <cell r="AN144" t="str">
            <v>15/02/2022</v>
          </cell>
          <cell r="AO144" t="str">
            <v>2203512112</v>
          </cell>
        </row>
        <row r="145">
          <cell r="B145">
            <v>80534127</v>
          </cell>
          <cell r="C145">
            <v>80534127</v>
          </cell>
          <cell r="D145">
            <v>540201166</v>
          </cell>
          <cell r="H145" t="str">
            <v xml:space="preserve">MSC CATERINA                                      </v>
          </cell>
          <cell r="K145">
            <v>32</v>
          </cell>
          <cell r="L145">
            <v>8</v>
          </cell>
          <cell r="M145">
            <v>32</v>
          </cell>
          <cell r="N145">
            <v>0</v>
          </cell>
          <cell r="O145">
            <v>43</v>
          </cell>
          <cell r="P145">
            <v>17</v>
          </cell>
          <cell r="Q145">
            <v>22</v>
          </cell>
          <cell r="R145">
            <v>0</v>
          </cell>
          <cell r="S145">
            <v>0</v>
          </cell>
          <cell r="T145" t="str">
            <v>Não</v>
          </cell>
          <cell r="U145" t="str">
            <v xml:space="preserve">TGCU5172296           </v>
          </cell>
          <cell r="V145" t="str">
            <v>23/02/2022</v>
          </cell>
          <cell r="W145" t="str">
            <v>24/02/2022</v>
          </cell>
          <cell r="X145" t="str">
            <v>Carlos A  4600300703</v>
          </cell>
          <cell r="Y145" t="str">
            <v>MBB</v>
          </cell>
          <cell r="AA145">
            <v>14</v>
          </cell>
          <cell r="AB145">
            <v>2</v>
          </cell>
          <cell r="AC145">
            <v>82</v>
          </cell>
          <cell r="AD145">
            <v>11</v>
          </cell>
          <cell r="AE145" t="str">
            <v xml:space="preserve">TGCU5172296              </v>
          </cell>
          <cell r="AH145" t="str">
            <v>13682900</v>
          </cell>
          <cell r="AI145" t="str">
            <v>Pendente</v>
          </cell>
          <cell r="AJ145" t="str">
            <v>Não</v>
          </cell>
          <cell r="AK145" t="str">
            <v>28/01/2022</v>
          </cell>
          <cell r="AL145" t="str">
            <v>Marítimo</v>
          </cell>
          <cell r="AM145" t="str">
            <v>04/02/2022</v>
          </cell>
          <cell r="AN145" t="str">
            <v>15/02/2022</v>
          </cell>
          <cell r="AO145" t="str">
            <v>2203545703</v>
          </cell>
        </row>
        <row r="146">
          <cell r="B146">
            <v>80534128</v>
          </cell>
          <cell r="C146">
            <v>80534128</v>
          </cell>
          <cell r="D146">
            <v>540201167</v>
          </cell>
          <cell r="H146" t="str">
            <v xml:space="preserve">MSC CATERINA                                      </v>
          </cell>
          <cell r="K146">
            <v>82</v>
          </cell>
          <cell r="L146">
            <v>15</v>
          </cell>
          <cell r="M146">
            <v>82</v>
          </cell>
          <cell r="N146">
            <v>603</v>
          </cell>
          <cell r="O146">
            <v>4</v>
          </cell>
          <cell r="P146">
            <v>22</v>
          </cell>
          <cell r="Q146">
            <v>9</v>
          </cell>
          <cell r="R146">
            <v>0</v>
          </cell>
          <cell r="S146">
            <v>0</v>
          </cell>
          <cell r="T146" t="str">
            <v>Não</v>
          </cell>
          <cell r="U146" t="str">
            <v xml:space="preserve">CAIU9606140           </v>
          </cell>
          <cell r="V146" t="str">
            <v>08/03/2022</v>
          </cell>
          <cell r="AA146">
            <v>8</v>
          </cell>
          <cell r="AB146">
            <v>2</v>
          </cell>
          <cell r="AC146">
            <v>41</v>
          </cell>
          <cell r="AD146">
            <v>11</v>
          </cell>
          <cell r="AE146" t="str">
            <v xml:space="preserve">CAIU9606140              </v>
          </cell>
          <cell r="AH146" t="str">
            <v>13682900</v>
          </cell>
          <cell r="AI146" t="str">
            <v>Pendente</v>
          </cell>
          <cell r="AJ146" t="str">
            <v>Não</v>
          </cell>
          <cell r="AK146" t="str">
            <v>28/01/2022</v>
          </cell>
          <cell r="AL146" t="str">
            <v>Marítimo</v>
          </cell>
          <cell r="AM146" t="str">
            <v>04/02/2022</v>
          </cell>
          <cell r="AN146" t="str">
            <v>15/02/2022</v>
          </cell>
          <cell r="AO146" t="str">
            <v xml:space="preserve">          </v>
          </cell>
        </row>
        <row r="147">
          <cell r="B147">
            <v>80534142</v>
          </cell>
          <cell r="C147">
            <v>80534142</v>
          </cell>
          <cell r="D147">
            <v>540201168</v>
          </cell>
          <cell r="H147" t="str">
            <v xml:space="preserve">MSC CATERINA                                      </v>
          </cell>
          <cell r="K147">
            <v>2</v>
          </cell>
          <cell r="L147">
            <v>1</v>
          </cell>
          <cell r="M147">
            <v>2</v>
          </cell>
          <cell r="N147">
            <v>0</v>
          </cell>
          <cell r="O147">
            <v>20</v>
          </cell>
          <cell r="P147">
            <v>0</v>
          </cell>
          <cell r="Q147">
            <v>2</v>
          </cell>
          <cell r="R147">
            <v>0</v>
          </cell>
          <cell r="S147">
            <v>0</v>
          </cell>
          <cell r="T147" t="str">
            <v>Não</v>
          </cell>
          <cell r="U147" t="str">
            <v xml:space="preserve">UACU5325639           </v>
          </cell>
          <cell r="AA147">
            <v>7</v>
          </cell>
          <cell r="AB147">
            <v>0</v>
          </cell>
          <cell r="AC147">
            <v>22</v>
          </cell>
          <cell r="AD147">
            <v>11</v>
          </cell>
          <cell r="AE147" t="str">
            <v xml:space="preserve">UACU5325639              </v>
          </cell>
          <cell r="AH147" t="str">
            <v>13682900</v>
          </cell>
          <cell r="AI147" t="str">
            <v>Pendente</v>
          </cell>
          <cell r="AJ147" t="str">
            <v>Não</v>
          </cell>
          <cell r="AK147" t="str">
            <v>28/01/2022</v>
          </cell>
          <cell r="AL147" t="str">
            <v>Marítimo</v>
          </cell>
          <cell r="AM147" t="str">
            <v>30/01/2022</v>
          </cell>
          <cell r="AN147" t="str">
            <v>15/02/2022</v>
          </cell>
          <cell r="AO147" t="str">
            <v xml:space="preserve">          </v>
          </cell>
        </row>
        <row r="148">
          <cell r="B148">
            <v>80534144</v>
          </cell>
          <cell r="C148">
            <v>80534144</v>
          </cell>
          <cell r="D148">
            <v>540201170</v>
          </cell>
          <cell r="H148" t="str">
            <v xml:space="preserve">MSC CATERINA                                      </v>
          </cell>
          <cell r="K148">
            <v>1</v>
          </cell>
          <cell r="L148">
            <v>1</v>
          </cell>
          <cell r="M148">
            <v>1</v>
          </cell>
          <cell r="N148">
            <v>0</v>
          </cell>
          <cell r="O148">
            <v>0</v>
          </cell>
          <cell r="P148">
            <v>20</v>
          </cell>
          <cell r="Q148">
            <v>0</v>
          </cell>
          <cell r="R148">
            <v>0</v>
          </cell>
          <cell r="S148">
            <v>0</v>
          </cell>
          <cell r="T148" t="str">
            <v>Não</v>
          </cell>
          <cell r="U148" t="str">
            <v xml:space="preserve">SEGU6901915           </v>
          </cell>
          <cell r="X148" t="str">
            <v>PORTA-OBJETOS AREA DO TETO ( ALVARO ) PUXE SBL</v>
          </cell>
          <cell r="Y148" t="str">
            <v>SBL</v>
          </cell>
          <cell r="AA148">
            <v>7</v>
          </cell>
          <cell r="AB148">
            <v>0</v>
          </cell>
          <cell r="AC148">
            <v>20</v>
          </cell>
          <cell r="AD148">
            <v>11</v>
          </cell>
          <cell r="AE148" t="str">
            <v xml:space="preserve">SEGU6901915              </v>
          </cell>
          <cell r="AH148" t="str">
            <v>13682900</v>
          </cell>
          <cell r="AI148" t="str">
            <v>Pendente</v>
          </cell>
          <cell r="AJ148" t="str">
            <v>Não</v>
          </cell>
          <cell r="AK148" t="str">
            <v>28/01/2022</v>
          </cell>
          <cell r="AL148" t="str">
            <v>Marítimo</v>
          </cell>
          <cell r="AM148" t="str">
            <v>30/01/2022</v>
          </cell>
          <cell r="AN148" t="str">
            <v>15/02/2022</v>
          </cell>
          <cell r="AO148" t="str">
            <v xml:space="preserve">          </v>
          </cell>
        </row>
        <row r="149">
          <cell r="B149">
            <v>80534145</v>
          </cell>
          <cell r="C149">
            <v>80534145</v>
          </cell>
          <cell r="D149">
            <v>540201172</v>
          </cell>
          <cell r="H149" t="str">
            <v xml:space="preserve">MSC CATERINA                                      </v>
          </cell>
          <cell r="K149">
            <v>10</v>
          </cell>
          <cell r="L149">
            <v>4</v>
          </cell>
          <cell r="M149">
            <v>10</v>
          </cell>
          <cell r="N149">
            <v>0</v>
          </cell>
          <cell r="O149">
            <v>0</v>
          </cell>
          <cell r="P149">
            <v>20</v>
          </cell>
          <cell r="Q149">
            <v>28</v>
          </cell>
          <cell r="R149">
            <v>0</v>
          </cell>
          <cell r="S149">
            <v>0</v>
          </cell>
          <cell r="T149" t="str">
            <v>Não</v>
          </cell>
          <cell r="U149" t="str">
            <v xml:space="preserve">HLXU8367946           </v>
          </cell>
          <cell r="X149" t="str">
            <v>BANCOS ( ALVARO ) PUXE SBL</v>
          </cell>
          <cell r="Y149" t="str">
            <v>SBL</v>
          </cell>
          <cell r="AA149">
            <v>7</v>
          </cell>
          <cell r="AB149">
            <v>0</v>
          </cell>
          <cell r="AC149">
            <v>48</v>
          </cell>
          <cell r="AD149">
            <v>11</v>
          </cell>
          <cell r="AE149" t="str">
            <v xml:space="preserve">HLXU8367946              </v>
          </cell>
          <cell r="AH149" t="str">
            <v>13682900</v>
          </cell>
          <cell r="AI149" t="str">
            <v>Pendente</v>
          </cell>
          <cell r="AJ149" t="str">
            <v>Não</v>
          </cell>
          <cell r="AK149" t="str">
            <v>28/01/2022</v>
          </cell>
          <cell r="AL149" t="str">
            <v>Marítimo</v>
          </cell>
          <cell r="AM149" t="str">
            <v>30/01/2022</v>
          </cell>
          <cell r="AN149" t="str">
            <v>15/02/2022</v>
          </cell>
          <cell r="AO149" t="str">
            <v xml:space="preserve">          </v>
          </cell>
        </row>
        <row r="150">
          <cell r="B150">
            <v>80534155</v>
          </cell>
          <cell r="C150">
            <v>80534155</v>
          </cell>
          <cell r="D150">
            <v>540201173</v>
          </cell>
          <cell r="H150" t="str">
            <v xml:space="preserve">MSC CATERINA                                      </v>
          </cell>
          <cell r="K150">
            <v>1</v>
          </cell>
          <cell r="L150">
            <v>1</v>
          </cell>
          <cell r="M150">
            <v>1</v>
          </cell>
          <cell r="N150">
            <v>0</v>
          </cell>
          <cell r="O150">
            <v>0</v>
          </cell>
          <cell r="P150">
            <v>20</v>
          </cell>
          <cell r="Q150">
            <v>0</v>
          </cell>
          <cell r="R150">
            <v>0</v>
          </cell>
          <cell r="S150">
            <v>0</v>
          </cell>
          <cell r="T150" t="str">
            <v>Não</v>
          </cell>
          <cell r="U150" t="str">
            <v xml:space="preserve">FANU1385900           </v>
          </cell>
          <cell r="X150" t="str">
            <v>PORTA-OBJETOS AREA DO TETO ( ALVARO ) PUXE SBL</v>
          </cell>
          <cell r="Y150" t="str">
            <v>SBL</v>
          </cell>
          <cell r="AA150">
            <v>7</v>
          </cell>
          <cell r="AB150">
            <v>0</v>
          </cell>
          <cell r="AC150">
            <v>20</v>
          </cell>
          <cell r="AD150">
            <v>11</v>
          </cell>
          <cell r="AE150" t="str">
            <v xml:space="preserve">FANU1385900              </v>
          </cell>
          <cell r="AH150" t="str">
            <v>13682900</v>
          </cell>
          <cell r="AI150" t="str">
            <v>Pendente</v>
          </cell>
          <cell r="AJ150" t="str">
            <v>Não</v>
          </cell>
          <cell r="AK150" t="str">
            <v>28/01/2022</v>
          </cell>
          <cell r="AL150" t="str">
            <v>Marítimo</v>
          </cell>
          <cell r="AM150" t="str">
            <v>30/01/2022</v>
          </cell>
          <cell r="AN150" t="str">
            <v>15/02/2022</v>
          </cell>
          <cell r="AO150" t="str">
            <v xml:space="preserve">          </v>
          </cell>
        </row>
        <row r="151">
          <cell r="B151">
            <v>80534156</v>
          </cell>
          <cell r="C151">
            <v>80534156</v>
          </cell>
          <cell r="D151">
            <v>540201175</v>
          </cell>
          <cell r="H151" t="str">
            <v xml:space="preserve">MSC CATERINA                                      </v>
          </cell>
          <cell r="K151">
            <v>14</v>
          </cell>
          <cell r="L151">
            <v>5</v>
          </cell>
          <cell r="M151">
            <v>14</v>
          </cell>
          <cell r="N151">
            <v>0</v>
          </cell>
          <cell r="O151">
            <v>1</v>
          </cell>
          <cell r="P151">
            <v>22</v>
          </cell>
          <cell r="Q151">
            <v>13</v>
          </cell>
          <cell r="R151">
            <v>0</v>
          </cell>
          <cell r="S151">
            <v>0</v>
          </cell>
          <cell r="T151" t="str">
            <v>Não</v>
          </cell>
          <cell r="U151" t="str">
            <v xml:space="preserve">FANU1591650           </v>
          </cell>
          <cell r="X151" t="str">
            <v>PORTA-OBJETOS AREA DO TETO ( ALVARO ) PUXE SBL</v>
          </cell>
          <cell r="Y151" t="str">
            <v>SBL</v>
          </cell>
          <cell r="AA151">
            <v>7</v>
          </cell>
          <cell r="AB151">
            <v>0</v>
          </cell>
          <cell r="AC151">
            <v>36</v>
          </cell>
          <cell r="AD151">
            <v>11</v>
          </cell>
          <cell r="AE151" t="str">
            <v xml:space="preserve">FANU1591650              </v>
          </cell>
          <cell r="AH151" t="str">
            <v>13682900</v>
          </cell>
          <cell r="AI151" t="str">
            <v>Pendente</v>
          </cell>
          <cell r="AJ151" t="str">
            <v>Não</v>
          </cell>
          <cell r="AK151" t="str">
            <v>28/01/2022</v>
          </cell>
          <cell r="AL151" t="str">
            <v>Marítimo</v>
          </cell>
          <cell r="AM151" t="str">
            <v>30/01/2022</v>
          </cell>
          <cell r="AN151" t="str">
            <v>15/02/2022</v>
          </cell>
          <cell r="AO151" t="str">
            <v xml:space="preserve">          </v>
          </cell>
        </row>
        <row r="152">
          <cell r="B152">
            <v>80534157</v>
          </cell>
          <cell r="C152">
            <v>80534157</v>
          </cell>
          <cell r="D152">
            <v>540201178</v>
          </cell>
          <cell r="H152" t="str">
            <v xml:space="preserve">MSC CATERINA                                      </v>
          </cell>
          <cell r="K152">
            <v>23</v>
          </cell>
          <cell r="L152">
            <v>5</v>
          </cell>
          <cell r="M152">
            <v>23</v>
          </cell>
          <cell r="N152">
            <v>41</v>
          </cell>
          <cell r="O152">
            <v>4</v>
          </cell>
          <cell r="P152">
            <v>21</v>
          </cell>
          <cell r="Q152">
            <v>28</v>
          </cell>
          <cell r="R152">
            <v>0</v>
          </cell>
          <cell r="S152">
            <v>0</v>
          </cell>
          <cell r="T152" t="str">
            <v>Não</v>
          </cell>
          <cell r="U152" t="str">
            <v xml:space="preserve">FCIU8465489           </v>
          </cell>
          <cell r="V152" t="str">
            <v>25/02/2022</v>
          </cell>
          <cell r="X152" t="str">
            <v>EXO.TRANSM. GW6E-2800/200KV-12 ( TEZOTO-GIBA ) PUXE SBL</v>
          </cell>
          <cell r="Y152" t="str">
            <v>SBL</v>
          </cell>
          <cell r="AA152">
            <v>8</v>
          </cell>
          <cell r="AB152">
            <v>2</v>
          </cell>
          <cell r="AC152">
            <v>54</v>
          </cell>
          <cell r="AD152">
            <v>11</v>
          </cell>
          <cell r="AE152" t="str">
            <v xml:space="preserve">FCIU8465489              </v>
          </cell>
          <cell r="AH152" t="str">
            <v>13682900</v>
          </cell>
          <cell r="AI152" t="str">
            <v>Pendente</v>
          </cell>
          <cell r="AJ152" t="str">
            <v>Não</v>
          </cell>
          <cell r="AK152" t="str">
            <v>28/01/2022</v>
          </cell>
          <cell r="AL152" t="str">
            <v>Marítimo</v>
          </cell>
          <cell r="AM152" t="str">
            <v>04/02/2022</v>
          </cell>
          <cell r="AN152" t="str">
            <v>15/02/2022</v>
          </cell>
          <cell r="AO152" t="str">
            <v xml:space="preserve">          </v>
          </cell>
        </row>
        <row r="153">
          <cell r="B153">
            <v>80534158</v>
          </cell>
          <cell r="C153">
            <v>80534158</v>
          </cell>
          <cell r="D153">
            <v>540201179</v>
          </cell>
          <cell r="H153" t="str">
            <v xml:space="preserve">MSC CATERINA                                      </v>
          </cell>
          <cell r="K153">
            <v>1</v>
          </cell>
          <cell r="L153">
            <v>1</v>
          </cell>
          <cell r="M153">
            <v>1</v>
          </cell>
          <cell r="N153">
            <v>0</v>
          </cell>
          <cell r="O153">
            <v>0</v>
          </cell>
          <cell r="P153">
            <v>20</v>
          </cell>
          <cell r="Q153">
            <v>0</v>
          </cell>
          <cell r="R153">
            <v>0</v>
          </cell>
          <cell r="S153">
            <v>0</v>
          </cell>
          <cell r="T153" t="str">
            <v>Não</v>
          </cell>
          <cell r="U153" t="str">
            <v xml:space="preserve">FANU1702076           </v>
          </cell>
          <cell r="X153" t="str">
            <v>PORTA-OBJETOS AREA DO TETO ( ALVARO ) PUXE SBL</v>
          </cell>
          <cell r="Y153" t="str">
            <v>SBL</v>
          </cell>
          <cell r="AA153">
            <v>7</v>
          </cell>
          <cell r="AB153">
            <v>0</v>
          </cell>
          <cell r="AC153">
            <v>20</v>
          </cell>
          <cell r="AD153">
            <v>11</v>
          </cell>
          <cell r="AE153" t="str">
            <v xml:space="preserve">FANU1702076              </v>
          </cell>
          <cell r="AH153" t="str">
            <v>13682900</v>
          </cell>
          <cell r="AI153" t="str">
            <v>Pendente</v>
          </cell>
          <cell r="AJ153" t="str">
            <v>Não</v>
          </cell>
          <cell r="AK153" t="str">
            <v>28/01/2022</v>
          </cell>
          <cell r="AL153" t="str">
            <v>Marítimo</v>
          </cell>
          <cell r="AM153" t="str">
            <v>30/01/2022</v>
          </cell>
          <cell r="AN153" t="str">
            <v>15/02/2022</v>
          </cell>
          <cell r="AO153" t="str">
            <v xml:space="preserve">          </v>
          </cell>
        </row>
        <row r="154">
          <cell r="B154">
            <v>80534168</v>
          </cell>
          <cell r="C154">
            <v>80534168</v>
          </cell>
          <cell r="D154">
            <v>540201180</v>
          </cell>
          <cell r="H154" t="str">
            <v xml:space="preserve">MSC CATERINA                                      </v>
          </cell>
          <cell r="K154">
            <v>1</v>
          </cell>
          <cell r="L154">
            <v>1</v>
          </cell>
          <cell r="M154">
            <v>1</v>
          </cell>
          <cell r="N154">
            <v>0</v>
          </cell>
          <cell r="O154">
            <v>0</v>
          </cell>
          <cell r="P154">
            <v>20</v>
          </cell>
          <cell r="Q154">
            <v>0</v>
          </cell>
          <cell r="R154">
            <v>0</v>
          </cell>
          <cell r="S154">
            <v>0</v>
          </cell>
          <cell r="T154" t="str">
            <v>Não</v>
          </cell>
          <cell r="U154" t="str">
            <v xml:space="preserve">FANU1178293           </v>
          </cell>
          <cell r="X154" t="str">
            <v>PORTA-OBJETOS AREA DO TETO ( ALVARO ) PUXE SBL</v>
          </cell>
          <cell r="Y154" t="str">
            <v>SBL</v>
          </cell>
          <cell r="AA154">
            <v>7</v>
          </cell>
          <cell r="AB154">
            <v>0</v>
          </cell>
          <cell r="AC154">
            <v>20</v>
          </cell>
          <cell r="AD154">
            <v>11</v>
          </cell>
          <cell r="AE154" t="str">
            <v xml:space="preserve">FANU1178293              </v>
          </cell>
          <cell r="AH154" t="str">
            <v>13682900</v>
          </cell>
          <cell r="AI154" t="str">
            <v>Pendente</v>
          </cell>
          <cell r="AJ154" t="str">
            <v>Não</v>
          </cell>
          <cell r="AK154" t="str">
            <v>28/01/2022</v>
          </cell>
          <cell r="AL154" t="str">
            <v>Marítimo</v>
          </cell>
          <cell r="AM154" t="str">
            <v>30/01/2022</v>
          </cell>
          <cell r="AN154" t="str">
            <v>15/02/2022</v>
          </cell>
          <cell r="AO154" t="str">
            <v xml:space="preserve">          </v>
          </cell>
        </row>
        <row r="155">
          <cell r="B155">
            <v>80534167</v>
          </cell>
          <cell r="C155">
            <v>80534167</v>
          </cell>
          <cell r="D155">
            <v>540201181</v>
          </cell>
          <cell r="H155" t="str">
            <v xml:space="preserve">MSC CATERINA                                      </v>
          </cell>
          <cell r="K155">
            <v>42</v>
          </cell>
          <cell r="L155">
            <v>7</v>
          </cell>
          <cell r="M155">
            <v>42</v>
          </cell>
          <cell r="N155">
            <v>424</v>
          </cell>
          <cell r="O155">
            <v>12</v>
          </cell>
          <cell r="P155">
            <v>0</v>
          </cell>
          <cell r="Q155">
            <v>227</v>
          </cell>
          <cell r="R155">
            <v>0</v>
          </cell>
          <cell r="S155">
            <v>0</v>
          </cell>
          <cell r="T155" t="str">
            <v>Não</v>
          </cell>
          <cell r="U155" t="str">
            <v xml:space="preserve">TGCU5178756           </v>
          </cell>
          <cell r="V155" t="str">
            <v>25/02/2022</v>
          </cell>
          <cell r="AA155">
            <v>8</v>
          </cell>
          <cell r="AB155">
            <v>2</v>
          </cell>
          <cell r="AC155">
            <v>45</v>
          </cell>
          <cell r="AD155">
            <v>11</v>
          </cell>
          <cell r="AE155" t="str">
            <v xml:space="preserve">TGCU5178756              </v>
          </cell>
          <cell r="AH155" t="str">
            <v>13682900</v>
          </cell>
          <cell r="AI155" t="str">
            <v>Pendente</v>
          </cell>
          <cell r="AJ155" t="str">
            <v>Não</v>
          </cell>
          <cell r="AK155" t="str">
            <v>28/01/2022</v>
          </cell>
          <cell r="AL155" t="str">
            <v>Marítimo</v>
          </cell>
          <cell r="AM155" t="str">
            <v>04/02/2022</v>
          </cell>
          <cell r="AN155" t="str">
            <v>15/02/2022</v>
          </cell>
          <cell r="AO155" t="str">
            <v xml:space="preserve">          </v>
          </cell>
        </row>
        <row r="156">
          <cell r="B156">
            <v>80008377</v>
          </cell>
          <cell r="C156">
            <v>80008377</v>
          </cell>
          <cell r="D156">
            <v>540201182</v>
          </cell>
          <cell r="G156" t="str">
            <v>VERDE</v>
          </cell>
          <cell r="H156" t="str">
            <v xml:space="preserve">MAERSK LAMANAI                                    </v>
          </cell>
          <cell r="I156">
            <v>1</v>
          </cell>
          <cell r="K156">
            <v>2</v>
          </cell>
          <cell r="L156">
            <v>2</v>
          </cell>
          <cell r="M156">
            <v>2</v>
          </cell>
          <cell r="N156">
            <v>0</v>
          </cell>
          <cell r="O156">
            <v>13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 t="str">
            <v>Não</v>
          </cell>
          <cell r="U156" t="str">
            <v xml:space="preserve">MRSU3338940           </v>
          </cell>
          <cell r="X156" t="str">
            <v>BLOCO, PUXE WILSON SONS AUTORIZADO OLL</v>
          </cell>
          <cell r="Y156" t="str">
            <v>WILSON&amp;SONS</v>
          </cell>
          <cell r="AA156">
            <v>20</v>
          </cell>
          <cell r="AB156">
            <v>0</v>
          </cell>
          <cell r="AC156">
            <v>13</v>
          </cell>
          <cell r="AD156">
            <v>11</v>
          </cell>
          <cell r="AE156" t="str">
            <v xml:space="preserve">MRSU3338940              </v>
          </cell>
          <cell r="AH156" t="str">
            <v>1G934490</v>
          </cell>
          <cell r="AI156" t="str">
            <v>Pendente</v>
          </cell>
          <cell r="AJ156" t="str">
            <v>Não</v>
          </cell>
          <cell r="AK156" t="str">
            <v>30/12/2021</v>
          </cell>
          <cell r="AL156" t="str">
            <v>Marítimo</v>
          </cell>
          <cell r="AM156" t="str">
            <v>05/01/2022</v>
          </cell>
          <cell r="AN156" t="str">
            <v>18/02/2022</v>
          </cell>
          <cell r="AO156" t="str">
            <v>2203479166</v>
          </cell>
        </row>
        <row r="157">
          <cell r="B157">
            <v>80534169</v>
          </cell>
          <cell r="C157">
            <v>80534169</v>
          </cell>
          <cell r="D157">
            <v>540201183</v>
          </cell>
          <cell r="H157" t="str">
            <v xml:space="preserve">MSC CATERINA                                      </v>
          </cell>
          <cell r="K157">
            <v>22</v>
          </cell>
          <cell r="L157">
            <v>8</v>
          </cell>
          <cell r="M157">
            <v>22</v>
          </cell>
          <cell r="N157">
            <v>0</v>
          </cell>
          <cell r="O157">
            <v>22</v>
          </cell>
          <cell r="P157">
            <v>10</v>
          </cell>
          <cell r="Q157">
            <v>25</v>
          </cell>
          <cell r="R157">
            <v>0</v>
          </cell>
          <cell r="S157">
            <v>0</v>
          </cell>
          <cell r="T157" t="str">
            <v>Não</v>
          </cell>
          <cell r="U157" t="str">
            <v xml:space="preserve">DFSU7484662           </v>
          </cell>
          <cell r="V157" t="str">
            <v>04/03/2022</v>
          </cell>
          <cell r="AA157">
            <v>8</v>
          </cell>
          <cell r="AB157">
            <v>1</v>
          </cell>
          <cell r="AC157">
            <v>58</v>
          </cell>
          <cell r="AD157">
            <v>11</v>
          </cell>
          <cell r="AE157" t="str">
            <v xml:space="preserve">DFSU7484662              </v>
          </cell>
          <cell r="AH157" t="str">
            <v>13682900</v>
          </cell>
          <cell r="AI157" t="str">
            <v>Pendente</v>
          </cell>
          <cell r="AJ157" t="str">
            <v>Não</v>
          </cell>
          <cell r="AK157" t="str">
            <v>28/01/2022</v>
          </cell>
          <cell r="AL157" t="str">
            <v>Marítimo</v>
          </cell>
          <cell r="AM157" t="str">
            <v>04/02/2022</v>
          </cell>
          <cell r="AN157" t="str">
            <v>15/02/2022</v>
          </cell>
          <cell r="AO157" t="str">
            <v xml:space="preserve">          </v>
          </cell>
        </row>
        <row r="158">
          <cell r="B158">
            <v>80534182</v>
          </cell>
          <cell r="C158">
            <v>80534182</v>
          </cell>
          <cell r="D158">
            <v>540201185</v>
          </cell>
          <cell r="H158" t="str">
            <v xml:space="preserve">MSC CATERINA                                      </v>
          </cell>
          <cell r="K158">
            <v>2</v>
          </cell>
          <cell r="M158">
            <v>2</v>
          </cell>
          <cell r="N158">
            <v>0</v>
          </cell>
          <cell r="O158">
            <v>0</v>
          </cell>
          <cell r="P158">
            <v>0</v>
          </cell>
          <cell r="Q158">
            <v>40</v>
          </cell>
          <cell r="R158">
            <v>0</v>
          </cell>
          <cell r="S158">
            <v>0</v>
          </cell>
          <cell r="T158" t="str">
            <v>Não</v>
          </cell>
          <cell r="U158" t="str">
            <v xml:space="preserve">GESU6404025           </v>
          </cell>
          <cell r="V158" t="str">
            <v>11/03/2022</v>
          </cell>
          <cell r="AA158">
            <v>7</v>
          </cell>
          <cell r="AB158">
            <v>1</v>
          </cell>
          <cell r="AC158">
            <v>40</v>
          </cell>
          <cell r="AD158">
            <v>11</v>
          </cell>
          <cell r="AE158" t="str">
            <v xml:space="preserve">GESU6404025              </v>
          </cell>
          <cell r="AH158" t="str">
            <v>13682900</v>
          </cell>
          <cell r="AI158" t="str">
            <v>Pendente</v>
          </cell>
          <cell r="AJ158" t="str">
            <v>Não</v>
          </cell>
          <cell r="AK158" t="str">
            <v>28/01/2022</v>
          </cell>
          <cell r="AL158" t="str">
            <v>Marítimo</v>
          </cell>
          <cell r="AM158" t="str">
            <v>30/01/2022</v>
          </cell>
          <cell r="AN158" t="str">
            <v>15/02/2022</v>
          </cell>
          <cell r="AO158" t="str">
            <v xml:space="preserve">          </v>
          </cell>
        </row>
        <row r="159">
          <cell r="B159">
            <v>80534184</v>
          </cell>
          <cell r="C159">
            <v>80534184</v>
          </cell>
          <cell r="D159">
            <v>540201186</v>
          </cell>
          <cell r="H159" t="str">
            <v xml:space="preserve">MSC CATERINA                                      </v>
          </cell>
          <cell r="K159">
            <v>1</v>
          </cell>
          <cell r="L159">
            <v>1</v>
          </cell>
          <cell r="M159">
            <v>1</v>
          </cell>
          <cell r="N159">
            <v>0</v>
          </cell>
          <cell r="O159">
            <v>0</v>
          </cell>
          <cell r="P159">
            <v>51</v>
          </cell>
          <cell r="Q159">
            <v>0</v>
          </cell>
          <cell r="R159">
            <v>0</v>
          </cell>
          <cell r="S159">
            <v>0</v>
          </cell>
          <cell r="T159" t="str">
            <v>Não</v>
          </cell>
          <cell r="U159" t="str">
            <v xml:space="preserve">BEAU4547668           </v>
          </cell>
          <cell r="X159" t="str">
            <v>BANCOS ( ALVARO ) PUXE SBL</v>
          </cell>
          <cell r="Y159" t="str">
            <v>SBL</v>
          </cell>
          <cell r="AA159">
            <v>7</v>
          </cell>
          <cell r="AB159">
            <v>0</v>
          </cell>
          <cell r="AC159">
            <v>51</v>
          </cell>
          <cell r="AD159">
            <v>11</v>
          </cell>
          <cell r="AE159" t="str">
            <v xml:space="preserve">BEAU4547668              </v>
          </cell>
          <cell r="AH159" t="str">
            <v>13682900</v>
          </cell>
          <cell r="AI159" t="str">
            <v>Pendente</v>
          </cell>
          <cell r="AJ159" t="str">
            <v>Não</v>
          </cell>
          <cell r="AK159" t="str">
            <v>28/01/2022</v>
          </cell>
          <cell r="AL159" t="str">
            <v>Marítimo</v>
          </cell>
          <cell r="AM159" t="str">
            <v>30/01/2022</v>
          </cell>
          <cell r="AN159" t="str">
            <v>15/02/2022</v>
          </cell>
          <cell r="AO159" t="str">
            <v xml:space="preserve">          </v>
          </cell>
        </row>
        <row r="160">
          <cell r="B160">
            <v>80534185</v>
          </cell>
          <cell r="C160">
            <v>80534185</v>
          </cell>
          <cell r="D160">
            <v>540201187</v>
          </cell>
          <cell r="H160" t="str">
            <v xml:space="preserve">MSC CATERINA                                      </v>
          </cell>
          <cell r="K160">
            <v>3</v>
          </cell>
          <cell r="L160">
            <v>2</v>
          </cell>
          <cell r="M160">
            <v>3</v>
          </cell>
          <cell r="N160">
            <v>0</v>
          </cell>
          <cell r="O160">
            <v>0</v>
          </cell>
          <cell r="P160">
            <v>17</v>
          </cell>
          <cell r="Q160">
            <v>3</v>
          </cell>
          <cell r="R160">
            <v>0</v>
          </cell>
          <cell r="S160">
            <v>0</v>
          </cell>
          <cell r="T160" t="str">
            <v>Não</v>
          </cell>
          <cell r="U160" t="str">
            <v xml:space="preserve">FANU1787920           </v>
          </cell>
          <cell r="X160" t="str">
            <v>PORTA-OBJETOS AREA DO TETO ( ALVARO ) PUXE SBL</v>
          </cell>
          <cell r="Y160" t="str">
            <v>SBL</v>
          </cell>
          <cell r="AA160">
            <v>7</v>
          </cell>
          <cell r="AB160">
            <v>0</v>
          </cell>
          <cell r="AC160">
            <v>20</v>
          </cell>
          <cell r="AD160">
            <v>11</v>
          </cell>
          <cell r="AE160" t="str">
            <v xml:space="preserve">FANU1787920              </v>
          </cell>
          <cell r="AH160" t="str">
            <v>13682900</v>
          </cell>
          <cell r="AI160" t="str">
            <v>Pendente</v>
          </cell>
          <cell r="AJ160" t="str">
            <v>Não</v>
          </cell>
          <cell r="AK160" t="str">
            <v>28/01/2022</v>
          </cell>
          <cell r="AL160" t="str">
            <v>Marítimo</v>
          </cell>
          <cell r="AM160" t="str">
            <v>30/01/2022</v>
          </cell>
          <cell r="AN160" t="str">
            <v>15/02/2022</v>
          </cell>
          <cell r="AO160" t="str">
            <v xml:space="preserve">          </v>
          </cell>
        </row>
        <row r="161">
          <cell r="B161">
            <v>80534186</v>
          </cell>
          <cell r="C161">
            <v>80534186</v>
          </cell>
          <cell r="D161">
            <v>540201188</v>
          </cell>
          <cell r="H161" t="str">
            <v xml:space="preserve">MSC CATERINA                                      </v>
          </cell>
          <cell r="K161">
            <v>1</v>
          </cell>
          <cell r="L161">
            <v>1</v>
          </cell>
          <cell r="M161">
            <v>1</v>
          </cell>
          <cell r="N161">
            <v>0</v>
          </cell>
          <cell r="O161">
            <v>0</v>
          </cell>
          <cell r="P161">
            <v>8</v>
          </cell>
          <cell r="Q161">
            <v>0</v>
          </cell>
          <cell r="R161">
            <v>0</v>
          </cell>
          <cell r="S161">
            <v>0</v>
          </cell>
          <cell r="T161" t="str">
            <v>Não</v>
          </cell>
          <cell r="U161" t="str">
            <v xml:space="preserve">FANU1800998           </v>
          </cell>
          <cell r="X161" t="str">
            <v>PARABRISA ( ALVARO ) PUXE SBL</v>
          </cell>
          <cell r="Y161" t="str">
            <v>SBL</v>
          </cell>
          <cell r="AA161">
            <v>7</v>
          </cell>
          <cell r="AB161">
            <v>0</v>
          </cell>
          <cell r="AC161">
            <v>8</v>
          </cell>
          <cell r="AD161">
            <v>11</v>
          </cell>
          <cell r="AE161" t="str">
            <v xml:space="preserve">FANU1800998              </v>
          </cell>
          <cell r="AH161" t="str">
            <v>13682900</v>
          </cell>
          <cell r="AI161" t="str">
            <v>Pendente</v>
          </cell>
          <cell r="AJ161" t="str">
            <v>Não</v>
          </cell>
          <cell r="AK161" t="str">
            <v>28/01/2022</v>
          </cell>
          <cell r="AL161" t="str">
            <v>Marítimo</v>
          </cell>
          <cell r="AM161" t="str">
            <v>30/01/2022</v>
          </cell>
          <cell r="AN161" t="str">
            <v>15/02/2022</v>
          </cell>
          <cell r="AO161" t="str">
            <v xml:space="preserve">          </v>
          </cell>
        </row>
        <row r="162">
          <cell r="B162">
            <v>80534141</v>
          </cell>
          <cell r="C162">
            <v>80534141</v>
          </cell>
          <cell r="D162">
            <v>540201189</v>
          </cell>
          <cell r="H162" t="str">
            <v xml:space="preserve">MSC CATERINA                                      </v>
          </cell>
          <cell r="K162">
            <v>18</v>
          </cell>
          <cell r="L162">
            <v>5</v>
          </cell>
          <cell r="M162">
            <v>18</v>
          </cell>
          <cell r="N162">
            <v>0</v>
          </cell>
          <cell r="O162">
            <v>14</v>
          </cell>
          <cell r="P162">
            <v>24</v>
          </cell>
          <cell r="Q162">
            <v>13</v>
          </cell>
          <cell r="R162">
            <v>0</v>
          </cell>
          <cell r="S162">
            <v>0</v>
          </cell>
          <cell r="T162" t="str">
            <v>Não</v>
          </cell>
          <cell r="U162" t="str">
            <v xml:space="preserve">HLBU1683441           </v>
          </cell>
          <cell r="V162" t="str">
            <v>07/03/2022</v>
          </cell>
          <cell r="AA162">
            <v>7</v>
          </cell>
          <cell r="AB162">
            <v>1</v>
          </cell>
          <cell r="AC162">
            <v>51</v>
          </cell>
          <cell r="AD162">
            <v>11</v>
          </cell>
          <cell r="AE162" t="str">
            <v xml:space="preserve">HLBU1683441              </v>
          </cell>
          <cell r="AH162" t="str">
            <v>13682900</v>
          </cell>
          <cell r="AI162" t="str">
            <v>Pendente</v>
          </cell>
          <cell r="AJ162" t="str">
            <v>Não</v>
          </cell>
          <cell r="AK162" t="str">
            <v>28/01/2022</v>
          </cell>
          <cell r="AL162" t="str">
            <v>Marítimo</v>
          </cell>
          <cell r="AM162" t="str">
            <v>30/01/2022</v>
          </cell>
          <cell r="AN162" t="str">
            <v>15/02/2022</v>
          </cell>
          <cell r="AO162" t="str">
            <v xml:space="preserve">          </v>
          </cell>
        </row>
        <row r="163">
          <cell r="B163">
            <v>80534154</v>
          </cell>
          <cell r="C163">
            <v>80534154</v>
          </cell>
          <cell r="D163">
            <v>540201190</v>
          </cell>
          <cell r="H163" t="str">
            <v xml:space="preserve">MSC CATERINA                                      </v>
          </cell>
          <cell r="K163">
            <v>46</v>
          </cell>
          <cell r="L163">
            <v>4</v>
          </cell>
          <cell r="M163">
            <v>46</v>
          </cell>
          <cell r="N163">
            <v>281</v>
          </cell>
          <cell r="O163">
            <v>8</v>
          </cell>
          <cell r="P163">
            <v>19</v>
          </cell>
          <cell r="Q163">
            <v>3</v>
          </cell>
          <cell r="R163">
            <v>0</v>
          </cell>
          <cell r="S163">
            <v>0</v>
          </cell>
          <cell r="T163" t="str">
            <v>Não</v>
          </cell>
          <cell r="U163" t="str">
            <v xml:space="preserve">CAAU5491591           </v>
          </cell>
          <cell r="V163" t="str">
            <v>28/02/2022</v>
          </cell>
          <cell r="AA163">
            <v>8</v>
          </cell>
          <cell r="AB163">
            <v>2</v>
          </cell>
          <cell r="AC163">
            <v>42</v>
          </cell>
          <cell r="AD163">
            <v>11</v>
          </cell>
          <cell r="AE163" t="str">
            <v xml:space="preserve">CAAU5491591              </v>
          </cell>
          <cell r="AH163" t="str">
            <v>13682900</v>
          </cell>
          <cell r="AI163" t="str">
            <v>Pendente</v>
          </cell>
          <cell r="AJ163" t="str">
            <v>Não</v>
          </cell>
          <cell r="AK163" t="str">
            <v>28/01/2022</v>
          </cell>
          <cell r="AL163" t="str">
            <v>Marítimo</v>
          </cell>
          <cell r="AM163" t="str">
            <v>04/02/2022</v>
          </cell>
          <cell r="AN163" t="str">
            <v>15/02/2022</v>
          </cell>
          <cell r="AO163" t="str">
            <v xml:space="preserve">          </v>
          </cell>
        </row>
        <row r="164">
          <cell r="B164">
            <v>80534153</v>
          </cell>
          <cell r="C164">
            <v>80534153</v>
          </cell>
          <cell r="D164">
            <v>540201193</v>
          </cell>
          <cell r="H164" t="str">
            <v xml:space="preserve">MSC CATERINA                                      </v>
          </cell>
          <cell r="K164">
            <v>22</v>
          </cell>
          <cell r="L164">
            <v>3</v>
          </cell>
          <cell r="M164">
            <v>22</v>
          </cell>
          <cell r="N164">
            <v>0</v>
          </cell>
          <cell r="O164">
            <v>21</v>
          </cell>
          <cell r="P164">
            <v>21</v>
          </cell>
          <cell r="Q164">
            <v>20</v>
          </cell>
          <cell r="R164">
            <v>0</v>
          </cell>
          <cell r="S164">
            <v>0</v>
          </cell>
          <cell r="T164" t="str">
            <v>Não</v>
          </cell>
          <cell r="U164" t="str">
            <v xml:space="preserve">HLBU1866479           </v>
          </cell>
          <cell r="V164" t="str">
            <v>03/03/2022</v>
          </cell>
          <cell r="AA164">
            <v>7</v>
          </cell>
          <cell r="AB164">
            <v>1</v>
          </cell>
          <cell r="AC164">
            <v>62</v>
          </cell>
          <cell r="AD164">
            <v>11</v>
          </cell>
          <cell r="AE164" t="str">
            <v xml:space="preserve">HLBU1866479              </v>
          </cell>
          <cell r="AH164" t="str">
            <v>13682900</v>
          </cell>
          <cell r="AI164" t="str">
            <v>Pendente</v>
          </cell>
          <cell r="AJ164" t="str">
            <v>Não</v>
          </cell>
          <cell r="AK164" t="str">
            <v>28/01/2022</v>
          </cell>
          <cell r="AL164" t="str">
            <v>Marítimo</v>
          </cell>
          <cell r="AM164" t="str">
            <v>30/01/2022</v>
          </cell>
          <cell r="AN164" t="str">
            <v>15/02/2022</v>
          </cell>
          <cell r="AO164" t="str">
            <v xml:space="preserve">          </v>
          </cell>
        </row>
        <row r="165">
          <cell r="B165">
            <v>80534240</v>
          </cell>
          <cell r="C165">
            <v>80534240</v>
          </cell>
          <cell r="D165">
            <v>540201194</v>
          </cell>
          <cell r="H165" t="str">
            <v xml:space="preserve">MSC CATERINA                                      </v>
          </cell>
          <cell r="K165">
            <v>50</v>
          </cell>
          <cell r="L165">
            <v>5</v>
          </cell>
          <cell r="M165">
            <v>50</v>
          </cell>
          <cell r="N165">
            <v>232</v>
          </cell>
          <cell r="O165">
            <v>43</v>
          </cell>
          <cell r="P165">
            <v>23</v>
          </cell>
          <cell r="Q165">
            <v>11</v>
          </cell>
          <cell r="R165">
            <v>5</v>
          </cell>
          <cell r="S165">
            <v>5</v>
          </cell>
          <cell r="T165" t="str">
            <v>Não</v>
          </cell>
          <cell r="U165" t="str">
            <v xml:space="preserve">TGHU8912990           </v>
          </cell>
          <cell r="V165" t="str">
            <v>04/03/2022</v>
          </cell>
          <cell r="X165" t="str">
            <v>CJ TRAVESSA ( DARIO ) PUXE SBL</v>
          </cell>
          <cell r="Y165" t="str">
            <v>SBL</v>
          </cell>
          <cell r="AA165">
            <v>7</v>
          </cell>
          <cell r="AB165">
            <v>2</v>
          </cell>
          <cell r="AC165">
            <v>62</v>
          </cell>
          <cell r="AD165">
            <v>11</v>
          </cell>
          <cell r="AE165" t="str">
            <v xml:space="preserve">TGHU8912990              </v>
          </cell>
          <cell r="AH165" t="str">
            <v>13682900</v>
          </cell>
          <cell r="AI165" t="str">
            <v>Pendente</v>
          </cell>
          <cell r="AJ165" t="str">
            <v>Não</v>
          </cell>
          <cell r="AK165" t="str">
            <v>28/01/2022</v>
          </cell>
          <cell r="AL165" t="str">
            <v>Marítimo</v>
          </cell>
          <cell r="AM165" t="str">
            <v>30/01/2022</v>
          </cell>
          <cell r="AN165" t="str">
            <v>15/02/2022</v>
          </cell>
          <cell r="AO165" t="str">
            <v xml:space="preserve">          </v>
          </cell>
        </row>
        <row r="166">
          <cell r="B166">
            <v>80534255</v>
          </cell>
          <cell r="C166">
            <v>80534255</v>
          </cell>
          <cell r="D166">
            <v>540201195</v>
          </cell>
          <cell r="H166" t="str">
            <v xml:space="preserve">MSC CATERINA                                      </v>
          </cell>
          <cell r="K166">
            <v>12</v>
          </cell>
          <cell r="L166">
            <v>4</v>
          </cell>
          <cell r="M166">
            <v>12</v>
          </cell>
          <cell r="N166">
            <v>0</v>
          </cell>
          <cell r="O166">
            <v>23</v>
          </cell>
          <cell r="P166">
            <v>0</v>
          </cell>
          <cell r="Q166">
            <v>39</v>
          </cell>
          <cell r="R166">
            <v>0</v>
          </cell>
          <cell r="S166">
            <v>0</v>
          </cell>
          <cell r="T166" t="str">
            <v>Não</v>
          </cell>
          <cell r="U166" t="str">
            <v xml:space="preserve">FCIU7607589           </v>
          </cell>
          <cell r="V166" t="str">
            <v>25/02/2022</v>
          </cell>
          <cell r="X166" t="str">
            <v>CJ. CAMBIO ( ALVARO ) PUXE SBL</v>
          </cell>
          <cell r="Y166" t="str">
            <v>SBL</v>
          </cell>
          <cell r="AA166">
            <v>7</v>
          </cell>
          <cell r="AB166">
            <v>1</v>
          </cell>
          <cell r="AC166">
            <v>62</v>
          </cell>
          <cell r="AD166">
            <v>11</v>
          </cell>
          <cell r="AE166" t="str">
            <v xml:space="preserve">FCIU7607589              </v>
          </cell>
          <cell r="AH166" t="str">
            <v>13682900</v>
          </cell>
          <cell r="AI166" t="str">
            <v>Pendente</v>
          </cell>
          <cell r="AJ166" t="str">
            <v>Não</v>
          </cell>
          <cell r="AK166" t="str">
            <v>28/01/2022</v>
          </cell>
          <cell r="AL166" t="str">
            <v>Marítimo</v>
          </cell>
          <cell r="AM166" t="str">
            <v>30/01/2022</v>
          </cell>
          <cell r="AN166" t="str">
            <v>15/02/2022</v>
          </cell>
          <cell r="AO166" t="str">
            <v xml:space="preserve">          </v>
          </cell>
        </row>
        <row r="167">
          <cell r="B167">
            <v>80534369</v>
          </cell>
          <cell r="C167">
            <v>80534369</v>
          </cell>
          <cell r="D167">
            <v>540201196</v>
          </cell>
          <cell r="H167" t="str">
            <v xml:space="preserve">MSC CATERINA                                      </v>
          </cell>
          <cell r="K167">
            <v>10</v>
          </cell>
          <cell r="L167">
            <v>3</v>
          </cell>
          <cell r="M167">
            <v>10</v>
          </cell>
          <cell r="N167">
            <v>0</v>
          </cell>
          <cell r="O167">
            <v>1</v>
          </cell>
          <cell r="P167">
            <v>12</v>
          </cell>
          <cell r="Q167">
            <v>29</v>
          </cell>
          <cell r="R167">
            <v>0</v>
          </cell>
          <cell r="S167">
            <v>0</v>
          </cell>
          <cell r="T167" t="str">
            <v>Não</v>
          </cell>
          <cell r="U167" t="str">
            <v xml:space="preserve">FANU1109564           </v>
          </cell>
          <cell r="V167" t="str">
            <v>03/03/2022</v>
          </cell>
          <cell r="X167" t="str">
            <v>EXO.TRANSM. GW6E-2800/200KV-12 ( TEZOTO-GIBA ) PUXE SBL</v>
          </cell>
          <cell r="Y167" t="str">
            <v>SBL</v>
          </cell>
          <cell r="AA167">
            <v>8</v>
          </cell>
          <cell r="AB167">
            <v>1</v>
          </cell>
          <cell r="AC167">
            <v>42</v>
          </cell>
          <cell r="AD167">
            <v>11</v>
          </cell>
          <cell r="AE167" t="str">
            <v xml:space="preserve">FANU1109564              </v>
          </cell>
          <cell r="AH167" t="str">
            <v>13682900</v>
          </cell>
          <cell r="AI167" t="str">
            <v>Pendente</v>
          </cell>
          <cell r="AJ167" t="str">
            <v>Não</v>
          </cell>
          <cell r="AK167" t="str">
            <v>28/01/2022</v>
          </cell>
          <cell r="AL167" t="str">
            <v>Marítimo</v>
          </cell>
          <cell r="AM167" t="str">
            <v>04/02/2022</v>
          </cell>
          <cell r="AN167" t="str">
            <v>15/02/2022</v>
          </cell>
          <cell r="AO167" t="str">
            <v xml:space="preserve">          </v>
          </cell>
        </row>
        <row r="168">
          <cell r="B168">
            <v>80534290</v>
          </cell>
          <cell r="C168">
            <v>80534290</v>
          </cell>
          <cell r="D168">
            <v>540201197</v>
          </cell>
          <cell r="H168" t="str">
            <v xml:space="preserve">MSC CATERINA                                      </v>
          </cell>
          <cell r="K168">
            <v>15</v>
          </cell>
          <cell r="L168">
            <v>6</v>
          </cell>
          <cell r="M168">
            <v>15</v>
          </cell>
          <cell r="N168">
            <v>0</v>
          </cell>
          <cell r="O168">
            <v>20</v>
          </cell>
          <cell r="P168">
            <v>10</v>
          </cell>
          <cell r="Q168">
            <v>13</v>
          </cell>
          <cell r="R168">
            <v>2</v>
          </cell>
          <cell r="S168">
            <v>2</v>
          </cell>
          <cell r="T168" t="str">
            <v>Não</v>
          </cell>
          <cell r="U168" t="str">
            <v xml:space="preserve">TCLU6525268           </v>
          </cell>
          <cell r="V168" t="str">
            <v>25/02/2022</v>
          </cell>
          <cell r="X168" t="str">
            <v>CJ TRAVESSA ( DARIO ) PUXE SBL</v>
          </cell>
          <cell r="Y168" t="str">
            <v>SBL</v>
          </cell>
          <cell r="AA168">
            <v>8</v>
          </cell>
          <cell r="AB168">
            <v>2</v>
          </cell>
          <cell r="AC168">
            <v>45</v>
          </cell>
          <cell r="AD168">
            <v>11</v>
          </cell>
          <cell r="AE168" t="str">
            <v xml:space="preserve">TCLU6525268              </v>
          </cell>
          <cell r="AH168" t="str">
            <v>13682900</v>
          </cell>
          <cell r="AI168" t="str">
            <v>Pendente</v>
          </cell>
          <cell r="AJ168" t="str">
            <v>Não</v>
          </cell>
          <cell r="AK168" t="str">
            <v>28/01/2022</v>
          </cell>
          <cell r="AL168" t="str">
            <v>Marítimo</v>
          </cell>
          <cell r="AM168" t="str">
            <v>04/02/2022</v>
          </cell>
          <cell r="AN168" t="str">
            <v>15/02/2022</v>
          </cell>
          <cell r="AO168" t="str">
            <v xml:space="preserve">          </v>
          </cell>
        </row>
        <row r="169">
          <cell r="B169">
            <v>80534020</v>
          </cell>
          <cell r="C169">
            <v>80534020</v>
          </cell>
          <cell r="D169">
            <v>540201198</v>
          </cell>
          <cell r="H169" t="str">
            <v xml:space="preserve">MSC CATERINA                                      </v>
          </cell>
          <cell r="K169">
            <v>11</v>
          </cell>
          <cell r="L169">
            <v>4</v>
          </cell>
          <cell r="M169">
            <v>11</v>
          </cell>
          <cell r="N169">
            <v>0</v>
          </cell>
          <cell r="O169">
            <v>8</v>
          </cell>
          <cell r="P169">
            <v>24</v>
          </cell>
          <cell r="Q169">
            <v>3</v>
          </cell>
          <cell r="R169">
            <v>0</v>
          </cell>
          <cell r="S169">
            <v>0</v>
          </cell>
          <cell r="T169" t="str">
            <v>Não</v>
          </cell>
          <cell r="U169" t="str">
            <v xml:space="preserve">TCKU6003034           </v>
          </cell>
          <cell r="V169" t="str">
            <v>04/03/2022</v>
          </cell>
          <cell r="AA169">
            <v>7</v>
          </cell>
          <cell r="AB169">
            <v>1</v>
          </cell>
          <cell r="AC169">
            <v>35</v>
          </cell>
          <cell r="AD169">
            <v>11</v>
          </cell>
          <cell r="AE169" t="str">
            <v xml:space="preserve">TCKU6003034              </v>
          </cell>
          <cell r="AH169" t="str">
            <v>13682900</v>
          </cell>
          <cell r="AI169" t="str">
            <v>Pendente</v>
          </cell>
          <cell r="AJ169" t="str">
            <v>Não</v>
          </cell>
          <cell r="AK169" t="str">
            <v>28/01/2022</v>
          </cell>
          <cell r="AL169" t="str">
            <v>Marítimo</v>
          </cell>
          <cell r="AM169" t="str">
            <v>30/01/2022</v>
          </cell>
          <cell r="AN169" t="str">
            <v>15/02/2022</v>
          </cell>
          <cell r="AO169" t="str">
            <v xml:space="preserve">          </v>
          </cell>
        </row>
        <row r="170">
          <cell r="B170">
            <v>80534299</v>
          </cell>
          <cell r="C170">
            <v>80534299</v>
          </cell>
          <cell r="D170">
            <v>540201199</v>
          </cell>
          <cell r="H170" t="str">
            <v xml:space="preserve">MSC CATERINA                                      </v>
          </cell>
          <cell r="K170">
            <v>18</v>
          </cell>
          <cell r="L170">
            <v>4</v>
          </cell>
          <cell r="M170">
            <v>18</v>
          </cell>
          <cell r="N170">
            <v>0</v>
          </cell>
          <cell r="O170">
            <v>35</v>
          </cell>
          <cell r="P170">
            <v>12</v>
          </cell>
          <cell r="Q170">
            <v>10</v>
          </cell>
          <cell r="R170">
            <v>0</v>
          </cell>
          <cell r="S170">
            <v>0</v>
          </cell>
          <cell r="T170" t="str">
            <v>Não</v>
          </cell>
          <cell r="U170" t="str">
            <v xml:space="preserve">HLXU8197325           </v>
          </cell>
          <cell r="V170" t="str">
            <v>07/03/2022</v>
          </cell>
          <cell r="X170" t="str">
            <v>BANCOS ( ALVARO ) PUXE SBL</v>
          </cell>
          <cell r="Y170" t="str">
            <v>SBL</v>
          </cell>
          <cell r="AA170">
            <v>8</v>
          </cell>
          <cell r="AB170">
            <v>1</v>
          </cell>
          <cell r="AC170">
            <v>57</v>
          </cell>
          <cell r="AD170">
            <v>11</v>
          </cell>
          <cell r="AE170" t="str">
            <v xml:space="preserve">HLXU8197325              </v>
          </cell>
          <cell r="AH170" t="str">
            <v>13682900</v>
          </cell>
          <cell r="AI170" t="str">
            <v>Pendente</v>
          </cell>
          <cell r="AJ170" t="str">
            <v>Não</v>
          </cell>
          <cell r="AK170" t="str">
            <v>28/01/2022</v>
          </cell>
          <cell r="AL170" t="str">
            <v>Marítimo</v>
          </cell>
          <cell r="AM170" t="str">
            <v>04/02/2022</v>
          </cell>
          <cell r="AN170" t="str">
            <v>15/02/2022</v>
          </cell>
          <cell r="AO170" t="str">
            <v xml:space="preserve">          </v>
          </cell>
        </row>
        <row r="171">
          <cell r="B171">
            <v>80534301</v>
          </cell>
          <cell r="C171">
            <v>80534301</v>
          </cell>
          <cell r="D171">
            <v>540201200</v>
          </cell>
          <cell r="H171" t="str">
            <v xml:space="preserve">MSC CATERINA                                      </v>
          </cell>
          <cell r="K171">
            <v>10</v>
          </cell>
          <cell r="L171">
            <v>2</v>
          </cell>
          <cell r="M171">
            <v>10</v>
          </cell>
          <cell r="N171">
            <v>0</v>
          </cell>
          <cell r="O171">
            <v>8</v>
          </cell>
          <cell r="P171">
            <v>5</v>
          </cell>
          <cell r="Q171">
            <v>21</v>
          </cell>
          <cell r="R171">
            <v>0</v>
          </cell>
          <cell r="S171">
            <v>0</v>
          </cell>
          <cell r="T171" t="str">
            <v>Não</v>
          </cell>
          <cell r="U171" t="str">
            <v xml:space="preserve">FFAU1894376           </v>
          </cell>
          <cell r="AA171">
            <v>7</v>
          </cell>
          <cell r="AB171">
            <v>0</v>
          </cell>
          <cell r="AC171">
            <v>34</v>
          </cell>
          <cell r="AD171">
            <v>11</v>
          </cell>
          <cell r="AE171" t="str">
            <v xml:space="preserve">FFAU1894376              </v>
          </cell>
          <cell r="AH171" t="str">
            <v>13682900</v>
          </cell>
          <cell r="AI171" t="str">
            <v>Pendente</v>
          </cell>
          <cell r="AJ171" t="str">
            <v>Não</v>
          </cell>
          <cell r="AK171" t="str">
            <v>28/01/2022</v>
          </cell>
          <cell r="AL171" t="str">
            <v>Marítimo</v>
          </cell>
          <cell r="AM171" t="str">
            <v>30/01/2022</v>
          </cell>
          <cell r="AN171" t="str">
            <v>15/02/2022</v>
          </cell>
          <cell r="AO171" t="str">
            <v xml:space="preserve">          </v>
          </cell>
        </row>
        <row r="172">
          <cell r="B172">
            <v>80534304</v>
          </cell>
          <cell r="C172">
            <v>80534304</v>
          </cell>
          <cell r="D172">
            <v>540201201</v>
          </cell>
          <cell r="H172" t="str">
            <v xml:space="preserve">MSC CATERINA                                      </v>
          </cell>
          <cell r="K172">
            <v>1</v>
          </cell>
          <cell r="L172">
            <v>1</v>
          </cell>
          <cell r="M172">
            <v>1</v>
          </cell>
          <cell r="N172">
            <v>0</v>
          </cell>
          <cell r="O172">
            <v>0</v>
          </cell>
          <cell r="P172">
            <v>8</v>
          </cell>
          <cell r="Q172">
            <v>0</v>
          </cell>
          <cell r="R172">
            <v>0</v>
          </cell>
          <cell r="S172">
            <v>0</v>
          </cell>
          <cell r="T172" t="str">
            <v>Não</v>
          </cell>
          <cell r="U172" t="str">
            <v xml:space="preserve">BSIU9555584           </v>
          </cell>
          <cell r="X172" t="str">
            <v>PARABRISA ( ALVARO ) PUXE SBL</v>
          </cell>
          <cell r="Y172" t="str">
            <v>SBL</v>
          </cell>
          <cell r="AA172">
            <v>7</v>
          </cell>
          <cell r="AB172">
            <v>0</v>
          </cell>
          <cell r="AC172">
            <v>8</v>
          </cell>
          <cell r="AD172">
            <v>11</v>
          </cell>
          <cell r="AE172" t="str">
            <v xml:space="preserve">BSIU9555584              </v>
          </cell>
          <cell r="AH172" t="str">
            <v>13682900</v>
          </cell>
          <cell r="AI172" t="str">
            <v>Pendente</v>
          </cell>
          <cell r="AJ172" t="str">
            <v>Não</v>
          </cell>
          <cell r="AK172" t="str">
            <v>28/01/2022</v>
          </cell>
          <cell r="AL172" t="str">
            <v>Marítimo</v>
          </cell>
          <cell r="AM172" t="str">
            <v>30/01/2022</v>
          </cell>
          <cell r="AN172" t="str">
            <v>15/02/2022</v>
          </cell>
          <cell r="AO172" t="str">
            <v xml:space="preserve">          </v>
          </cell>
        </row>
        <row r="173">
          <cell r="B173">
            <v>80534311</v>
          </cell>
          <cell r="C173">
            <v>80534311</v>
          </cell>
          <cell r="D173">
            <v>540201202</v>
          </cell>
          <cell r="H173" t="str">
            <v xml:space="preserve">MSC CATERINA                                      </v>
          </cell>
          <cell r="K173">
            <v>22</v>
          </cell>
          <cell r="L173">
            <v>2</v>
          </cell>
          <cell r="M173">
            <v>22</v>
          </cell>
          <cell r="N173">
            <v>568</v>
          </cell>
          <cell r="O173">
            <v>2</v>
          </cell>
          <cell r="P173">
            <v>10</v>
          </cell>
          <cell r="Q173">
            <v>159</v>
          </cell>
          <cell r="R173">
            <v>0</v>
          </cell>
          <cell r="S173">
            <v>0</v>
          </cell>
          <cell r="T173" t="str">
            <v>Não</v>
          </cell>
          <cell r="U173" t="str">
            <v xml:space="preserve">HLBU1583910           </v>
          </cell>
          <cell r="AA173">
            <v>7</v>
          </cell>
          <cell r="AB173">
            <v>0</v>
          </cell>
          <cell r="AC173">
            <v>37</v>
          </cell>
          <cell r="AD173">
            <v>11</v>
          </cell>
          <cell r="AE173" t="str">
            <v xml:space="preserve">HLBU1583910              </v>
          </cell>
          <cell r="AH173" t="str">
            <v>13682900</v>
          </cell>
          <cell r="AI173" t="str">
            <v>Pendente</v>
          </cell>
          <cell r="AJ173" t="str">
            <v>Não</v>
          </cell>
          <cell r="AK173" t="str">
            <v>28/01/2022</v>
          </cell>
          <cell r="AL173" t="str">
            <v>Marítimo</v>
          </cell>
          <cell r="AM173" t="str">
            <v>30/01/2022</v>
          </cell>
          <cell r="AN173" t="str">
            <v>15/02/2022</v>
          </cell>
          <cell r="AO173" t="str">
            <v xml:space="preserve">          </v>
          </cell>
        </row>
        <row r="174">
          <cell r="B174">
            <v>80534312</v>
          </cell>
          <cell r="C174">
            <v>80534312</v>
          </cell>
          <cell r="D174">
            <v>540201203</v>
          </cell>
          <cell r="H174" t="str">
            <v xml:space="preserve">MSC CATERINA                                      </v>
          </cell>
          <cell r="K174">
            <v>2</v>
          </cell>
          <cell r="M174">
            <v>2</v>
          </cell>
          <cell r="N174">
            <v>0</v>
          </cell>
          <cell r="O174">
            <v>0</v>
          </cell>
          <cell r="P174">
            <v>0</v>
          </cell>
          <cell r="Q174">
            <v>20</v>
          </cell>
          <cell r="R174">
            <v>0</v>
          </cell>
          <cell r="S174">
            <v>0</v>
          </cell>
          <cell r="T174" t="str">
            <v>Não</v>
          </cell>
          <cell r="U174" t="str">
            <v xml:space="preserve">CAIU9766323           </v>
          </cell>
          <cell r="AA174">
            <v>7</v>
          </cell>
          <cell r="AB174">
            <v>0</v>
          </cell>
          <cell r="AC174">
            <v>20</v>
          </cell>
          <cell r="AD174">
            <v>11</v>
          </cell>
          <cell r="AE174" t="str">
            <v xml:space="preserve">CAIU9766323              </v>
          </cell>
          <cell r="AH174" t="str">
            <v>13682900</v>
          </cell>
          <cell r="AI174" t="str">
            <v>Pendente</v>
          </cell>
          <cell r="AJ174" t="str">
            <v>Não</v>
          </cell>
          <cell r="AK174" t="str">
            <v>28/01/2022</v>
          </cell>
          <cell r="AL174" t="str">
            <v>Marítimo</v>
          </cell>
          <cell r="AM174" t="str">
            <v>30/01/2022</v>
          </cell>
          <cell r="AN174" t="str">
            <v>15/02/2022</v>
          </cell>
          <cell r="AO174" t="str">
            <v xml:space="preserve">          </v>
          </cell>
        </row>
        <row r="175">
          <cell r="B175">
            <v>80534313</v>
          </cell>
          <cell r="C175">
            <v>80534313</v>
          </cell>
          <cell r="D175">
            <v>540201204</v>
          </cell>
          <cell r="H175" t="str">
            <v xml:space="preserve">MSC CATERINA                                      </v>
          </cell>
          <cell r="K175">
            <v>1</v>
          </cell>
          <cell r="L175">
            <v>1</v>
          </cell>
          <cell r="M175">
            <v>1</v>
          </cell>
          <cell r="N175">
            <v>0</v>
          </cell>
          <cell r="O175">
            <v>0</v>
          </cell>
          <cell r="P175">
            <v>8</v>
          </cell>
          <cell r="Q175">
            <v>0</v>
          </cell>
          <cell r="R175">
            <v>0</v>
          </cell>
          <cell r="S175">
            <v>0</v>
          </cell>
          <cell r="T175" t="str">
            <v>Não</v>
          </cell>
          <cell r="U175" t="str">
            <v xml:space="preserve">UACU5938570           </v>
          </cell>
          <cell r="X175" t="str">
            <v>PARABRISA ( ALVARO ) PUXE SBL</v>
          </cell>
          <cell r="Y175" t="str">
            <v>SBL</v>
          </cell>
          <cell r="AA175">
            <v>7</v>
          </cell>
          <cell r="AB175">
            <v>0</v>
          </cell>
          <cell r="AC175">
            <v>8</v>
          </cell>
          <cell r="AD175">
            <v>11</v>
          </cell>
          <cell r="AE175" t="str">
            <v xml:space="preserve">UACU5938570              </v>
          </cell>
          <cell r="AH175" t="str">
            <v>13682900</v>
          </cell>
          <cell r="AI175" t="str">
            <v>Pendente</v>
          </cell>
          <cell r="AJ175" t="str">
            <v>Não</v>
          </cell>
          <cell r="AK175" t="str">
            <v>28/01/2022</v>
          </cell>
          <cell r="AL175" t="str">
            <v>Marítimo</v>
          </cell>
          <cell r="AM175" t="str">
            <v>30/01/2022</v>
          </cell>
          <cell r="AN175" t="str">
            <v>15/02/2022</v>
          </cell>
          <cell r="AO175" t="str">
            <v xml:space="preserve">          </v>
          </cell>
        </row>
        <row r="176">
          <cell r="B176">
            <v>80534310</v>
          </cell>
          <cell r="C176">
            <v>80534310</v>
          </cell>
          <cell r="D176">
            <v>540201205</v>
          </cell>
          <cell r="H176" t="str">
            <v xml:space="preserve">MSC CATERINA                                      </v>
          </cell>
          <cell r="K176">
            <v>31</v>
          </cell>
          <cell r="L176">
            <v>12</v>
          </cell>
          <cell r="M176">
            <v>31</v>
          </cell>
          <cell r="N176">
            <v>220</v>
          </cell>
          <cell r="O176">
            <v>35</v>
          </cell>
          <cell r="P176">
            <v>0</v>
          </cell>
          <cell r="Q176">
            <v>2</v>
          </cell>
          <cell r="R176">
            <v>4</v>
          </cell>
          <cell r="S176">
            <v>4</v>
          </cell>
          <cell r="T176" t="str">
            <v>Não</v>
          </cell>
          <cell r="U176" t="str">
            <v xml:space="preserve">DFSU7094068           </v>
          </cell>
          <cell r="V176" t="str">
            <v>23/02/2022</v>
          </cell>
          <cell r="AA176">
            <v>14</v>
          </cell>
          <cell r="AB176">
            <v>1</v>
          </cell>
          <cell r="AC176">
            <v>45</v>
          </cell>
          <cell r="AD176">
            <v>11</v>
          </cell>
          <cell r="AE176" t="str">
            <v xml:space="preserve">DFSU7094068              </v>
          </cell>
          <cell r="AH176" t="str">
            <v>13682900</v>
          </cell>
          <cell r="AI176" t="str">
            <v>Pendente</v>
          </cell>
          <cell r="AJ176" t="str">
            <v>Não</v>
          </cell>
          <cell r="AK176" t="str">
            <v>28/01/2022</v>
          </cell>
          <cell r="AL176" t="str">
            <v>Marítimo</v>
          </cell>
          <cell r="AM176" t="str">
            <v>04/02/2022</v>
          </cell>
          <cell r="AN176" t="str">
            <v>15/02/2022</v>
          </cell>
          <cell r="AO176" t="str">
            <v>2203555067</v>
          </cell>
        </row>
        <row r="177">
          <cell r="B177">
            <v>80534322</v>
          </cell>
          <cell r="C177">
            <v>80534322</v>
          </cell>
          <cell r="D177">
            <v>540201206</v>
          </cell>
          <cell r="H177" t="str">
            <v xml:space="preserve">MSC CATERINA                                      </v>
          </cell>
          <cell r="K177">
            <v>28</v>
          </cell>
          <cell r="L177">
            <v>8</v>
          </cell>
          <cell r="M177">
            <v>28</v>
          </cell>
          <cell r="N177">
            <v>60</v>
          </cell>
          <cell r="O177">
            <v>26</v>
          </cell>
          <cell r="P177">
            <v>5</v>
          </cell>
          <cell r="Q177">
            <v>11</v>
          </cell>
          <cell r="R177">
            <v>0</v>
          </cell>
          <cell r="S177">
            <v>0</v>
          </cell>
          <cell r="T177" t="str">
            <v>Não</v>
          </cell>
          <cell r="U177" t="str">
            <v xml:space="preserve">HLBU1652076           </v>
          </cell>
          <cell r="V177" t="str">
            <v>25/02/2022</v>
          </cell>
          <cell r="X177" t="str">
            <v>CJ TRAVESSA ( DARIO ) PUXE SBL</v>
          </cell>
          <cell r="Y177" t="str">
            <v>SBL</v>
          </cell>
          <cell r="AA177">
            <v>8</v>
          </cell>
          <cell r="AB177">
            <v>2</v>
          </cell>
          <cell r="AC177">
            <v>44</v>
          </cell>
          <cell r="AD177">
            <v>11</v>
          </cell>
          <cell r="AE177" t="str">
            <v xml:space="preserve">HLBU1652076              </v>
          </cell>
          <cell r="AH177" t="str">
            <v>13682900</v>
          </cell>
          <cell r="AI177" t="str">
            <v>Pendente</v>
          </cell>
          <cell r="AJ177" t="str">
            <v>Não</v>
          </cell>
          <cell r="AK177" t="str">
            <v>28/01/2022</v>
          </cell>
          <cell r="AL177" t="str">
            <v>Marítimo</v>
          </cell>
          <cell r="AM177" t="str">
            <v>04/02/2022</v>
          </cell>
          <cell r="AN177" t="str">
            <v>15/02/2022</v>
          </cell>
          <cell r="AO177" t="str">
            <v xml:space="preserve">          </v>
          </cell>
        </row>
        <row r="178">
          <cell r="B178">
            <v>80534330</v>
          </cell>
          <cell r="C178">
            <v>80534330</v>
          </cell>
          <cell r="D178">
            <v>540201207</v>
          </cell>
          <cell r="H178" t="str">
            <v xml:space="preserve">MSC CATERINA                                      </v>
          </cell>
          <cell r="K178">
            <v>1</v>
          </cell>
          <cell r="L178">
            <v>1</v>
          </cell>
          <cell r="M178">
            <v>1</v>
          </cell>
          <cell r="N178">
            <v>0</v>
          </cell>
          <cell r="O178">
            <v>0</v>
          </cell>
          <cell r="P178">
            <v>8</v>
          </cell>
          <cell r="Q178">
            <v>0</v>
          </cell>
          <cell r="R178">
            <v>0</v>
          </cell>
          <cell r="S178">
            <v>0</v>
          </cell>
          <cell r="T178" t="str">
            <v>Não</v>
          </cell>
          <cell r="U178" t="str">
            <v xml:space="preserve">DFSU6222565           </v>
          </cell>
          <cell r="X178" t="str">
            <v>PARABRISA ( ALVARO ) PUXE SBL</v>
          </cell>
          <cell r="Y178" t="str">
            <v>SBL</v>
          </cell>
          <cell r="AA178">
            <v>7</v>
          </cell>
          <cell r="AB178">
            <v>0</v>
          </cell>
          <cell r="AC178">
            <v>8</v>
          </cell>
          <cell r="AD178">
            <v>11</v>
          </cell>
          <cell r="AE178" t="str">
            <v xml:space="preserve">DFSU6222565              </v>
          </cell>
          <cell r="AH178" t="str">
            <v>13682900</v>
          </cell>
          <cell r="AI178" t="str">
            <v>Pendente</v>
          </cell>
          <cell r="AJ178" t="str">
            <v>Não</v>
          </cell>
          <cell r="AK178" t="str">
            <v>28/01/2022</v>
          </cell>
          <cell r="AL178" t="str">
            <v>Marítimo</v>
          </cell>
          <cell r="AM178" t="str">
            <v>30/01/2022</v>
          </cell>
          <cell r="AN178" t="str">
            <v>15/02/2022</v>
          </cell>
          <cell r="AO178" t="str">
            <v xml:space="preserve">          </v>
          </cell>
        </row>
        <row r="179">
          <cell r="B179">
            <v>80534347</v>
          </cell>
          <cell r="C179">
            <v>80534347</v>
          </cell>
          <cell r="D179">
            <v>540201208</v>
          </cell>
          <cell r="H179" t="str">
            <v xml:space="preserve">MSC CATERINA                                      </v>
          </cell>
          <cell r="K179">
            <v>29</v>
          </cell>
          <cell r="L179">
            <v>9</v>
          </cell>
          <cell r="M179">
            <v>29</v>
          </cell>
          <cell r="N179">
            <v>103</v>
          </cell>
          <cell r="O179">
            <v>15</v>
          </cell>
          <cell r="P179">
            <v>12</v>
          </cell>
          <cell r="Q179">
            <v>18</v>
          </cell>
          <cell r="R179">
            <v>0</v>
          </cell>
          <cell r="S179">
            <v>0</v>
          </cell>
          <cell r="T179" t="str">
            <v>Não</v>
          </cell>
          <cell r="U179" t="str">
            <v xml:space="preserve">FSCU8952510           </v>
          </cell>
          <cell r="V179" t="str">
            <v>04/03/2022</v>
          </cell>
          <cell r="AA179">
            <v>8</v>
          </cell>
          <cell r="AB179">
            <v>1</v>
          </cell>
          <cell r="AC179">
            <v>50</v>
          </cell>
          <cell r="AD179">
            <v>11</v>
          </cell>
          <cell r="AE179" t="str">
            <v xml:space="preserve">FSCU8952510              </v>
          </cell>
          <cell r="AH179" t="str">
            <v>13682900</v>
          </cell>
          <cell r="AI179" t="str">
            <v>Pendente</v>
          </cell>
          <cell r="AJ179" t="str">
            <v>Não</v>
          </cell>
          <cell r="AK179" t="str">
            <v>28/01/2022</v>
          </cell>
          <cell r="AL179" t="str">
            <v>Marítimo</v>
          </cell>
          <cell r="AM179" t="str">
            <v>04/02/2022</v>
          </cell>
          <cell r="AN179" t="str">
            <v>15/02/2022</v>
          </cell>
          <cell r="AO179" t="str">
            <v xml:space="preserve">          </v>
          </cell>
        </row>
        <row r="180">
          <cell r="B180">
            <v>80534371</v>
          </cell>
          <cell r="C180">
            <v>80534371</v>
          </cell>
          <cell r="D180">
            <v>540201209</v>
          </cell>
          <cell r="H180" t="str">
            <v xml:space="preserve">MSC CATERINA                                      </v>
          </cell>
          <cell r="K180">
            <v>14</v>
          </cell>
          <cell r="L180">
            <v>7</v>
          </cell>
          <cell r="M180">
            <v>14</v>
          </cell>
          <cell r="N180">
            <v>0</v>
          </cell>
          <cell r="O180">
            <v>15</v>
          </cell>
          <cell r="P180">
            <v>24</v>
          </cell>
          <cell r="Q180">
            <v>11</v>
          </cell>
          <cell r="R180">
            <v>4</v>
          </cell>
          <cell r="S180">
            <v>4</v>
          </cell>
          <cell r="T180" t="str">
            <v>Não</v>
          </cell>
          <cell r="U180" t="str">
            <v xml:space="preserve">UACU5346930           </v>
          </cell>
          <cell r="V180" t="str">
            <v>23/02/2022</v>
          </cell>
          <cell r="W180" t="str">
            <v>24/02/2022</v>
          </cell>
          <cell r="X180" t="str">
            <v>CJ TRAVESSA ( DARIO ) PUXE SBL / Carlos A  4600300703</v>
          </cell>
          <cell r="Y180" t="str">
            <v>SBL</v>
          </cell>
          <cell r="AA180">
            <v>14</v>
          </cell>
          <cell r="AB180">
            <v>2</v>
          </cell>
          <cell r="AC180">
            <v>54</v>
          </cell>
          <cell r="AD180">
            <v>11</v>
          </cell>
          <cell r="AE180" t="str">
            <v xml:space="preserve">UACU5346930              </v>
          </cell>
          <cell r="AH180" t="str">
            <v>13682900</v>
          </cell>
          <cell r="AI180" t="str">
            <v>Pendente</v>
          </cell>
          <cell r="AJ180" t="str">
            <v>Não</v>
          </cell>
          <cell r="AK180" t="str">
            <v>28/01/2022</v>
          </cell>
          <cell r="AL180" t="str">
            <v>Marítimo</v>
          </cell>
          <cell r="AM180" t="str">
            <v>04/02/2022</v>
          </cell>
          <cell r="AN180" t="str">
            <v>15/02/2022</v>
          </cell>
          <cell r="AO180" t="str">
            <v>2203555075</v>
          </cell>
        </row>
        <row r="181">
          <cell r="B181">
            <v>80534350</v>
          </cell>
          <cell r="C181">
            <v>80534350</v>
          </cell>
          <cell r="D181">
            <v>540201210</v>
          </cell>
          <cell r="H181" t="str">
            <v xml:space="preserve">MSC CATERINA                                      </v>
          </cell>
          <cell r="K181">
            <v>2</v>
          </cell>
          <cell r="L181">
            <v>1</v>
          </cell>
          <cell r="M181">
            <v>2</v>
          </cell>
          <cell r="N181">
            <v>0</v>
          </cell>
          <cell r="O181">
            <v>0</v>
          </cell>
          <cell r="P181">
            <v>7</v>
          </cell>
          <cell r="Q181">
            <v>2</v>
          </cell>
          <cell r="R181">
            <v>0</v>
          </cell>
          <cell r="S181">
            <v>0</v>
          </cell>
          <cell r="T181" t="str">
            <v>Não</v>
          </cell>
          <cell r="U181" t="str">
            <v xml:space="preserve">HLXU8342995           </v>
          </cell>
          <cell r="X181" t="str">
            <v>PARABRISA ( ALVARO ) PUXE SBL</v>
          </cell>
          <cell r="Y181" t="str">
            <v>SBL</v>
          </cell>
          <cell r="AA181">
            <v>7</v>
          </cell>
          <cell r="AB181">
            <v>0</v>
          </cell>
          <cell r="AC181">
            <v>9</v>
          </cell>
          <cell r="AD181">
            <v>11</v>
          </cell>
          <cell r="AE181" t="str">
            <v xml:space="preserve">HLXU8342995              </v>
          </cell>
          <cell r="AH181" t="str">
            <v>13682900</v>
          </cell>
          <cell r="AI181" t="str">
            <v>Pendente</v>
          </cell>
          <cell r="AJ181" t="str">
            <v>Não</v>
          </cell>
          <cell r="AK181" t="str">
            <v>28/01/2022</v>
          </cell>
          <cell r="AL181" t="str">
            <v>Marítimo</v>
          </cell>
          <cell r="AM181" t="str">
            <v>30/01/2022</v>
          </cell>
          <cell r="AN181" t="str">
            <v>15/02/2022</v>
          </cell>
          <cell r="AO181" t="str">
            <v xml:space="preserve">          </v>
          </cell>
        </row>
        <row r="182">
          <cell r="B182">
            <v>80534359</v>
          </cell>
          <cell r="C182">
            <v>80534359</v>
          </cell>
          <cell r="D182">
            <v>540201211</v>
          </cell>
          <cell r="H182" t="str">
            <v xml:space="preserve">MSC CATERINA                                      </v>
          </cell>
          <cell r="K182">
            <v>1</v>
          </cell>
          <cell r="L182">
            <v>1</v>
          </cell>
          <cell r="M182">
            <v>1</v>
          </cell>
          <cell r="N182">
            <v>0</v>
          </cell>
          <cell r="O182">
            <v>0</v>
          </cell>
          <cell r="P182">
            <v>0</v>
          </cell>
          <cell r="Q182">
            <v>42</v>
          </cell>
          <cell r="R182">
            <v>0</v>
          </cell>
          <cell r="S182">
            <v>0</v>
          </cell>
          <cell r="T182" t="str">
            <v>Não</v>
          </cell>
          <cell r="U182" t="str">
            <v xml:space="preserve">CAAU5554410           </v>
          </cell>
          <cell r="AA182">
            <v>7</v>
          </cell>
          <cell r="AB182">
            <v>0</v>
          </cell>
          <cell r="AC182">
            <v>42</v>
          </cell>
          <cell r="AD182">
            <v>11</v>
          </cell>
          <cell r="AE182" t="str">
            <v xml:space="preserve">CAAU5554410              </v>
          </cell>
          <cell r="AH182" t="str">
            <v>13682900</v>
          </cell>
          <cell r="AI182" t="str">
            <v>Pendente</v>
          </cell>
          <cell r="AJ182" t="str">
            <v>Não</v>
          </cell>
          <cell r="AK182" t="str">
            <v>28/01/2022</v>
          </cell>
          <cell r="AL182" t="str">
            <v>Marítimo</v>
          </cell>
          <cell r="AM182" t="str">
            <v>30/01/2022</v>
          </cell>
          <cell r="AN182" t="str">
            <v>15/02/2022</v>
          </cell>
          <cell r="AO182" t="str">
            <v xml:space="preserve">          </v>
          </cell>
        </row>
        <row r="183">
          <cell r="B183">
            <v>80534360</v>
          </cell>
          <cell r="C183">
            <v>80534360</v>
          </cell>
          <cell r="D183">
            <v>540201212</v>
          </cell>
          <cell r="H183" t="str">
            <v xml:space="preserve">MSC CATERINA                                      </v>
          </cell>
          <cell r="K183">
            <v>24</v>
          </cell>
          <cell r="L183">
            <v>3</v>
          </cell>
          <cell r="M183">
            <v>24</v>
          </cell>
          <cell r="N183">
            <v>130</v>
          </cell>
          <cell r="O183">
            <v>8</v>
          </cell>
          <cell r="P183">
            <v>20</v>
          </cell>
          <cell r="Q183">
            <v>13</v>
          </cell>
          <cell r="R183">
            <v>0</v>
          </cell>
          <cell r="S183">
            <v>0</v>
          </cell>
          <cell r="T183" t="str">
            <v>Não</v>
          </cell>
          <cell r="U183" t="str">
            <v xml:space="preserve">TCLU5039528           </v>
          </cell>
          <cell r="V183" t="str">
            <v>07/03/2022</v>
          </cell>
          <cell r="AA183">
            <v>7</v>
          </cell>
          <cell r="AB183">
            <v>1</v>
          </cell>
          <cell r="AC183">
            <v>43</v>
          </cell>
          <cell r="AD183">
            <v>11</v>
          </cell>
          <cell r="AE183" t="str">
            <v xml:space="preserve">TCLU5039528              </v>
          </cell>
          <cell r="AH183" t="str">
            <v>13682900</v>
          </cell>
          <cell r="AI183" t="str">
            <v>Pendente</v>
          </cell>
          <cell r="AJ183" t="str">
            <v>Não</v>
          </cell>
          <cell r="AK183" t="str">
            <v>28/01/2022</v>
          </cell>
          <cell r="AL183" t="str">
            <v>Marítimo</v>
          </cell>
          <cell r="AM183" t="str">
            <v>30/01/2022</v>
          </cell>
          <cell r="AN183" t="str">
            <v>15/02/2022</v>
          </cell>
          <cell r="AO183" t="str">
            <v xml:space="preserve">          </v>
          </cell>
        </row>
        <row r="184">
          <cell r="B184">
            <v>80534361</v>
          </cell>
          <cell r="C184">
            <v>80534361</v>
          </cell>
          <cell r="D184">
            <v>540201214</v>
          </cell>
          <cell r="H184" t="str">
            <v xml:space="preserve">MSC CATERINA                                      </v>
          </cell>
          <cell r="K184">
            <v>51</v>
          </cell>
          <cell r="L184">
            <v>5</v>
          </cell>
          <cell r="M184">
            <v>51</v>
          </cell>
          <cell r="N184">
            <v>221</v>
          </cell>
          <cell r="O184">
            <v>5</v>
          </cell>
          <cell r="P184">
            <v>11</v>
          </cell>
          <cell r="Q184">
            <v>20</v>
          </cell>
          <cell r="R184">
            <v>0</v>
          </cell>
          <cell r="S184">
            <v>0</v>
          </cell>
          <cell r="T184" t="str">
            <v>Não</v>
          </cell>
          <cell r="U184" t="str">
            <v xml:space="preserve">HLXU8541209           </v>
          </cell>
          <cell r="V184" t="str">
            <v>24/02/2022</v>
          </cell>
          <cell r="W184" t="str">
            <v>24/02/2022</v>
          </cell>
          <cell r="X184" t="str">
            <v>Ronie A7152602321</v>
          </cell>
          <cell r="Y184" t="str">
            <v>MBB</v>
          </cell>
          <cell r="AA184">
            <v>7</v>
          </cell>
          <cell r="AB184">
            <v>1</v>
          </cell>
          <cell r="AC184">
            <v>41</v>
          </cell>
          <cell r="AD184">
            <v>11</v>
          </cell>
          <cell r="AE184" t="str">
            <v xml:space="preserve">HLXU8541209              </v>
          </cell>
          <cell r="AH184" t="str">
            <v>13682900</v>
          </cell>
          <cell r="AI184" t="str">
            <v>Pendente</v>
          </cell>
          <cell r="AJ184" t="str">
            <v>Não</v>
          </cell>
          <cell r="AK184" t="str">
            <v>28/01/2022</v>
          </cell>
          <cell r="AL184" t="str">
            <v>Marítimo</v>
          </cell>
          <cell r="AM184" t="str">
            <v>30/01/2022</v>
          </cell>
          <cell r="AN184" t="str">
            <v>15/02/2022</v>
          </cell>
          <cell r="AO184" t="str">
            <v xml:space="preserve">          </v>
          </cell>
        </row>
        <row r="185">
          <cell r="B185">
            <v>80534366</v>
          </cell>
          <cell r="C185">
            <v>80534366</v>
          </cell>
          <cell r="D185">
            <v>540201216</v>
          </cell>
          <cell r="H185" t="str">
            <v xml:space="preserve">MSC CATERINA                                      </v>
          </cell>
          <cell r="K185">
            <v>1</v>
          </cell>
          <cell r="L185">
            <v>1</v>
          </cell>
          <cell r="M185">
            <v>1</v>
          </cell>
          <cell r="N185">
            <v>0</v>
          </cell>
          <cell r="O185">
            <v>0</v>
          </cell>
          <cell r="P185">
            <v>0</v>
          </cell>
          <cell r="Q185">
            <v>42</v>
          </cell>
          <cell r="R185">
            <v>0</v>
          </cell>
          <cell r="S185">
            <v>0</v>
          </cell>
          <cell r="T185" t="str">
            <v>Não</v>
          </cell>
          <cell r="U185" t="str">
            <v xml:space="preserve">HAMU1246586           </v>
          </cell>
          <cell r="AA185">
            <v>7</v>
          </cell>
          <cell r="AB185">
            <v>0</v>
          </cell>
          <cell r="AC185">
            <v>42</v>
          </cell>
          <cell r="AD185">
            <v>11</v>
          </cell>
          <cell r="AE185" t="str">
            <v xml:space="preserve">HAMU1246586              </v>
          </cell>
          <cell r="AH185" t="str">
            <v>13682900</v>
          </cell>
          <cell r="AI185" t="str">
            <v>Pendente</v>
          </cell>
          <cell r="AJ185" t="str">
            <v>Não</v>
          </cell>
          <cell r="AK185" t="str">
            <v>28/01/2022</v>
          </cell>
          <cell r="AL185" t="str">
            <v>Marítimo</v>
          </cell>
          <cell r="AM185" t="str">
            <v>30/01/2022</v>
          </cell>
          <cell r="AN185" t="str">
            <v>15/02/2022</v>
          </cell>
          <cell r="AO185" t="str">
            <v xml:space="preserve">          </v>
          </cell>
        </row>
        <row r="186">
          <cell r="B186">
            <v>80534367</v>
          </cell>
          <cell r="C186">
            <v>80534367</v>
          </cell>
          <cell r="D186">
            <v>540201217</v>
          </cell>
          <cell r="H186" t="str">
            <v xml:space="preserve">MSC CATERINA                                      </v>
          </cell>
          <cell r="K186">
            <v>16</v>
          </cell>
          <cell r="L186">
            <v>6</v>
          </cell>
          <cell r="M186">
            <v>16</v>
          </cell>
          <cell r="N186">
            <v>0</v>
          </cell>
          <cell r="O186">
            <v>6</v>
          </cell>
          <cell r="P186">
            <v>0</v>
          </cell>
          <cell r="Q186">
            <v>42</v>
          </cell>
          <cell r="R186">
            <v>0</v>
          </cell>
          <cell r="S186">
            <v>0</v>
          </cell>
          <cell r="T186" t="str">
            <v>Não</v>
          </cell>
          <cell r="U186" t="str">
            <v xml:space="preserve">SEGU6727850           </v>
          </cell>
          <cell r="V186" t="str">
            <v>28/02/2022</v>
          </cell>
          <cell r="X186" t="str">
            <v>EXO.TRANSM. GW6E-2800/200KV-12 ( TEZOTO-GIBA ) PUXE SBL</v>
          </cell>
          <cell r="Y186" t="str">
            <v>SBL</v>
          </cell>
          <cell r="AA186">
            <v>7</v>
          </cell>
          <cell r="AB186">
            <v>3</v>
          </cell>
          <cell r="AC186">
            <v>48</v>
          </cell>
          <cell r="AD186">
            <v>11</v>
          </cell>
          <cell r="AE186" t="str">
            <v xml:space="preserve">SEGU6727850              </v>
          </cell>
          <cell r="AH186" t="str">
            <v>13682900</v>
          </cell>
          <cell r="AI186" t="str">
            <v>Pendente</v>
          </cell>
          <cell r="AJ186" t="str">
            <v>Não</v>
          </cell>
          <cell r="AK186" t="str">
            <v>28/01/2022</v>
          </cell>
          <cell r="AL186" t="str">
            <v>Marítimo</v>
          </cell>
          <cell r="AM186" t="str">
            <v>30/01/2022</v>
          </cell>
          <cell r="AN186" t="str">
            <v>15/02/2022</v>
          </cell>
          <cell r="AO186" t="str">
            <v xml:space="preserve">          </v>
          </cell>
        </row>
        <row r="187">
          <cell r="B187">
            <v>80534370</v>
          </cell>
          <cell r="C187">
            <v>80534370</v>
          </cell>
          <cell r="D187">
            <v>540201218</v>
          </cell>
          <cell r="H187" t="str">
            <v xml:space="preserve">MSC CATERINA                                      </v>
          </cell>
          <cell r="K187">
            <v>4</v>
          </cell>
          <cell r="M187">
            <v>4</v>
          </cell>
          <cell r="N187">
            <v>0</v>
          </cell>
          <cell r="O187">
            <v>12</v>
          </cell>
          <cell r="P187">
            <v>0</v>
          </cell>
          <cell r="Q187">
            <v>14</v>
          </cell>
          <cell r="R187">
            <v>0</v>
          </cell>
          <cell r="S187">
            <v>0</v>
          </cell>
          <cell r="T187" t="str">
            <v>Não</v>
          </cell>
          <cell r="U187" t="str">
            <v xml:space="preserve">CAIU7951277           </v>
          </cell>
          <cell r="AA187">
            <v>7</v>
          </cell>
          <cell r="AB187">
            <v>0</v>
          </cell>
          <cell r="AC187">
            <v>26</v>
          </cell>
          <cell r="AD187">
            <v>11</v>
          </cell>
          <cell r="AE187" t="str">
            <v xml:space="preserve">CAIU7951277              </v>
          </cell>
          <cell r="AH187" t="str">
            <v>13682900</v>
          </cell>
          <cell r="AI187" t="str">
            <v>Pendente</v>
          </cell>
          <cell r="AJ187" t="str">
            <v>Não</v>
          </cell>
          <cell r="AK187" t="str">
            <v>28/01/2022</v>
          </cell>
          <cell r="AL187" t="str">
            <v>Marítimo</v>
          </cell>
          <cell r="AM187" t="str">
            <v>30/01/2022</v>
          </cell>
          <cell r="AN187" t="str">
            <v>15/02/2022</v>
          </cell>
          <cell r="AO187" t="str">
            <v xml:space="preserve">          </v>
          </cell>
        </row>
        <row r="188">
          <cell r="B188">
            <v>80534375</v>
          </cell>
          <cell r="C188">
            <v>80534375</v>
          </cell>
          <cell r="D188">
            <v>540201219</v>
          </cell>
          <cell r="H188" t="str">
            <v xml:space="preserve">MSC CATERINA                                      </v>
          </cell>
          <cell r="K188">
            <v>72</v>
          </cell>
          <cell r="L188">
            <v>16</v>
          </cell>
          <cell r="M188">
            <v>72</v>
          </cell>
          <cell r="N188">
            <v>1073</v>
          </cell>
          <cell r="O188">
            <v>14</v>
          </cell>
          <cell r="P188">
            <v>1</v>
          </cell>
          <cell r="Q188">
            <v>13</v>
          </cell>
          <cell r="R188">
            <v>0</v>
          </cell>
          <cell r="S188">
            <v>0</v>
          </cell>
          <cell r="T188" t="str">
            <v>Não</v>
          </cell>
          <cell r="U188" t="str">
            <v xml:space="preserve">TCLU6302135           </v>
          </cell>
          <cell r="V188" t="str">
            <v>17/03/2022</v>
          </cell>
          <cell r="AA188">
            <v>7</v>
          </cell>
          <cell r="AB188">
            <v>1</v>
          </cell>
          <cell r="AC188">
            <v>45</v>
          </cell>
          <cell r="AD188">
            <v>11</v>
          </cell>
          <cell r="AE188" t="str">
            <v xml:space="preserve">TCLU6302135              </v>
          </cell>
          <cell r="AH188" t="str">
            <v>13682900</v>
          </cell>
          <cell r="AI188" t="str">
            <v>Pendente</v>
          </cell>
          <cell r="AJ188" t="str">
            <v>Não</v>
          </cell>
          <cell r="AK188" t="str">
            <v>28/01/2022</v>
          </cell>
          <cell r="AL188" t="str">
            <v>Marítimo</v>
          </cell>
          <cell r="AM188" t="str">
            <v>30/01/2022</v>
          </cell>
          <cell r="AN188" t="str">
            <v>15/02/2022</v>
          </cell>
          <cell r="AO188" t="str">
            <v xml:space="preserve">          </v>
          </cell>
        </row>
        <row r="189">
          <cell r="B189">
            <v>80533505</v>
          </cell>
          <cell r="C189">
            <v>80533505</v>
          </cell>
          <cell r="D189">
            <v>540201221</v>
          </cell>
          <cell r="H189" t="str">
            <v xml:space="preserve">MSC CATERINA                                      </v>
          </cell>
          <cell r="K189">
            <v>15</v>
          </cell>
          <cell r="L189">
            <v>1</v>
          </cell>
          <cell r="M189">
            <v>15</v>
          </cell>
          <cell r="N189">
            <v>70</v>
          </cell>
          <cell r="O189">
            <v>13</v>
          </cell>
          <cell r="P189">
            <v>11</v>
          </cell>
          <cell r="Q189">
            <v>11</v>
          </cell>
          <cell r="R189">
            <v>2</v>
          </cell>
          <cell r="S189">
            <v>2</v>
          </cell>
          <cell r="T189" t="str">
            <v>Não</v>
          </cell>
          <cell r="U189" t="str">
            <v xml:space="preserve">FCIU7335855           </v>
          </cell>
          <cell r="V189" t="str">
            <v>03/03/2022</v>
          </cell>
          <cell r="AA189">
            <v>7</v>
          </cell>
          <cell r="AB189">
            <v>1</v>
          </cell>
          <cell r="AC189">
            <v>38</v>
          </cell>
          <cell r="AD189">
            <v>11</v>
          </cell>
          <cell r="AE189" t="str">
            <v xml:space="preserve">FCIU7335855              </v>
          </cell>
          <cell r="AH189" t="str">
            <v>13682900</v>
          </cell>
          <cell r="AI189" t="str">
            <v>Pendente</v>
          </cell>
          <cell r="AJ189" t="str">
            <v>Não</v>
          </cell>
          <cell r="AK189" t="str">
            <v>28/01/2022</v>
          </cell>
          <cell r="AL189" t="str">
            <v>Marítimo</v>
          </cell>
          <cell r="AM189" t="str">
            <v>28/01/2022</v>
          </cell>
          <cell r="AN189" t="str">
            <v>15/02/2022</v>
          </cell>
          <cell r="AO189" t="str">
            <v xml:space="preserve">          </v>
          </cell>
        </row>
        <row r="190">
          <cell r="B190">
            <v>80533469</v>
          </cell>
          <cell r="C190">
            <v>80533469</v>
          </cell>
          <cell r="D190">
            <v>540201222</v>
          </cell>
          <cell r="H190" t="str">
            <v xml:space="preserve">MSC CATERINA                                      </v>
          </cell>
          <cell r="K190">
            <v>29</v>
          </cell>
          <cell r="L190">
            <v>3</v>
          </cell>
          <cell r="M190">
            <v>29</v>
          </cell>
          <cell r="N190">
            <v>339</v>
          </cell>
          <cell r="O190">
            <v>13</v>
          </cell>
          <cell r="P190">
            <v>6</v>
          </cell>
          <cell r="Q190">
            <v>8</v>
          </cell>
          <cell r="R190">
            <v>1</v>
          </cell>
          <cell r="S190">
            <v>1</v>
          </cell>
          <cell r="T190" t="str">
            <v>Não</v>
          </cell>
          <cell r="U190" t="str">
            <v xml:space="preserve">HLBU3106881           </v>
          </cell>
          <cell r="V190" t="str">
            <v>23/02/2022</v>
          </cell>
          <cell r="AA190">
            <v>8</v>
          </cell>
          <cell r="AB190">
            <v>4</v>
          </cell>
          <cell r="AC190">
            <v>32</v>
          </cell>
          <cell r="AD190">
            <v>11</v>
          </cell>
          <cell r="AE190" t="str">
            <v xml:space="preserve">HLBU3106881              </v>
          </cell>
          <cell r="AH190" t="str">
            <v>13682900</v>
          </cell>
          <cell r="AI190" t="str">
            <v>Pendente</v>
          </cell>
          <cell r="AJ190" t="str">
            <v>Não</v>
          </cell>
          <cell r="AK190" t="str">
            <v>28/01/2022</v>
          </cell>
          <cell r="AL190" t="str">
            <v>Marítimo</v>
          </cell>
          <cell r="AM190" t="str">
            <v>04/02/2022</v>
          </cell>
          <cell r="AN190" t="str">
            <v>15/02/2022</v>
          </cell>
          <cell r="AO190" t="str">
            <v xml:space="preserve">          </v>
          </cell>
        </row>
        <row r="191">
          <cell r="B191">
            <v>80533594</v>
          </cell>
          <cell r="C191">
            <v>80533594</v>
          </cell>
          <cell r="D191">
            <v>540201223</v>
          </cell>
          <cell r="H191" t="str">
            <v xml:space="preserve">MSC CATERINA                                      </v>
          </cell>
          <cell r="K191">
            <v>1</v>
          </cell>
          <cell r="L191">
            <v>1</v>
          </cell>
          <cell r="M191">
            <v>1</v>
          </cell>
          <cell r="N191">
            <v>0</v>
          </cell>
          <cell r="O191">
            <v>0</v>
          </cell>
          <cell r="P191">
            <v>0</v>
          </cell>
          <cell r="Q191">
            <v>41</v>
          </cell>
          <cell r="R191">
            <v>0</v>
          </cell>
          <cell r="S191">
            <v>0</v>
          </cell>
          <cell r="T191" t="str">
            <v>Não</v>
          </cell>
          <cell r="U191" t="str">
            <v xml:space="preserve">HLBU3322690           </v>
          </cell>
          <cell r="AA191">
            <v>7</v>
          </cell>
          <cell r="AB191">
            <v>0</v>
          </cell>
          <cell r="AC191">
            <v>41</v>
          </cell>
          <cell r="AD191">
            <v>11</v>
          </cell>
          <cell r="AE191" t="str">
            <v xml:space="preserve">HLBU3322690              </v>
          </cell>
          <cell r="AH191" t="str">
            <v>13682900</v>
          </cell>
          <cell r="AI191" t="str">
            <v>Pendente</v>
          </cell>
          <cell r="AJ191" t="str">
            <v>Não</v>
          </cell>
          <cell r="AK191" t="str">
            <v>28/01/2022</v>
          </cell>
          <cell r="AL191" t="str">
            <v>Marítimo</v>
          </cell>
          <cell r="AM191" t="str">
            <v>28/01/2022</v>
          </cell>
          <cell r="AN191" t="str">
            <v>15/02/2022</v>
          </cell>
          <cell r="AO191" t="str">
            <v xml:space="preserve">          </v>
          </cell>
        </row>
        <row r="192">
          <cell r="B192">
            <v>80533620</v>
          </cell>
          <cell r="C192">
            <v>80533620</v>
          </cell>
          <cell r="D192">
            <v>540201224</v>
          </cell>
          <cell r="H192" t="str">
            <v xml:space="preserve">MSC CATERINA                                      </v>
          </cell>
          <cell r="K192">
            <v>22</v>
          </cell>
          <cell r="L192">
            <v>4</v>
          </cell>
          <cell r="M192">
            <v>22</v>
          </cell>
          <cell r="N192">
            <v>0</v>
          </cell>
          <cell r="O192">
            <v>2</v>
          </cell>
          <cell r="P192">
            <v>25</v>
          </cell>
          <cell r="Q192">
            <v>21</v>
          </cell>
          <cell r="R192">
            <v>0</v>
          </cell>
          <cell r="S192">
            <v>0</v>
          </cell>
          <cell r="T192" t="str">
            <v>Não</v>
          </cell>
          <cell r="U192" t="str">
            <v xml:space="preserve">HLBU3175497           </v>
          </cell>
          <cell r="V192" t="str">
            <v>21/02/2022</v>
          </cell>
          <cell r="AA192">
            <v>14</v>
          </cell>
          <cell r="AB192">
            <v>3</v>
          </cell>
          <cell r="AC192">
            <v>48</v>
          </cell>
          <cell r="AD192">
            <v>11</v>
          </cell>
          <cell r="AE192" t="str">
            <v xml:space="preserve">HLBU3175497              </v>
          </cell>
          <cell r="AH192" t="str">
            <v>13682900</v>
          </cell>
          <cell r="AI192" t="str">
            <v>Pendente</v>
          </cell>
          <cell r="AJ192" t="str">
            <v>Não</v>
          </cell>
          <cell r="AK192" t="str">
            <v>28/01/2022</v>
          </cell>
          <cell r="AL192" t="str">
            <v>Marítimo</v>
          </cell>
          <cell r="AM192" t="str">
            <v>04/02/2022</v>
          </cell>
          <cell r="AN192" t="str">
            <v>15/02/2022</v>
          </cell>
          <cell r="AO192" t="str">
            <v>2203512120</v>
          </cell>
        </row>
        <row r="193">
          <cell r="B193">
            <v>80533627</v>
          </cell>
          <cell r="C193">
            <v>80533627</v>
          </cell>
          <cell r="D193">
            <v>540201225</v>
          </cell>
          <cell r="H193" t="str">
            <v xml:space="preserve">MSC CATERINA                                      </v>
          </cell>
          <cell r="K193">
            <v>16</v>
          </cell>
          <cell r="L193">
            <v>4</v>
          </cell>
          <cell r="M193">
            <v>16</v>
          </cell>
          <cell r="N193">
            <v>0</v>
          </cell>
          <cell r="O193">
            <v>31</v>
          </cell>
          <cell r="P193">
            <v>24</v>
          </cell>
          <cell r="Q193">
            <v>22</v>
          </cell>
          <cell r="R193">
            <v>0</v>
          </cell>
          <cell r="S193">
            <v>0</v>
          </cell>
          <cell r="T193" t="str">
            <v>Não</v>
          </cell>
          <cell r="U193" t="str">
            <v xml:space="preserve">CAIU4216936           </v>
          </cell>
          <cell r="V193" t="str">
            <v>24/02/2022</v>
          </cell>
          <cell r="W193" t="str">
            <v>24/02/2022</v>
          </cell>
          <cell r="X193" t="str">
            <v>Rodrigo R6813530910</v>
          </cell>
          <cell r="Y193" t="str">
            <v>SBL</v>
          </cell>
          <cell r="AA193">
            <v>8</v>
          </cell>
          <cell r="AB193">
            <v>2</v>
          </cell>
          <cell r="AC193">
            <v>78</v>
          </cell>
          <cell r="AD193">
            <v>11</v>
          </cell>
          <cell r="AE193" t="str">
            <v xml:space="preserve">CAIU4216936              </v>
          </cell>
          <cell r="AH193" t="str">
            <v>13682900</v>
          </cell>
          <cell r="AI193" t="str">
            <v>Pendente</v>
          </cell>
          <cell r="AJ193" t="str">
            <v>Não</v>
          </cell>
          <cell r="AK193" t="str">
            <v>28/01/2022</v>
          </cell>
          <cell r="AL193" t="str">
            <v>Marítimo</v>
          </cell>
          <cell r="AM193" t="str">
            <v>04/02/2022</v>
          </cell>
          <cell r="AN193" t="str">
            <v>15/02/2022</v>
          </cell>
          <cell r="AO193" t="str">
            <v xml:space="preserve">          </v>
          </cell>
        </row>
        <row r="194">
          <cell r="B194">
            <v>80533623</v>
          </cell>
          <cell r="C194">
            <v>80533623</v>
          </cell>
          <cell r="D194">
            <v>540201226</v>
          </cell>
          <cell r="H194" t="str">
            <v xml:space="preserve">MSC CATERINA                                      </v>
          </cell>
          <cell r="K194">
            <v>37</v>
          </cell>
          <cell r="L194">
            <v>5</v>
          </cell>
          <cell r="M194">
            <v>37</v>
          </cell>
          <cell r="N194">
            <v>52</v>
          </cell>
          <cell r="O194">
            <v>7</v>
          </cell>
          <cell r="P194">
            <v>36</v>
          </cell>
          <cell r="Q194">
            <v>7</v>
          </cell>
          <cell r="R194">
            <v>0</v>
          </cell>
          <cell r="S194">
            <v>0</v>
          </cell>
          <cell r="T194" t="str">
            <v>Não</v>
          </cell>
          <cell r="U194" t="str">
            <v xml:space="preserve">FANU1242854           </v>
          </cell>
          <cell r="V194" t="str">
            <v>03/03/2022</v>
          </cell>
          <cell r="Y194" t="str">
            <v>MBB</v>
          </cell>
          <cell r="AA194">
            <v>14</v>
          </cell>
          <cell r="AB194">
            <v>2</v>
          </cell>
          <cell r="AC194">
            <v>52</v>
          </cell>
          <cell r="AD194">
            <v>11</v>
          </cell>
          <cell r="AE194" t="str">
            <v xml:space="preserve">FANU1242854              </v>
          </cell>
          <cell r="AH194" t="str">
            <v>13682900</v>
          </cell>
          <cell r="AI194" t="str">
            <v>Pendente</v>
          </cell>
          <cell r="AJ194" t="str">
            <v>Não</v>
          </cell>
          <cell r="AK194" t="str">
            <v>28/01/2022</v>
          </cell>
          <cell r="AL194" t="str">
            <v>Marítimo</v>
          </cell>
          <cell r="AM194" t="str">
            <v>04/02/2022</v>
          </cell>
          <cell r="AN194" t="str">
            <v>15/02/2022</v>
          </cell>
          <cell r="AO194" t="str">
            <v>2203512147</v>
          </cell>
        </row>
        <row r="195">
          <cell r="B195">
            <v>80533628</v>
          </cell>
          <cell r="C195">
            <v>80533628</v>
          </cell>
          <cell r="D195">
            <v>540201227</v>
          </cell>
          <cell r="H195" t="str">
            <v xml:space="preserve">MSC CATERINA                                      </v>
          </cell>
          <cell r="K195">
            <v>1</v>
          </cell>
          <cell r="M195">
            <v>1</v>
          </cell>
          <cell r="N195">
            <v>0</v>
          </cell>
          <cell r="O195">
            <v>0</v>
          </cell>
          <cell r="P195">
            <v>0</v>
          </cell>
          <cell r="Q195">
            <v>40</v>
          </cell>
          <cell r="R195">
            <v>0</v>
          </cell>
          <cell r="S195">
            <v>0</v>
          </cell>
          <cell r="T195" t="str">
            <v>Não</v>
          </cell>
          <cell r="U195" t="str">
            <v xml:space="preserve">FDCU0309010           </v>
          </cell>
          <cell r="AA195">
            <v>7</v>
          </cell>
          <cell r="AB195">
            <v>0</v>
          </cell>
          <cell r="AC195">
            <v>40</v>
          </cell>
          <cell r="AD195">
            <v>11</v>
          </cell>
          <cell r="AE195" t="str">
            <v xml:space="preserve">FDCU0309010              </v>
          </cell>
          <cell r="AH195" t="str">
            <v>13682900</v>
          </cell>
          <cell r="AI195" t="str">
            <v>Pendente</v>
          </cell>
          <cell r="AJ195" t="str">
            <v>Não</v>
          </cell>
          <cell r="AK195" t="str">
            <v>28/01/2022</v>
          </cell>
          <cell r="AL195" t="str">
            <v>Marítimo</v>
          </cell>
          <cell r="AM195" t="str">
            <v>28/01/2022</v>
          </cell>
          <cell r="AN195" t="str">
            <v>15/02/2022</v>
          </cell>
          <cell r="AO195" t="str">
            <v xml:space="preserve">          </v>
          </cell>
        </row>
        <row r="196">
          <cell r="B196">
            <v>80533624</v>
          </cell>
          <cell r="C196">
            <v>80533624</v>
          </cell>
          <cell r="D196">
            <v>540201228</v>
          </cell>
          <cell r="H196" t="str">
            <v xml:space="preserve">MSC CATERINA                                      </v>
          </cell>
          <cell r="K196">
            <v>3</v>
          </cell>
          <cell r="M196">
            <v>3</v>
          </cell>
          <cell r="N196">
            <v>0</v>
          </cell>
          <cell r="O196">
            <v>20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 t="str">
            <v>Não</v>
          </cell>
          <cell r="U196" t="str">
            <v xml:space="preserve">TGHU6154612           </v>
          </cell>
          <cell r="V196" t="str">
            <v>04/03/2022</v>
          </cell>
          <cell r="AA196">
            <v>8</v>
          </cell>
          <cell r="AB196">
            <v>2</v>
          </cell>
          <cell r="AC196">
            <v>20</v>
          </cell>
          <cell r="AD196">
            <v>11</v>
          </cell>
          <cell r="AE196" t="str">
            <v xml:space="preserve">TGHU6154612              </v>
          </cell>
          <cell r="AH196" t="str">
            <v>13682900</v>
          </cell>
          <cell r="AI196" t="str">
            <v>Pendente</v>
          </cell>
          <cell r="AJ196" t="str">
            <v>Não</v>
          </cell>
          <cell r="AK196" t="str">
            <v>28/01/2022</v>
          </cell>
          <cell r="AL196" t="str">
            <v>Marítimo</v>
          </cell>
          <cell r="AM196" t="str">
            <v>04/02/2022</v>
          </cell>
          <cell r="AN196" t="str">
            <v>15/02/2022</v>
          </cell>
          <cell r="AO196" t="str">
            <v xml:space="preserve">          </v>
          </cell>
        </row>
        <row r="197">
          <cell r="B197">
            <v>80533625</v>
          </cell>
          <cell r="C197">
            <v>80533625</v>
          </cell>
          <cell r="D197">
            <v>540201229</v>
          </cell>
          <cell r="H197" t="str">
            <v xml:space="preserve">MSC CATERINA                                      </v>
          </cell>
          <cell r="K197">
            <v>1</v>
          </cell>
          <cell r="L197">
            <v>1</v>
          </cell>
          <cell r="M197">
            <v>1</v>
          </cell>
          <cell r="N197">
            <v>0</v>
          </cell>
          <cell r="O197">
            <v>0</v>
          </cell>
          <cell r="P197">
            <v>51</v>
          </cell>
          <cell r="Q197">
            <v>0</v>
          </cell>
          <cell r="R197">
            <v>0</v>
          </cell>
          <cell r="S197">
            <v>0</v>
          </cell>
          <cell r="T197" t="str">
            <v>Não</v>
          </cell>
          <cell r="U197" t="str">
            <v xml:space="preserve">UACU5182287           </v>
          </cell>
          <cell r="X197" t="str">
            <v>BANCOS ( ALVARO ) PUXE SBL</v>
          </cell>
          <cell r="Y197" t="str">
            <v>SBL</v>
          </cell>
          <cell r="AA197">
            <v>7</v>
          </cell>
          <cell r="AB197">
            <v>0</v>
          </cell>
          <cell r="AC197">
            <v>51</v>
          </cell>
          <cell r="AD197">
            <v>11</v>
          </cell>
          <cell r="AE197" t="str">
            <v xml:space="preserve">UACU5182287              </v>
          </cell>
          <cell r="AH197" t="str">
            <v>13682900</v>
          </cell>
          <cell r="AI197" t="str">
            <v>Pendente</v>
          </cell>
          <cell r="AJ197" t="str">
            <v>Não</v>
          </cell>
          <cell r="AK197" t="str">
            <v>28/01/2022</v>
          </cell>
          <cell r="AL197" t="str">
            <v>Marítimo</v>
          </cell>
          <cell r="AM197" t="str">
            <v>28/01/2022</v>
          </cell>
          <cell r="AN197" t="str">
            <v>15/02/2022</v>
          </cell>
          <cell r="AO197" t="str">
            <v xml:space="preserve">          </v>
          </cell>
        </row>
        <row r="198">
          <cell r="B198">
            <v>80533636</v>
          </cell>
          <cell r="C198">
            <v>80533636</v>
          </cell>
          <cell r="D198">
            <v>540201230</v>
          </cell>
          <cell r="H198" t="str">
            <v xml:space="preserve">MSC CATERINA                                      </v>
          </cell>
          <cell r="K198">
            <v>1</v>
          </cell>
          <cell r="L198">
            <v>1</v>
          </cell>
          <cell r="M198">
            <v>1</v>
          </cell>
          <cell r="N198">
            <v>0</v>
          </cell>
          <cell r="O198">
            <v>0</v>
          </cell>
          <cell r="P198">
            <v>0</v>
          </cell>
          <cell r="Q198">
            <v>40</v>
          </cell>
          <cell r="R198">
            <v>0</v>
          </cell>
          <cell r="S198">
            <v>0</v>
          </cell>
          <cell r="T198" t="str">
            <v>Não</v>
          </cell>
          <cell r="U198" t="str">
            <v xml:space="preserve">HLXU8328180           </v>
          </cell>
          <cell r="AA198">
            <v>7</v>
          </cell>
          <cell r="AB198">
            <v>0</v>
          </cell>
          <cell r="AC198">
            <v>40</v>
          </cell>
          <cell r="AD198">
            <v>11</v>
          </cell>
          <cell r="AE198" t="str">
            <v xml:space="preserve">HLXU8328180              </v>
          </cell>
          <cell r="AH198" t="str">
            <v>13682900</v>
          </cell>
          <cell r="AI198" t="str">
            <v>Pendente</v>
          </cell>
          <cell r="AJ198" t="str">
            <v>Não</v>
          </cell>
          <cell r="AK198" t="str">
            <v>28/01/2022</v>
          </cell>
          <cell r="AL198" t="str">
            <v>Marítimo</v>
          </cell>
          <cell r="AM198" t="str">
            <v>28/01/2022</v>
          </cell>
          <cell r="AN198" t="str">
            <v>15/02/2022</v>
          </cell>
          <cell r="AO198" t="str">
            <v xml:space="preserve">          </v>
          </cell>
        </row>
        <row r="199">
          <cell r="B199">
            <v>80534376</v>
          </cell>
          <cell r="C199">
            <v>80534376</v>
          </cell>
          <cell r="D199">
            <v>540201231</v>
          </cell>
          <cell r="H199" t="str">
            <v xml:space="preserve">MSC CATERINA                                      </v>
          </cell>
          <cell r="K199">
            <v>10</v>
          </cell>
          <cell r="M199">
            <v>10</v>
          </cell>
          <cell r="N199">
            <v>0</v>
          </cell>
          <cell r="O199">
            <v>13</v>
          </cell>
          <cell r="P199">
            <v>1</v>
          </cell>
          <cell r="Q199">
            <v>23</v>
          </cell>
          <cell r="R199">
            <v>0</v>
          </cell>
          <cell r="S199">
            <v>0</v>
          </cell>
          <cell r="T199" t="str">
            <v>Não</v>
          </cell>
          <cell r="U199" t="str">
            <v xml:space="preserve">HLBU1443374           </v>
          </cell>
          <cell r="V199" t="str">
            <v>08/03/2022</v>
          </cell>
          <cell r="AA199">
            <v>7</v>
          </cell>
          <cell r="AB199">
            <v>1</v>
          </cell>
          <cell r="AC199">
            <v>37</v>
          </cell>
          <cell r="AD199">
            <v>11</v>
          </cell>
          <cell r="AE199" t="str">
            <v xml:space="preserve">HLBU1443374              </v>
          </cell>
          <cell r="AH199" t="str">
            <v>13682900</v>
          </cell>
          <cell r="AI199" t="str">
            <v>Pendente</v>
          </cell>
          <cell r="AJ199" t="str">
            <v>Não</v>
          </cell>
          <cell r="AK199" t="str">
            <v>28/01/2022</v>
          </cell>
          <cell r="AL199" t="str">
            <v>Marítimo</v>
          </cell>
          <cell r="AM199" t="str">
            <v>30/01/2022</v>
          </cell>
          <cell r="AN199" t="str">
            <v>15/02/2022</v>
          </cell>
          <cell r="AO199" t="str">
            <v xml:space="preserve">          </v>
          </cell>
        </row>
        <row r="200">
          <cell r="B200">
            <v>80534377</v>
          </cell>
          <cell r="C200">
            <v>80534377</v>
          </cell>
          <cell r="D200">
            <v>540201232</v>
          </cell>
          <cell r="H200" t="str">
            <v xml:space="preserve">MSC CATERINA                                      </v>
          </cell>
          <cell r="K200">
            <v>15</v>
          </cell>
          <cell r="L200">
            <v>2</v>
          </cell>
          <cell r="M200">
            <v>15</v>
          </cell>
          <cell r="N200">
            <v>0</v>
          </cell>
          <cell r="O200">
            <v>5</v>
          </cell>
          <cell r="P200">
            <v>6</v>
          </cell>
          <cell r="Q200">
            <v>38</v>
          </cell>
          <cell r="R200">
            <v>0</v>
          </cell>
          <cell r="S200">
            <v>0</v>
          </cell>
          <cell r="T200" t="str">
            <v>Não</v>
          </cell>
          <cell r="U200" t="str">
            <v xml:space="preserve">BMOU6674579           </v>
          </cell>
          <cell r="V200" t="str">
            <v>03/03/2022</v>
          </cell>
          <cell r="AA200">
            <v>7</v>
          </cell>
          <cell r="AB200">
            <v>2</v>
          </cell>
          <cell r="AC200">
            <v>49</v>
          </cell>
          <cell r="AD200">
            <v>11</v>
          </cell>
          <cell r="AE200" t="str">
            <v xml:space="preserve">BMOU6674579              </v>
          </cell>
          <cell r="AH200" t="str">
            <v>13682900</v>
          </cell>
          <cell r="AI200" t="str">
            <v>Pendente</v>
          </cell>
          <cell r="AJ200" t="str">
            <v>Não</v>
          </cell>
          <cell r="AK200" t="str">
            <v>28/01/2022</v>
          </cell>
          <cell r="AL200" t="str">
            <v>Marítimo</v>
          </cell>
          <cell r="AM200" t="str">
            <v>30/01/2022</v>
          </cell>
          <cell r="AN200" t="str">
            <v>15/02/2022</v>
          </cell>
          <cell r="AO200" t="str">
            <v xml:space="preserve">          </v>
          </cell>
        </row>
        <row r="201">
          <cell r="B201">
            <v>80534380</v>
          </cell>
          <cell r="C201">
            <v>80534380</v>
          </cell>
          <cell r="D201">
            <v>540201233</v>
          </cell>
          <cell r="H201" t="str">
            <v xml:space="preserve">MSC CATERINA                                      </v>
          </cell>
          <cell r="K201">
            <v>5</v>
          </cell>
          <cell r="M201">
            <v>5</v>
          </cell>
          <cell r="N201">
            <v>0</v>
          </cell>
          <cell r="O201">
            <v>0</v>
          </cell>
          <cell r="P201">
            <v>14</v>
          </cell>
          <cell r="Q201">
            <v>18</v>
          </cell>
          <cell r="R201">
            <v>0</v>
          </cell>
          <cell r="S201">
            <v>0</v>
          </cell>
          <cell r="T201" t="str">
            <v>Não</v>
          </cell>
          <cell r="U201" t="str">
            <v xml:space="preserve">HLBU2103912           </v>
          </cell>
          <cell r="AA201">
            <v>7</v>
          </cell>
          <cell r="AB201">
            <v>0</v>
          </cell>
          <cell r="AC201">
            <v>32</v>
          </cell>
          <cell r="AD201">
            <v>11</v>
          </cell>
          <cell r="AE201" t="str">
            <v xml:space="preserve">HLBU2103912              </v>
          </cell>
          <cell r="AH201" t="str">
            <v>13682900</v>
          </cell>
          <cell r="AI201" t="str">
            <v>Pendente</v>
          </cell>
          <cell r="AJ201" t="str">
            <v>Não</v>
          </cell>
          <cell r="AK201" t="str">
            <v>28/01/2022</v>
          </cell>
          <cell r="AL201" t="str">
            <v>Marítimo</v>
          </cell>
          <cell r="AM201" t="str">
            <v>30/01/2022</v>
          </cell>
          <cell r="AN201" t="str">
            <v>15/02/2022</v>
          </cell>
          <cell r="AO201" t="str">
            <v xml:space="preserve">          </v>
          </cell>
        </row>
        <row r="202">
          <cell r="B202">
            <v>80534381</v>
          </cell>
          <cell r="C202">
            <v>80534381</v>
          </cell>
          <cell r="D202">
            <v>540201234</v>
          </cell>
          <cell r="G202" t="str">
            <v>VERDE</v>
          </cell>
          <cell r="H202" t="str">
            <v xml:space="preserve">MSC CATERINA                                      </v>
          </cell>
          <cell r="I202">
            <v>1</v>
          </cell>
          <cell r="K202">
            <v>6</v>
          </cell>
          <cell r="L202">
            <v>1</v>
          </cell>
          <cell r="M202">
            <v>6</v>
          </cell>
          <cell r="N202">
            <v>0</v>
          </cell>
          <cell r="O202">
            <v>16</v>
          </cell>
          <cell r="P202">
            <v>2</v>
          </cell>
          <cell r="Q202">
            <v>24</v>
          </cell>
          <cell r="R202">
            <v>0</v>
          </cell>
          <cell r="S202">
            <v>0</v>
          </cell>
          <cell r="T202" t="str">
            <v>Não</v>
          </cell>
          <cell r="U202" t="str">
            <v xml:space="preserve">HLXU6579150           </v>
          </cell>
          <cell r="V202" t="str">
            <v>21/02/2022</v>
          </cell>
          <cell r="W202" t="str">
            <v>23/02/2022</v>
          </cell>
          <cell r="Y202" t="str">
            <v>MBB</v>
          </cell>
          <cell r="AA202">
            <v>20</v>
          </cell>
          <cell r="AB202">
            <v>1</v>
          </cell>
          <cell r="AC202">
            <v>42</v>
          </cell>
          <cell r="AD202">
            <v>11</v>
          </cell>
          <cell r="AE202" t="str">
            <v xml:space="preserve">HLXU6579150              </v>
          </cell>
          <cell r="AH202" t="str">
            <v>13682900</v>
          </cell>
          <cell r="AI202" t="str">
            <v>Pendente</v>
          </cell>
          <cell r="AJ202" t="str">
            <v>Não</v>
          </cell>
          <cell r="AK202" t="str">
            <v>28/01/2022</v>
          </cell>
          <cell r="AL202" t="str">
            <v>Marítimo</v>
          </cell>
          <cell r="AM202" t="str">
            <v>04/02/2022</v>
          </cell>
          <cell r="AN202" t="str">
            <v>15/02/2022</v>
          </cell>
          <cell r="AO202" t="str">
            <v>2203431422</v>
          </cell>
        </row>
        <row r="203">
          <cell r="B203">
            <v>80534418</v>
          </cell>
          <cell r="C203">
            <v>80534418</v>
          </cell>
          <cell r="D203">
            <v>540201235</v>
          </cell>
          <cell r="H203" t="str">
            <v xml:space="preserve">MSC CATERINA                                      </v>
          </cell>
          <cell r="K203">
            <v>2</v>
          </cell>
          <cell r="L203">
            <v>1</v>
          </cell>
          <cell r="M203">
            <v>2</v>
          </cell>
          <cell r="N203">
            <v>0</v>
          </cell>
          <cell r="O203">
            <v>11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 t="str">
            <v>Não</v>
          </cell>
          <cell r="U203" t="str">
            <v xml:space="preserve">UACU4078283           </v>
          </cell>
          <cell r="V203" t="str">
            <v>25/02/2022</v>
          </cell>
          <cell r="AA203">
            <v>7</v>
          </cell>
          <cell r="AB203">
            <v>1</v>
          </cell>
          <cell r="AC203">
            <v>11</v>
          </cell>
          <cell r="AD203">
            <v>11</v>
          </cell>
          <cell r="AE203" t="str">
            <v xml:space="preserve">UACU4078283              </v>
          </cell>
          <cell r="AH203" t="str">
            <v>13682900</v>
          </cell>
          <cell r="AI203" t="str">
            <v>Pendente</v>
          </cell>
          <cell r="AJ203" t="str">
            <v>Não</v>
          </cell>
          <cell r="AK203" t="str">
            <v>28/01/2022</v>
          </cell>
          <cell r="AL203" t="str">
            <v>Marítimo</v>
          </cell>
          <cell r="AM203" t="str">
            <v>30/01/2022</v>
          </cell>
          <cell r="AN203" t="str">
            <v>15/02/2022</v>
          </cell>
          <cell r="AO203" t="str">
            <v xml:space="preserve">          </v>
          </cell>
        </row>
        <row r="204">
          <cell r="B204">
            <v>80534450</v>
          </cell>
          <cell r="C204">
            <v>80534450</v>
          </cell>
          <cell r="D204">
            <v>540201236</v>
          </cell>
          <cell r="H204" t="str">
            <v xml:space="preserve">MSC CATERINA                                      </v>
          </cell>
          <cell r="K204">
            <v>19</v>
          </cell>
          <cell r="L204">
            <v>6</v>
          </cell>
          <cell r="M204">
            <v>19</v>
          </cell>
          <cell r="N204">
            <v>1</v>
          </cell>
          <cell r="O204">
            <v>70</v>
          </cell>
          <cell r="P204">
            <v>0</v>
          </cell>
          <cell r="Q204">
            <v>3</v>
          </cell>
          <cell r="R204">
            <v>0</v>
          </cell>
          <cell r="S204">
            <v>0</v>
          </cell>
          <cell r="T204" t="str">
            <v>Não</v>
          </cell>
          <cell r="U204" t="str">
            <v xml:space="preserve">UACU5534460           </v>
          </cell>
          <cell r="V204" t="str">
            <v>24/02/2022</v>
          </cell>
          <cell r="X204" t="str">
            <v>CJ. CAMBIO ( ALVARO ) PUXE SBL</v>
          </cell>
          <cell r="Y204" t="str">
            <v>SBL</v>
          </cell>
          <cell r="AA204">
            <v>8</v>
          </cell>
          <cell r="AB204">
            <v>1</v>
          </cell>
          <cell r="AC204">
            <v>74</v>
          </cell>
          <cell r="AD204">
            <v>11</v>
          </cell>
          <cell r="AE204" t="str">
            <v xml:space="preserve">UACU5534460              </v>
          </cell>
          <cell r="AH204" t="str">
            <v>13682900</v>
          </cell>
          <cell r="AI204" t="str">
            <v>Pendente</v>
          </cell>
          <cell r="AJ204" t="str">
            <v>Não</v>
          </cell>
          <cell r="AK204" t="str">
            <v>28/01/2022</v>
          </cell>
          <cell r="AL204" t="str">
            <v>Marítimo</v>
          </cell>
          <cell r="AM204" t="str">
            <v>04/02/2022</v>
          </cell>
          <cell r="AN204" t="str">
            <v>15/02/2022</v>
          </cell>
          <cell r="AO204" t="str">
            <v xml:space="preserve">          </v>
          </cell>
        </row>
        <row r="205">
          <cell r="B205">
            <v>80534455</v>
          </cell>
          <cell r="C205">
            <v>80534455</v>
          </cell>
          <cell r="D205">
            <v>540201237</v>
          </cell>
          <cell r="H205" t="str">
            <v xml:space="preserve">MSC CATERINA                                      </v>
          </cell>
          <cell r="K205">
            <v>51</v>
          </cell>
          <cell r="L205">
            <v>10</v>
          </cell>
          <cell r="M205">
            <v>51</v>
          </cell>
          <cell r="N205">
            <v>245</v>
          </cell>
          <cell r="O205">
            <v>35</v>
          </cell>
          <cell r="P205">
            <v>22</v>
          </cell>
          <cell r="Q205">
            <v>21</v>
          </cell>
          <cell r="R205">
            <v>0</v>
          </cell>
          <cell r="S205">
            <v>0</v>
          </cell>
          <cell r="T205" t="str">
            <v>Não</v>
          </cell>
          <cell r="U205" t="str">
            <v xml:space="preserve">HLBU2661257           </v>
          </cell>
          <cell r="V205" t="str">
            <v>07/03/2022</v>
          </cell>
          <cell r="AA205">
            <v>8</v>
          </cell>
          <cell r="AB205">
            <v>2</v>
          </cell>
          <cell r="AC205">
            <v>83</v>
          </cell>
          <cell r="AD205">
            <v>11</v>
          </cell>
          <cell r="AE205" t="str">
            <v xml:space="preserve">HLBU2661257              </v>
          </cell>
          <cell r="AH205" t="str">
            <v>13682900</v>
          </cell>
          <cell r="AI205" t="str">
            <v>Pendente</v>
          </cell>
          <cell r="AJ205" t="str">
            <v>Não</v>
          </cell>
          <cell r="AK205" t="str">
            <v>28/01/2022</v>
          </cell>
          <cell r="AL205" t="str">
            <v>Marítimo</v>
          </cell>
          <cell r="AM205" t="str">
            <v>04/02/2022</v>
          </cell>
          <cell r="AN205" t="str">
            <v>15/02/2022</v>
          </cell>
          <cell r="AO205" t="str">
            <v xml:space="preserve">          </v>
          </cell>
        </row>
        <row r="206">
          <cell r="B206">
            <v>80534494</v>
          </cell>
          <cell r="C206">
            <v>80534494</v>
          </cell>
          <cell r="D206">
            <v>540201238</v>
          </cell>
          <cell r="H206" t="str">
            <v xml:space="preserve">MSC CATERINA                                      </v>
          </cell>
          <cell r="K206">
            <v>6</v>
          </cell>
          <cell r="L206">
            <v>4</v>
          </cell>
          <cell r="M206">
            <v>6</v>
          </cell>
          <cell r="N206">
            <v>0</v>
          </cell>
          <cell r="O206">
            <v>8</v>
          </cell>
          <cell r="P206">
            <v>6</v>
          </cell>
          <cell r="Q206">
            <v>13</v>
          </cell>
          <cell r="R206">
            <v>0</v>
          </cell>
          <cell r="S206">
            <v>0</v>
          </cell>
          <cell r="T206" t="str">
            <v>Não</v>
          </cell>
          <cell r="U206" t="str">
            <v xml:space="preserve">FSCU7222776           </v>
          </cell>
          <cell r="X206" t="str">
            <v>CJ TRAVESSA ( DARIO ) PUXE SBL</v>
          </cell>
          <cell r="Y206" t="str">
            <v>SBL</v>
          </cell>
          <cell r="AA206">
            <v>7</v>
          </cell>
          <cell r="AB206">
            <v>0</v>
          </cell>
          <cell r="AC206">
            <v>27</v>
          </cell>
          <cell r="AD206">
            <v>11</v>
          </cell>
          <cell r="AE206" t="str">
            <v xml:space="preserve">FSCU7222776              </v>
          </cell>
          <cell r="AH206" t="str">
            <v>13682900</v>
          </cell>
          <cell r="AI206" t="str">
            <v>Pendente</v>
          </cell>
          <cell r="AJ206" t="str">
            <v>Não</v>
          </cell>
          <cell r="AK206" t="str">
            <v>28/01/2022</v>
          </cell>
          <cell r="AL206" t="str">
            <v>Marítimo</v>
          </cell>
          <cell r="AM206" t="str">
            <v>30/01/2022</v>
          </cell>
          <cell r="AN206" t="str">
            <v>15/02/2022</v>
          </cell>
          <cell r="AO206" t="str">
            <v xml:space="preserve">          </v>
          </cell>
        </row>
        <row r="207">
          <cell r="B207">
            <v>80534480</v>
          </cell>
          <cell r="C207">
            <v>80534480</v>
          </cell>
          <cell r="D207">
            <v>540201239</v>
          </cell>
          <cell r="H207" t="str">
            <v xml:space="preserve">MSC CATERINA                                      </v>
          </cell>
          <cell r="K207">
            <v>7</v>
          </cell>
          <cell r="L207">
            <v>3</v>
          </cell>
          <cell r="M207">
            <v>7</v>
          </cell>
          <cell r="N207">
            <v>0</v>
          </cell>
          <cell r="O207">
            <v>25</v>
          </cell>
          <cell r="P207">
            <v>4</v>
          </cell>
          <cell r="Q207">
            <v>13</v>
          </cell>
          <cell r="R207">
            <v>0</v>
          </cell>
          <cell r="S207">
            <v>0</v>
          </cell>
          <cell r="T207" t="str">
            <v>Não</v>
          </cell>
          <cell r="U207" t="str">
            <v xml:space="preserve">UETU5434932           </v>
          </cell>
          <cell r="V207" t="str">
            <v>24/02/2022</v>
          </cell>
          <cell r="W207" t="str">
            <v>24/02/2022</v>
          </cell>
          <cell r="X207" t="str">
            <v>CJ TRAVESSA ( DARIO ) PUXE SBL / Carlos A  4600300203</v>
          </cell>
          <cell r="Y207" t="str">
            <v>SBL</v>
          </cell>
          <cell r="AA207">
            <v>7</v>
          </cell>
          <cell r="AB207">
            <v>1</v>
          </cell>
          <cell r="AC207">
            <v>42</v>
          </cell>
          <cell r="AD207">
            <v>11</v>
          </cell>
          <cell r="AE207" t="str">
            <v xml:space="preserve">UETU5434932              </v>
          </cell>
          <cell r="AH207" t="str">
            <v>13682900</v>
          </cell>
          <cell r="AI207" t="str">
            <v>Pendente</v>
          </cell>
          <cell r="AJ207" t="str">
            <v>Não</v>
          </cell>
          <cell r="AK207" t="str">
            <v>28/01/2022</v>
          </cell>
          <cell r="AL207" t="str">
            <v>Marítimo</v>
          </cell>
          <cell r="AM207" t="str">
            <v>30/01/2022</v>
          </cell>
          <cell r="AN207" t="str">
            <v>15/02/2022</v>
          </cell>
          <cell r="AO207" t="str">
            <v xml:space="preserve">          </v>
          </cell>
        </row>
        <row r="208">
          <cell r="B208">
            <v>80534509</v>
          </cell>
          <cell r="C208">
            <v>80534509</v>
          </cell>
          <cell r="D208">
            <v>540201240</v>
          </cell>
          <cell r="H208" t="str">
            <v xml:space="preserve">MSC CATERINA                                      </v>
          </cell>
          <cell r="K208">
            <v>2</v>
          </cell>
          <cell r="L208">
            <v>2</v>
          </cell>
          <cell r="M208">
            <v>2</v>
          </cell>
          <cell r="N208">
            <v>0</v>
          </cell>
          <cell r="O208">
            <v>0</v>
          </cell>
          <cell r="P208">
            <v>0</v>
          </cell>
          <cell r="Q208">
            <v>22</v>
          </cell>
          <cell r="R208">
            <v>0</v>
          </cell>
          <cell r="S208">
            <v>0</v>
          </cell>
          <cell r="T208" t="str">
            <v>Não</v>
          </cell>
          <cell r="U208" t="str">
            <v xml:space="preserve">FANU1724959           </v>
          </cell>
          <cell r="V208" t="str">
            <v>24/02/2022</v>
          </cell>
          <cell r="W208" t="str">
            <v>24/02/2022</v>
          </cell>
          <cell r="X208" t="str">
            <v>Rodrigo A9753300500</v>
          </cell>
          <cell r="Y208" t="str">
            <v>SBL</v>
          </cell>
          <cell r="AA208">
            <v>8</v>
          </cell>
          <cell r="AB208">
            <v>1</v>
          </cell>
          <cell r="AC208">
            <v>22</v>
          </cell>
          <cell r="AD208">
            <v>11</v>
          </cell>
          <cell r="AE208" t="str">
            <v xml:space="preserve">FANU1724959              </v>
          </cell>
          <cell r="AH208" t="str">
            <v>13682900</v>
          </cell>
          <cell r="AI208" t="str">
            <v>Pendente</v>
          </cell>
          <cell r="AJ208" t="str">
            <v>Não</v>
          </cell>
          <cell r="AK208" t="str">
            <v>28/01/2022</v>
          </cell>
          <cell r="AL208" t="str">
            <v>Marítimo</v>
          </cell>
          <cell r="AM208" t="str">
            <v>04/02/2022</v>
          </cell>
          <cell r="AN208" t="str">
            <v>15/02/2022</v>
          </cell>
          <cell r="AO208" t="str">
            <v xml:space="preserve">          </v>
          </cell>
        </row>
        <row r="209">
          <cell r="B209">
            <v>80534510</v>
          </cell>
          <cell r="C209">
            <v>80534510</v>
          </cell>
          <cell r="D209">
            <v>540201241</v>
          </cell>
          <cell r="H209" t="str">
            <v xml:space="preserve">MSC CATERINA                                      </v>
          </cell>
          <cell r="K209">
            <v>21</v>
          </cell>
          <cell r="L209">
            <v>3</v>
          </cell>
          <cell r="M209">
            <v>21</v>
          </cell>
          <cell r="N209">
            <v>0</v>
          </cell>
          <cell r="O209">
            <v>5</v>
          </cell>
          <cell r="P209">
            <v>22</v>
          </cell>
          <cell r="Q209">
            <v>22</v>
          </cell>
          <cell r="R209">
            <v>0</v>
          </cell>
          <cell r="S209">
            <v>0</v>
          </cell>
          <cell r="T209" t="str">
            <v>Não</v>
          </cell>
          <cell r="U209" t="str">
            <v xml:space="preserve">GESU5320130           </v>
          </cell>
          <cell r="V209" t="str">
            <v>03/03/2022</v>
          </cell>
          <cell r="AA209">
            <v>14</v>
          </cell>
          <cell r="AB209">
            <v>1</v>
          </cell>
          <cell r="AC209">
            <v>49</v>
          </cell>
          <cell r="AD209">
            <v>11</v>
          </cell>
          <cell r="AE209" t="str">
            <v xml:space="preserve">GESU5320130              </v>
          </cell>
          <cell r="AH209" t="str">
            <v>13682900</v>
          </cell>
          <cell r="AI209" t="str">
            <v>Pendente</v>
          </cell>
          <cell r="AJ209" t="str">
            <v>Não</v>
          </cell>
          <cell r="AK209" t="str">
            <v>28/01/2022</v>
          </cell>
          <cell r="AL209" t="str">
            <v>Marítimo</v>
          </cell>
          <cell r="AM209" t="str">
            <v>04/02/2022</v>
          </cell>
          <cell r="AN209" t="str">
            <v>15/02/2022</v>
          </cell>
          <cell r="AO209" t="str">
            <v>2203512155</v>
          </cell>
        </row>
        <row r="210">
          <cell r="B210">
            <v>80534515</v>
          </cell>
          <cell r="C210">
            <v>80534515</v>
          </cell>
          <cell r="D210">
            <v>540201242</v>
          </cell>
          <cell r="H210" t="str">
            <v xml:space="preserve">MSC CATERINA                                      </v>
          </cell>
          <cell r="K210">
            <v>12</v>
          </cell>
          <cell r="L210">
            <v>1</v>
          </cell>
          <cell r="M210">
            <v>12</v>
          </cell>
          <cell r="N210">
            <v>0</v>
          </cell>
          <cell r="O210">
            <v>0</v>
          </cell>
          <cell r="P210">
            <v>14</v>
          </cell>
          <cell r="Q210">
            <v>21</v>
          </cell>
          <cell r="R210">
            <v>0</v>
          </cell>
          <cell r="S210">
            <v>0</v>
          </cell>
          <cell r="T210" t="str">
            <v>Não</v>
          </cell>
          <cell r="U210" t="str">
            <v xml:space="preserve">UACU5149606           </v>
          </cell>
          <cell r="V210" t="str">
            <v>10/03/2022</v>
          </cell>
          <cell r="AA210">
            <v>7</v>
          </cell>
          <cell r="AB210">
            <v>1</v>
          </cell>
          <cell r="AC210">
            <v>35</v>
          </cell>
          <cell r="AD210">
            <v>11</v>
          </cell>
          <cell r="AE210" t="str">
            <v xml:space="preserve">UACU5149606              </v>
          </cell>
          <cell r="AH210" t="str">
            <v>13682900</v>
          </cell>
          <cell r="AI210" t="str">
            <v>Pendente</v>
          </cell>
          <cell r="AJ210" t="str">
            <v>Não</v>
          </cell>
          <cell r="AK210" t="str">
            <v>28/01/2022</v>
          </cell>
          <cell r="AL210" t="str">
            <v>Marítimo</v>
          </cell>
          <cell r="AM210" t="str">
            <v>30/01/2022</v>
          </cell>
          <cell r="AN210" t="str">
            <v>15/02/2022</v>
          </cell>
          <cell r="AO210" t="str">
            <v xml:space="preserve">          </v>
          </cell>
        </row>
        <row r="211">
          <cell r="B211">
            <v>80534513</v>
          </cell>
          <cell r="C211">
            <v>80534513</v>
          </cell>
          <cell r="D211">
            <v>540201243</v>
          </cell>
          <cell r="H211" t="str">
            <v xml:space="preserve">MSC CATERINA                                      </v>
          </cell>
          <cell r="K211">
            <v>10</v>
          </cell>
          <cell r="L211">
            <v>4</v>
          </cell>
          <cell r="M211">
            <v>10</v>
          </cell>
          <cell r="N211">
            <v>0</v>
          </cell>
          <cell r="O211">
            <v>33</v>
          </cell>
          <cell r="P211">
            <v>7</v>
          </cell>
          <cell r="Q211">
            <v>8</v>
          </cell>
          <cell r="R211">
            <v>0</v>
          </cell>
          <cell r="S211">
            <v>0</v>
          </cell>
          <cell r="T211" t="str">
            <v>Não</v>
          </cell>
          <cell r="U211" t="str">
            <v xml:space="preserve">UACU5390110           </v>
          </cell>
          <cell r="V211" t="str">
            <v>24/02/2022</v>
          </cell>
          <cell r="W211" t="str">
            <v>24/02/2022</v>
          </cell>
          <cell r="X211" t="str">
            <v>CJ TRAVESSA ( DARIO ) PUXE SBL/ Mariana A9613101622 7284</v>
          </cell>
          <cell r="Y211" t="str">
            <v>SBL</v>
          </cell>
          <cell r="AA211">
            <v>7</v>
          </cell>
          <cell r="AB211">
            <v>2</v>
          </cell>
          <cell r="AC211">
            <v>48</v>
          </cell>
          <cell r="AD211">
            <v>11</v>
          </cell>
          <cell r="AE211" t="str">
            <v xml:space="preserve">UACU5390110              </v>
          </cell>
          <cell r="AH211" t="str">
            <v>13682900</v>
          </cell>
          <cell r="AI211" t="str">
            <v>Pendente</v>
          </cell>
          <cell r="AJ211" t="str">
            <v>Não</v>
          </cell>
          <cell r="AK211" t="str">
            <v>28/01/2022</v>
          </cell>
          <cell r="AL211" t="str">
            <v>Marítimo</v>
          </cell>
          <cell r="AM211" t="str">
            <v>30/01/2022</v>
          </cell>
          <cell r="AN211" t="str">
            <v>15/02/2022</v>
          </cell>
          <cell r="AO211" t="str">
            <v xml:space="preserve">          </v>
          </cell>
        </row>
        <row r="212">
          <cell r="B212">
            <v>80534526</v>
          </cell>
          <cell r="C212">
            <v>80534526</v>
          </cell>
          <cell r="D212">
            <v>540201244</v>
          </cell>
          <cell r="H212" t="str">
            <v xml:space="preserve">MSC CATERINA                                      </v>
          </cell>
          <cell r="K212">
            <v>37</v>
          </cell>
          <cell r="L212">
            <v>16</v>
          </cell>
          <cell r="M212">
            <v>37</v>
          </cell>
          <cell r="N212">
            <v>139</v>
          </cell>
          <cell r="O212">
            <v>17</v>
          </cell>
          <cell r="P212">
            <v>3</v>
          </cell>
          <cell r="Q212">
            <v>27</v>
          </cell>
          <cell r="R212">
            <v>1</v>
          </cell>
          <cell r="S212">
            <v>1</v>
          </cell>
          <cell r="T212" t="str">
            <v>Não</v>
          </cell>
          <cell r="U212" t="str">
            <v xml:space="preserve">CAIU9419833           </v>
          </cell>
          <cell r="X212" t="str">
            <v>(SNS) TROCA DE NOTA</v>
          </cell>
          <cell r="AA212">
            <v>7</v>
          </cell>
          <cell r="AB212">
            <v>0</v>
          </cell>
          <cell r="AC212">
            <v>55</v>
          </cell>
          <cell r="AD212">
            <v>11</v>
          </cell>
          <cell r="AE212" t="str">
            <v xml:space="preserve">CAIU9419833              </v>
          </cell>
          <cell r="AH212" t="str">
            <v>13682900</v>
          </cell>
          <cell r="AI212" t="str">
            <v>Pendente</v>
          </cell>
          <cell r="AJ212" t="str">
            <v>Não</v>
          </cell>
          <cell r="AK212" t="str">
            <v>28/01/2022</v>
          </cell>
          <cell r="AL212" t="str">
            <v>Marítimo</v>
          </cell>
          <cell r="AM212" t="str">
            <v>30/01/2022</v>
          </cell>
          <cell r="AN212" t="str">
            <v>15/02/2022</v>
          </cell>
          <cell r="AO212" t="str">
            <v xml:space="preserve">          </v>
          </cell>
        </row>
        <row r="213">
          <cell r="B213">
            <v>80534523</v>
          </cell>
          <cell r="C213">
            <v>80534523</v>
          </cell>
          <cell r="D213">
            <v>540201245</v>
          </cell>
          <cell r="H213" t="str">
            <v xml:space="preserve">MSC CATERINA                                      </v>
          </cell>
          <cell r="K213">
            <v>3</v>
          </cell>
          <cell r="L213">
            <v>1</v>
          </cell>
          <cell r="M213">
            <v>3</v>
          </cell>
          <cell r="N213">
            <v>0</v>
          </cell>
          <cell r="O213">
            <v>11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 t="str">
            <v>Não</v>
          </cell>
          <cell r="U213" t="str">
            <v xml:space="preserve">SEGU3569427           </v>
          </cell>
          <cell r="V213" t="str">
            <v>24/02/2022</v>
          </cell>
          <cell r="W213" t="str">
            <v>24/02/2022</v>
          </cell>
          <cell r="X213" t="str">
            <v>Guilherme A9060107221</v>
          </cell>
          <cell r="Y213" t="str">
            <v>SBL</v>
          </cell>
          <cell r="AA213">
            <v>7</v>
          </cell>
          <cell r="AB213">
            <v>1</v>
          </cell>
          <cell r="AC213">
            <v>11</v>
          </cell>
          <cell r="AD213">
            <v>11</v>
          </cell>
          <cell r="AE213" t="str">
            <v xml:space="preserve">SEGU3569427              </v>
          </cell>
          <cell r="AH213" t="str">
            <v>13682900</v>
          </cell>
          <cell r="AI213" t="str">
            <v>Pendente</v>
          </cell>
          <cell r="AJ213" t="str">
            <v>Não</v>
          </cell>
          <cell r="AK213" t="str">
            <v>28/01/2022</v>
          </cell>
          <cell r="AL213" t="str">
            <v>Marítimo</v>
          </cell>
          <cell r="AM213" t="str">
            <v>30/01/2022</v>
          </cell>
          <cell r="AN213" t="str">
            <v>15/02/2022</v>
          </cell>
          <cell r="AO213" t="str">
            <v xml:space="preserve">          </v>
          </cell>
        </row>
        <row r="214">
          <cell r="B214">
            <v>80534539</v>
          </cell>
          <cell r="C214">
            <v>80534539</v>
          </cell>
          <cell r="D214">
            <v>540201246</v>
          </cell>
          <cell r="H214" t="str">
            <v xml:space="preserve">MSC CATERINA                                      </v>
          </cell>
          <cell r="K214">
            <v>4</v>
          </cell>
          <cell r="L214">
            <v>1</v>
          </cell>
          <cell r="M214">
            <v>4</v>
          </cell>
          <cell r="N214">
            <v>0</v>
          </cell>
          <cell r="O214">
            <v>11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 t="str">
            <v>Não</v>
          </cell>
          <cell r="U214" t="str">
            <v xml:space="preserve">HLBU2952566           </v>
          </cell>
          <cell r="AA214">
            <v>7</v>
          </cell>
          <cell r="AB214">
            <v>0</v>
          </cell>
          <cell r="AC214">
            <v>11</v>
          </cell>
          <cell r="AD214">
            <v>11</v>
          </cell>
          <cell r="AE214" t="str">
            <v xml:space="preserve">HLBU2952566              </v>
          </cell>
          <cell r="AH214" t="str">
            <v>13682900</v>
          </cell>
          <cell r="AI214" t="str">
            <v>Pendente</v>
          </cell>
          <cell r="AJ214" t="str">
            <v>Não</v>
          </cell>
          <cell r="AK214" t="str">
            <v>28/01/2022</v>
          </cell>
          <cell r="AL214" t="str">
            <v>Marítimo</v>
          </cell>
          <cell r="AM214" t="str">
            <v>30/01/2022</v>
          </cell>
          <cell r="AN214" t="str">
            <v>15/02/2022</v>
          </cell>
          <cell r="AO214" t="str">
            <v xml:space="preserve">          </v>
          </cell>
        </row>
        <row r="215">
          <cell r="B215">
            <v>80534540</v>
          </cell>
          <cell r="C215">
            <v>80534540</v>
          </cell>
          <cell r="D215">
            <v>540201247</v>
          </cell>
          <cell r="H215" t="str">
            <v xml:space="preserve">MSC CATERINA                                      </v>
          </cell>
          <cell r="K215">
            <v>12</v>
          </cell>
          <cell r="L215">
            <v>6</v>
          </cell>
          <cell r="M215">
            <v>12</v>
          </cell>
          <cell r="N215">
            <v>0</v>
          </cell>
          <cell r="O215">
            <v>18</v>
          </cell>
          <cell r="P215">
            <v>4</v>
          </cell>
          <cell r="Q215">
            <v>14</v>
          </cell>
          <cell r="R215">
            <v>0</v>
          </cell>
          <cell r="S215">
            <v>0</v>
          </cell>
          <cell r="T215" t="str">
            <v>Não</v>
          </cell>
          <cell r="U215" t="str">
            <v xml:space="preserve">TCNU1510160           </v>
          </cell>
          <cell r="AA215">
            <v>7</v>
          </cell>
          <cell r="AB215">
            <v>0</v>
          </cell>
          <cell r="AC215">
            <v>36</v>
          </cell>
          <cell r="AD215">
            <v>11</v>
          </cell>
          <cell r="AE215" t="str">
            <v xml:space="preserve">TCNU1510160              </v>
          </cell>
          <cell r="AH215" t="str">
            <v>13682900</v>
          </cell>
          <cell r="AI215" t="str">
            <v>Pendente</v>
          </cell>
          <cell r="AJ215" t="str">
            <v>Não</v>
          </cell>
          <cell r="AK215" t="str">
            <v>28/01/2022</v>
          </cell>
          <cell r="AL215" t="str">
            <v>Marítimo</v>
          </cell>
          <cell r="AM215" t="str">
            <v>30/01/2022</v>
          </cell>
          <cell r="AN215" t="str">
            <v>15/02/2022</v>
          </cell>
          <cell r="AO215" t="str">
            <v xml:space="preserve">          </v>
          </cell>
        </row>
        <row r="216">
          <cell r="B216">
            <v>80534549</v>
          </cell>
          <cell r="C216">
            <v>80534549</v>
          </cell>
          <cell r="D216">
            <v>540201248</v>
          </cell>
          <cell r="H216" t="str">
            <v xml:space="preserve">MSC CATERINA                                      </v>
          </cell>
          <cell r="K216">
            <v>5</v>
          </cell>
          <cell r="L216">
            <v>3</v>
          </cell>
          <cell r="M216">
            <v>5</v>
          </cell>
          <cell r="N216">
            <v>0</v>
          </cell>
          <cell r="O216">
            <v>4</v>
          </cell>
          <cell r="P216">
            <v>1</v>
          </cell>
          <cell r="Q216">
            <v>44</v>
          </cell>
          <cell r="R216">
            <v>0</v>
          </cell>
          <cell r="S216">
            <v>0</v>
          </cell>
          <cell r="T216" t="str">
            <v>Não</v>
          </cell>
          <cell r="U216" t="str">
            <v xml:space="preserve">TEMU7175069           </v>
          </cell>
          <cell r="AA216">
            <v>7</v>
          </cell>
          <cell r="AB216">
            <v>0</v>
          </cell>
          <cell r="AC216">
            <v>49</v>
          </cell>
          <cell r="AD216">
            <v>11</v>
          </cell>
          <cell r="AE216" t="str">
            <v xml:space="preserve">TEMU7175069              </v>
          </cell>
          <cell r="AH216" t="str">
            <v>13682900</v>
          </cell>
          <cell r="AI216" t="str">
            <v>Pendente</v>
          </cell>
          <cell r="AJ216" t="str">
            <v>Não</v>
          </cell>
          <cell r="AK216" t="str">
            <v>28/01/2022</v>
          </cell>
          <cell r="AL216" t="str">
            <v>Marítimo</v>
          </cell>
          <cell r="AM216" t="str">
            <v>30/01/2022</v>
          </cell>
          <cell r="AN216" t="str">
            <v>15/02/2022</v>
          </cell>
          <cell r="AO216" t="str">
            <v xml:space="preserve">          </v>
          </cell>
        </row>
        <row r="217">
          <cell r="B217">
            <v>80534550</v>
          </cell>
          <cell r="C217">
            <v>80534550</v>
          </cell>
          <cell r="D217">
            <v>540201249</v>
          </cell>
          <cell r="H217" t="str">
            <v xml:space="preserve">MSC CATERINA                                      </v>
          </cell>
          <cell r="K217">
            <v>15</v>
          </cell>
          <cell r="L217">
            <v>7</v>
          </cell>
          <cell r="M217">
            <v>15</v>
          </cell>
          <cell r="N217">
            <v>0</v>
          </cell>
          <cell r="O217">
            <v>17</v>
          </cell>
          <cell r="P217">
            <v>11</v>
          </cell>
          <cell r="Q217">
            <v>11</v>
          </cell>
          <cell r="R217">
            <v>0</v>
          </cell>
          <cell r="S217">
            <v>0</v>
          </cell>
          <cell r="T217" t="str">
            <v>Não</v>
          </cell>
          <cell r="U217" t="str">
            <v xml:space="preserve">UACU5169520           </v>
          </cell>
          <cell r="V217" t="str">
            <v>25/02/2022</v>
          </cell>
          <cell r="AA217">
            <v>14</v>
          </cell>
          <cell r="AB217">
            <v>2</v>
          </cell>
          <cell r="AC217">
            <v>39</v>
          </cell>
          <cell r="AD217">
            <v>11</v>
          </cell>
          <cell r="AE217" t="str">
            <v xml:space="preserve">UACU5169520              </v>
          </cell>
          <cell r="AH217" t="str">
            <v>13682900</v>
          </cell>
          <cell r="AI217" t="str">
            <v>Pendente</v>
          </cell>
          <cell r="AJ217" t="str">
            <v>Não</v>
          </cell>
          <cell r="AK217" t="str">
            <v>28/01/2022</v>
          </cell>
          <cell r="AL217" t="str">
            <v>Marítimo</v>
          </cell>
          <cell r="AM217" t="str">
            <v>04/02/2022</v>
          </cell>
          <cell r="AN217" t="str">
            <v>15/02/2022</v>
          </cell>
          <cell r="AO217" t="str">
            <v>2203508670</v>
          </cell>
        </row>
        <row r="218">
          <cell r="B218">
            <v>80534578</v>
          </cell>
          <cell r="C218">
            <v>80534578</v>
          </cell>
          <cell r="D218">
            <v>540201250</v>
          </cell>
          <cell r="H218" t="str">
            <v xml:space="preserve">MSC CATERINA                                      </v>
          </cell>
          <cell r="K218">
            <v>23</v>
          </cell>
          <cell r="L218">
            <v>12</v>
          </cell>
          <cell r="M218">
            <v>23</v>
          </cell>
          <cell r="N218">
            <v>77</v>
          </cell>
          <cell r="O218">
            <v>32</v>
          </cell>
          <cell r="P218">
            <v>1</v>
          </cell>
          <cell r="Q218">
            <v>11</v>
          </cell>
          <cell r="R218">
            <v>0</v>
          </cell>
          <cell r="S218">
            <v>0</v>
          </cell>
          <cell r="T218" t="str">
            <v>Não</v>
          </cell>
          <cell r="U218" t="str">
            <v xml:space="preserve">FSCU9976950           </v>
          </cell>
          <cell r="V218" t="str">
            <v>24/02/2022</v>
          </cell>
          <cell r="W218" t="str">
            <v>24/02/2022</v>
          </cell>
          <cell r="X218" t="str">
            <v>Ronie A3842600109</v>
          </cell>
          <cell r="Y218" t="str">
            <v>MBB</v>
          </cell>
          <cell r="AA218">
            <v>8</v>
          </cell>
          <cell r="AB218">
            <v>1</v>
          </cell>
          <cell r="AC218">
            <v>46</v>
          </cell>
          <cell r="AD218">
            <v>11</v>
          </cell>
          <cell r="AE218" t="str">
            <v xml:space="preserve">FSCU9976950              </v>
          </cell>
          <cell r="AH218" t="str">
            <v>13682900</v>
          </cell>
          <cell r="AI218" t="str">
            <v>Pendente</v>
          </cell>
          <cell r="AJ218" t="str">
            <v>Não</v>
          </cell>
          <cell r="AK218" t="str">
            <v>28/01/2022</v>
          </cell>
          <cell r="AL218" t="str">
            <v>Marítimo</v>
          </cell>
          <cell r="AM218" t="str">
            <v>04/02/2022</v>
          </cell>
          <cell r="AN218" t="str">
            <v>15/02/2022</v>
          </cell>
          <cell r="AO218" t="str">
            <v xml:space="preserve">          </v>
          </cell>
        </row>
        <row r="219">
          <cell r="B219">
            <v>80534572</v>
          </cell>
          <cell r="C219">
            <v>80534572</v>
          </cell>
          <cell r="D219">
            <v>540201251</v>
          </cell>
          <cell r="H219" t="str">
            <v xml:space="preserve">MSC CATERINA                                      </v>
          </cell>
          <cell r="K219">
            <v>5</v>
          </cell>
          <cell r="L219">
            <v>2</v>
          </cell>
          <cell r="M219">
            <v>5</v>
          </cell>
          <cell r="N219">
            <v>0</v>
          </cell>
          <cell r="O219">
            <v>0</v>
          </cell>
          <cell r="P219">
            <v>7</v>
          </cell>
          <cell r="Q219">
            <v>24</v>
          </cell>
          <cell r="R219">
            <v>0</v>
          </cell>
          <cell r="S219">
            <v>0</v>
          </cell>
          <cell r="T219" t="str">
            <v>Não</v>
          </cell>
          <cell r="U219" t="str">
            <v xml:space="preserve">HLBU2781669           </v>
          </cell>
          <cell r="X219" t="str">
            <v>REFORCO DIR ( DARIO ) PUXE SBL</v>
          </cell>
          <cell r="Y219" t="str">
            <v>SBL</v>
          </cell>
          <cell r="AA219">
            <v>7</v>
          </cell>
          <cell r="AB219">
            <v>0</v>
          </cell>
          <cell r="AC219">
            <v>31</v>
          </cell>
          <cell r="AD219">
            <v>11</v>
          </cell>
          <cell r="AE219" t="str">
            <v xml:space="preserve">HLBU2781669              </v>
          </cell>
          <cell r="AH219" t="str">
            <v>13682900</v>
          </cell>
          <cell r="AI219" t="str">
            <v>Pendente</v>
          </cell>
          <cell r="AJ219" t="str">
            <v>Não</v>
          </cell>
          <cell r="AK219" t="str">
            <v>28/01/2022</v>
          </cell>
          <cell r="AL219" t="str">
            <v>Marítimo</v>
          </cell>
          <cell r="AM219" t="str">
            <v>30/01/2022</v>
          </cell>
          <cell r="AN219" t="str">
            <v>15/02/2022</v>
          </cell>
          <cell r="AO219" t="str">
            <v xml:space="preserve">          </v>
          </cell>
        </row>
        <row r="220">
          <cell r="B220">
            <v>80534573</v>
          </cell>
          <cell r="C220">
            <v>80534573</v>
          </cell>
          <cell r="D220">
            <v>540201252</v>
          </cell>
          <cell r="H220" t="str">
            <v xml:space="preserve">MSC CATERINA                                      </v>
          </cell>
          <cell r="K220">
            <v>9</v>
          </cell>
          <cell r="L220">
            <v>4</v>
          </cell>
          <cell r="M220">
            <v>9</v>
          </cell>
          <cell r="N220">
            <v>0</v>
          </cell>
          <cell r="O220">
            <v>34</v>
          </cell>
          <cell r="P220">
            <v>0</v>
          </cell>
          <cell r="Q220">
            <v>9</v>
          </cell>
          <cell r="R220">
            <v>0</v>
          </cell>
          <cell r="S220">
            <v>0</v>
          </cell>
          <cell r="T220" t="str">
            <v>Não</v>
          </cell>
          <cell r="U220" t="str">
            <v xml:space="preserve">FANU1146341           </v>
          </cell>
          <cell r="V220" t="str">
            <v>23/02/2022</v>
          </cell>
          <cell r="AA220">
            <v>14</v>
          </cell>
          <cell r="AB220">
            <v>1</v>
          </cell>
          <cell r="AC220">
            <v>44</v>
          </cell>
          <cell r="AD220">
            <v>11</v>
          </cell>
          <cell r="AE220" t="str">
            <v xml:space="preserve">FANU1146341              </v>
          </cell>
          <cell r="AH220" t="str">
            <v>13682900</v>
          </cell>
          <cell r="AI220" t="str">
            <v>Pendente</v>
          </cell>
          <cell r="AJ220" t="str">
            <v>Não</v>
          </cell>
          <cell r="AK220" t="str">
            <v>28/01/2022</v>
          </cell>
          <cell r="AL220" t="str">
            <v>Marítimo</v>
          </cell>
          <cell r="AM220" t="str">
            <v>04/02/2022</v>
          </cell>
          <cell r="AN220" t="str">
            <v>15/02/2022</v>
          </cell>
          <cell r="AO220" t="str">
            <v>2203513674</v>
          </cell>
        </row>
        <row r="221">
          <cell r="B221">
            <v>80534575</v>
          </cell>
          <cell r="C221">
            <v>80534575</v>
          </cell>
          <cell r="D221">
            <v>540201253</v>
          </cell>
          <cell r="H221" t="str">
            <v xml:space="preserve">MSC CATERINA                                      </v>
          </cell>
          <cell r="K221">
            <v>3</v>
          </cell>
          <cell r="M221">
            <v>3</v>
          </cell>
          <cell r="N221">
            <v>0</v>
          </cell>
          <cell r="O221">
            <v>0</v>
          </cell>
          <cell r="P221">
            <v>19</v>
          </cell>
          <cell r="Q221">
            <v>0</v>
          </cell>
          <cell r="R221">
            <v>0</v>
          </cell>
          <cell r="S221">
            <v>0</v>
          </cell>
          <cell r="T221" t="str">
            <v>Não</v>
          </cell>
          <cell r="U221" t="str">
            <v xml:space="preserve">CAAU5324470           </v>
          </cell>
          <cell r="AA221">
            <v>7</v>
          </cell>
          <cell r="AB221">
            <v>0</v>
          </cell>
          <cell r="AC221">
            <v>19</v>
          </cell>
          <cell r="AD221">
            <v>11</v>
          </cell>
          <cell r="AE221" t="str">
            <v xml:space="preserve">CAAU5324470              </v>
          </cell>
          <cell r="AH221" t="str">
            <v>13682900</v>
          </cell>
          <cell r="AI221" t="str">
            <v>Pendente</v>
          </cell>
          <cell r="AJ221" t="str">
            <v>Não</v>
          </cell>
          <cell r="AK221" t="str">
            <v>28/01/2022</v>
          </cell>
          <cell r="AL221" t="str">
            <v>Marítimo</v>
          </cell>
          <cell r="AM221" t="str">
            <v>30/01/2022</v>
          </cell>
          <cell r="AN221" t="str">
            <v>15/02/2022</v>
          </cell>
          <cell r="AO221" t="str">
            <v xml:space="preserve">          </v>
          </cell>
        </row>
        <row r="222">
          <cell r="B222">
            <v>80534574</v>
          </cell>
          <cell r="C222">
            <v>80534574</v>
          </cell>
          <cell r="D222">
            <v>540201254</v>
          </cell>
          <cell r="G222" t="str">
            <v>VERDE</v>
          </cell>
          <cell r="H222" t="str">
            <v xml:space="preserve">MSC CATERINA                                      </v>
          </cell>
          <cell r="I222">
            <v>1</v>
          </cell>
          <cell r="K222">
            <v>91</v>
          </cell>
          <cell r="L222">
            <v>16</v>
          </cell>
          <cell r="M222">
            <v>91</v>
          </cell>
          <cell r="N222">
            <v>567</v>
          </cell>
          <cell r="O222">
            <v>3</v>
          </cell>
          <cell r="P222">
            <v>25</v>
          </cell>
          <cell r="Q222">
            <v>13</v>
          </cell>
          <cell r="R222">
            <v>0</v>
          </cell>
          <cell r="S222">
            <v>0</v>
          </cell>
          <cell r="T222" t="str">
            <v>Não</v>
          </cell>
          <cell r="U222" t="str">
            <v xml:space="preserve">HLBU3332770           </v>
          </cell>
          <cell r="V222" t="str">
            <v>24/02/2022</v>
          </cell>
          <cell r="W222" t="str">
            <v>23/02/2022</v>
          </cell>
          <cell r="Y222" t="str">
            <v>MBB</v>
          </cell>
          <cell r="AA222">
            <v>20</v>
          </cell>
          <cell r="AB222">
            <v>2</v>
          </cell>
          <cell r="AC222">
            <v>50</v>
          </cell>
          <cell r="AD222">
            <v>11</v>
          </cell>
          <cell r="AE222" t="str">
            <v xml:space="preserve">HLBU3332770              </v>
          </cell>
          <cell r="AH222" t="str">
            <v>13682900</v>
          </cell>
          <cell r="AI222" t="str">
            <v>Pendente</v>
          </cell>
          <cell r="AJ222" t="str">
            <v>Não</v>
          </cell>
          <cell r="AK222" t="str">
            <v>28/01/2022</v>
          </cell>
          <cell r="AL222" t="str">
            <v>Marítimo</v>
          </cell>
          <cell r="AM222" t="str">
            <v>04/02/2022</v>
          </cell>
          <cell r="AN222" t="str">
            <v>15/02/2022</v>
          </cell>
          <cell r="AO222" t="str">
            <v>2203431490</v>
          </cell>
        </row>
        <row r="223">
          <cell r="B223">
            <v>80534596</v>
          </cell>
          <cell r="C223">
            <v>80534596</v>
          </cell>
          <cell r="D223">
            <v>540201255</v>
          </cell>
          <cell r="H223" t="str">
            <v xml:space="preserve">MSC CATERINA                                      </v>
          </cell>
          <cell r="K223">
            <v>5</v>
          </cell>
          <cell r="L223">
            <v>2</v>
          </cell>
          <cell r="M223">
            <v>5</v>
          </cell>
          <cell r="N223">
            <v>0</v>
          </cell>
          <cell r="O223">
            <v>0</v>
          </cell>
          <cell r="P223">
            <v>14</v>
          </cell>
          <cell r="Q223">
            <v>30</v>
          </cell>
          <cell r="R223">
            <v>0</v>
          </cell>
          <cell r="S223">
            <v>0</v>
          </cell>
          <cell r="T223" t="str">
            <v>Não</v>
          </cell>
          <cell r="U223" t="str">
            <v xml:space="preserve">FSCU8943524           </v>
          </cell>
          <cell r="AA223">
            <v>7</v>
          </cell>
          <cell r="AB223">
            <v>0</v>
          </cell>
          <cell r="AC223">
            <v>44</v>
          </cell>
          <cell r="AD223">
            <v>11</v>
          </cell>
          <cell r="AE223" t="str">
            <v xml:space="preserve">FSCU8943524              </v>
          </cell>
          <cell r="AH223" t="str">
            <v>13682900</v>
          </cell>
          <cell r="AI223" t="str">
            <v>Pendente</v>
          </cell>
          <cell r="AJ223" t="str">
            <v>Não</v>
          </cell>
          <cell r="AK223" t="str">
            <v>28/01/2022</v>
          </cell>
          <cell r="AL223" t="str">
            <v>Marítimo</v>
          </cell>
          <cell r="AM223" t="str">
            <v>30/01/2022</v>
          </cell>
          <cell r="AN223" t="str">
            <v>15/02/2022</v>
          </cell>
          <cell r="AO223" t="str">
            <v xml:space="preserve">          </v>
          </cell>
        </row>
        <row r="224">
          <cell r="B224">
            <v>80534597</v>
          </cell>
          <cell r="C224">
            <v>80534597</v>
          </cell>
          <cell r="D224">
            <v>540201256</v>
          </cell>
          <cell r="H224" t="str">
            <v xml:space="preserve">MSC CATERINA                                      </v>
          </cell>
          <cell r="K224">
            <v>5</v>
          </cell>
          <cell r="L224">
            <v>1</v>
          </cell>
          <cell r="M224">
            <v>5</v>
          </cell>
          <cell r="N224">
            <v>0</v>
          </cell>
          <cell r="O224">
            <v>0</v>
          </cell>
          <cell r="P224">
            <v>10</v>
          </cell>
          <cell r="Q224">
            <v>4</v>
          </cell>
          <cell r="R224">
            <v>0</v>
          </cell>
          <cell r="S224">
            <v>0</v>
          </cell>
          <cell r="T224" t="str">
            <v>Não</v>
          </cell>
          <cell r="U224" t="str">
            <v xml:space="preserve">HLBU2906560           </v>
          </cell>
          <cell r="V224" t="str">
            <v>24/02/2022</v>
          </cell>
          <cell r="W224" t="str">
            <v>24/02/2022</v>
          </cell>
          <cell r="X224" t="str">
            <v>REFORCO DIR ( DARIO ) PUXE SBL/ Silas A96069067 8R35</v>
          </cell>
          <cell r="Y224" t="str">
            <v>SBL</v>
          </cell>
          <cell r="AA224">
            <v>7</v>
          </cell>
          <cell r="AB224">
            <v>1</v>
          </cell>
          <cell r="AC224">
            <v>14</v>
          </cell>
          <cell r="AD224">
            <v>11</v>
          </cell>
          <cell r="AE224" t="str">
            <v xml:space="preserve">HLBU2906560              </v>
          </cell>
          <cell r="AH224" t="str">
            <v>13682900</v>
          </cell>
          <cell r="AI224" t="str">
            <v>Pendente</v>
          </cell>
          <cell r="AJ224" t="str">
            <v>Não</v>
          </cell>
          <cell r="AK224" t="str">
            <v>28/01/2022</v>
          </cell>
          <cell r="AL224" t="str">
            <v>Marítimo</v>
          </cell>
          <cell r="AM224" t="str">
            <v>30/01/2022</v>
          </cell>
          <cell r="AN224" t="str">
            <v>15/02/2022</v>
          </cell>
          <cell r="AO224" t="str">
            <v xml:space="preserve">          </v>
          </cell>
        </row>
        <row r="225">
          <cell r="B225">
            <v>80534598</v>
          </cell>
          <cell r="C225">
            <v>80534598</v>
          </cell>
          <cell r="D225">
            <v>540201257</v>
          </cell>
          <cell r="H225" t="str">
            <v xml:space="preserve">MSC CATERINA                                      </v>
          </cell>
          <cell r="K225">
            <v>1</v>
          </cell>
          <cell r="L225">
            <v>1</v>
          </cell>
          <cell r="M225">
            <v>1</v>
          </cell>
          <cell r="N225">
            <v>0</v>
          </cell>
          <cell r="O225">
            <v>0</v>
          </cell>
          <cell r="P225">
            <v>51</v>
          </cell>
          <cell r="Q225">
            <v>0</v>
          </cell>
          <cell r="R225">
            <v>0</v>
          </cell>
          <cell r="S225">
            <v>0</v>
          </cell>
          <cell r="T225" t="str">
            <v>Não</v>
          </cell>
          <cell r="U225" t="str">
            <v xml:space="preserve">TRLU8240793           </v>
          </cell>
          <cell r="X225" t="str">
            <v>BANCOS ( ALVARO ) PUXE SBL</v>
          </cell>
          <cell r="Y225" t="str">
            <v>SBL</v>
          </cell>
          <cell r="AA225">
            <v>7</v>
          </cell>
          <cell r="AB225">
            <v>0</v>
          </cell>
          <cell r="AC225">
            <v>51</v>
          </cell>
          <cell r="AD225">
            <v>11</v>
          </cell>
          <cell r="AE225" t="str">
            <v xml:space="preserve">TRLU8240793              </v>
          </cell>
          <cell r="AH225" t="str">
            <v>13682900</v>
          </cell>
          <cell r="AI225" t="str">
            <v>Pendente</v>
          </cell>
          <cell r="AJ225" t="str">
            <v>Não</v>
          </cell>
          <cell r="AK225" t="str">
            <v>28/01/2022</v>
          </cell>
          <cell r="AL225" t="str">
            <v>Marítimo</v>
          </cell>
          <cell r="AM225" t="str">
            <v>30/01/2022</v>
          </cell>
          <cell r="AN225" t="str">
            <v>15/02/2022</v>
          </cell>
          <cell r="AO225" t="str">
            <v xml:space="preserve">          </v>
          </cell>
        </row>
        <row r="226">
          <cell r="B226">
            <v>80534583</v>
          </cell>
          <cell r="C226">
            <v>80534583</v>
          </cell>
          <cell r="D226">
            <v>540201258</v>
          </cell>
          <cell r="H226" t="str">
            <v xml:space="preserve">MSC CATERINA                                      </v>
          </cell>
          <cell r="K226">
            <v>6</v>
          </cell>
          <cell r="L226">
            <v>2</v>
          </cell>
          <cell r="M226">
            <v>6</v>
          </cell>
          <cell r="N226">
            <v>0</v>
          </cell>
          <cell r="O226">
            <v>15</v>
          </cell>
          <cell r="P226">
            <v>0</v>
          </cell>
          <cell r="Q226">
            <v>21</v>
          </cell>
          <cell r="R226">
            <v>0</v>
          </cell>
          <cell r="S226">
            <v>0</v>
          </cell>
          <cell r="T226" t="str">
            <v>Não</v>
          </cell>
          <cell r="U226" t="str">
            <v xml:space="preserve">TGBU6885770           </v>
          </cell>
          <cell r="AA226">
            <v>7</v>
          </cell>
          <cell r="AB226">
            <v>0</v>
          </cell>
          <cell r="AC226">
            <v>36</v>
          </cell>
          <cell r="AD226">
            <v>11</v>
          </cell>
          <cell r="AE226" t="str">
            <v xml:space="preserve">TGBU6885770              </v>
          </cell>
          <cell r="AH226" t="str">
            <v>13682900</v>
          </cell>
          <cell r="AI226" t="str">
            <v>Pendente</v>
          </cell>
          <cell r="AJ226" t="str">
            <v>Não</v>
          </cell>
          <cell r="AK226" t="str">
            <v>28/01/2022</v>
          </cell>
          <cell r="AL226" t="str">
            <v>Marítimo</v>
          </cell>
          <cell r="AM226" t="str">
            <v>30/01/2022</v>
          </cell>
          <cell r="AN226" t="str">
            <v>15/02/2022</v>
          </cell>
          <cell r="AO226" t="str">
            <v xml:space="preserve">          </v>
          </cell>
        </row>
        <row r="227">
          <cell r="B227">
            <v>80533662</v>
          </cell>
          <cell r="C227">
            <v>80533662</v>
          </cell>
          <cell r="D227">
            <v>540201259</v>
          </cell>
          <cell r="H227" t="str">
            <v xml:space="preserve">MSC CATERINA                                      </v>
          </cell>
          <cell r="K227">
            <v>17</v>
          </cell>
          <cell r="L227">
            <v>5</v>
          </cell>
          <cell r="M227">
            <v>17</v>
          </cell>
          <cell r="N227">
            <v>180</v>
          </cell>
          <cell r="O227">
            <v>13</v>
          </cell>
          <cell r="P227">
            <v>15</v>
          </cell>
          <cell r="Q227">
            <v>6</v>
          </cell>
          <cell r="R227">
            <v>0</v>
          </cell>
          <cell r="S227">
            <v>0</v>
          </cell>
          <cell r="T227" t="str">
            <v>Não</v>
          </cell>
          <cell r="U227" t="str">
            <v xml:space="preserve">HLBU2377636           </v>
          </cell>
          <cell r="V227" t="str">
            <v>25/02/2022</v>
          </cell>
          <cell r="AA227">
            <v>7</v>
          </cell>
          <cell r="AB227">
            <v>1</v>
          </cell>
          <cell r="AC227">
            <v>36</v>
          </cell>
          <cell r="AD227">
            <v>11</v>
          </cell>
          <cell r="AE227" t="str">
            <v xml:space="preserve">HLBU2377636              </v>
          </cell>
          <cell r="AH227" t="str">
            <v>13682900</v>
          </cell>
          <cell r="AI227" t="str">
            <v>Pendente</v>
          </cell>
          <cell r="AJ227" t="str">
            <v>Não</v>
          </cell>
          <cell r="AK227" t="str">
            <v>28/01/2022</v>
          </cell>
          <cell r="AL227" t="str">
            <v>Marítimo</v>
          </cell>
          <cell r="AM227" t="str">
            <v>28/01/2022</v>
          </cell>
          <cell r="AN227" t="str">
            <v>15/02/2022</v>
          </cell>
          <cell r="AO227" t="str">
            <v xml:space="preserve">          </v>
          </cell>
        </row>
        <row r="228">
          <cell r="B228">
            <v>80533674</v>
          </cell>
          <cell r="C228">
            <v>80533674</v>
          </cell>
          <cell r="D228">
            <v>540201260</v>
          </cell>
          <cell r="H228" t="str">
            <v xml:space="preserve">MSC CATERINA                                      </v>
          </cell>
          <cell r="K228">
            <v>12</v>
          </cell>
          <cell r="L228">
            <v>4</v>
          </cell>
          <cell r="M228">
            <v>12</v>
          </cell>
          <cell r="N228">
            <v>0</v>
          </cell>
          <cell r="O228">
            <v>0</v>
          </cell>
          <cell r="P228">
            <v>14</v>
          </cell>
          <cell r="Q228">
            <v>23</v>
          </cell>
          <cell r="R228">
            <v>0</v>
          </cell>
          <cell r="S228">
            <v>0</v>
          </cell>
          <cell r="T228" t="str">
            <v>Não</v>
          </cell>
          <cell r="U228" t="str">
            <v xml:space="preserve">TCLU6361420           </v>
          </cell>
          <cell r="AA228">
            <v>7</v>
          </cell>
          <cell r="AB228">
            <v>0</v>
          </cell>
          <cell r="AC228">
            <v>37</v>
          </cell>
          <cell r="AD228">
            <v>11</v>
          </cell>
          <cell r="AE228" t="str">
            <v xml:space="preserve">TCLU6361420              </v>
          </cell>
          <cell r="AH228" t="str">
            <v>13682900</v>
          </cell>
          <cell r="AI228" t="str">
            <v>Pendente</v>
          </cell>
          <cell r="AJ228" t="str">
            <v>Não</v>
          </cell>
          <cell r="AK228" t="str">
            <v>28/01/2022</v>
          </cell>
          <cell r="AL228" t="str">
            <v>Marítimo</v>
          </cell>
          <cell r="AM228" t="str">
            <v>28/01/2022</v>
          </cell>
          <cell r="AN228" t="str">
            <v>15/02/2022</v>
          </cell>
          <cell r="AO228" t="str">
            <v xml:space="preserve">          </v>
          </cell>
        </row>
        <row r="229">
          <cell r="B229">
            <v>80533675</v>
          </cell>
          <cell r="C229">
            <v>80533675</v>
          </cell>
          <cell r="D229">
            <v>540201261</v>
          </cell>
          <cell r="H229" t="str">
            <v xml:space="preserve">MSC CATERINA                                      </v>
          </cell>
          <cell r="K229">
            <v>13</v>
          </cell>
          <cell r="L229">
            <v>3</v>
          </cell>
          <cell r="M229">
            <v>13</v>
          </cell>
          <cell r="N229">
            <v>0</v>
          </cell>
          <cell r="O229">
            <v>40</v>
          </cell>
          <cell r="P229">
            <v>22</v>
          </cell>
          <cell r="Q229">
            <v>8</v>
          </cell>
          <cell r="R229">
            <v>0</v>
          </cell>
          <cell r="S229">
            <v>0</v>
          </cell>
          <cell r="T229" t="str">
            <v>Não</v>
          </cell>
          <cell r="U229" t="str">
            <v xml:space="preserve">FANU1741004           </v>
          </cell>
          <cell r="V229" t="str">
            <v>24/02/2022</v>
          </cell>
          <cell r="W229" t="str">
            <v>24/02/2022</v>
          </cell>
          <cell r="X229" t="str">
            <v>Guilherme A9060153602</v>
          </cell>
          <cell r="Y229" t="str">
            <v>SBL</v>
          </cell>
          <cell r="AA229">
            <v>8</v>
          </cell>
          <cell r="AB229">
            <v>1</v>
          </cell>
          <cell r="AC229">
            <v>70</v>
          </cell>
          <cell r="AD229">
            <v>11</v>
          </cell>
          <cell r="AE229" t="str">
            <v xml:space="preserve">FANU1741004              </v>
          </cell>
          <cell r="AH229" t="str">
            <v>13682900</v>
          </cell>
          <cell r="AI229" t="str">
            <v>Pendente</v>
          </cell>
          <cell r="AJ229" t="str">
            <v>Não</v>
          </cell>
          <cell r="AK229" t="str">
            <v>28/01/2022</v>
          </cell>
          <cell r="AL229" t="str">
            <v>Marítimo</v>
          </cell>
          <cell r="AM229" t="str">
            <v>04/02/2022</v>
          </cell>
          <cell r="AN229" t="str">
            <v>15/02/2022</v>
          </cell>
          <cell r="AO229" t="str">
            <v xml:space="preserve">          </v>
          </cell>
        </row>
        <row r="230">
          <cell r="B230">
            <v>80533676</v>
          </cell>
          <cell r="C230">
            <v>80533676</v>
          </cell>
          <cell r="D230">
            <v>540201262</v>
          </cell>
          <cell r="H230" t="str">
            <v xml:space="preserve">MSC CATERINA                                      </v>
          </cell>
          <cell r="K230">
            <v>1</v>
          </cell>
          <cell r="L230">
            <v>1</v>
          </cell>
          <cell r="M230">
            <v>1</v>
          </cell>
          <cell r="N230">
            <v>0</v>
          </cell>
          <cell r="O230">
            <v>0</v>
          </cell>
          <cell r="P230">
            <v>51</v>
          </cell>
          <cell r="Q230">
            <v>0</v>
          </cell>
          <cell r="R230">
            <v>0</v>
          </cell>
          <cell r="S230">
            <v>0</v>
          </cell>
          <cell r="T230" t="str">
            <v>Não</v>
          </cell>
          <cell r="U230" t="str">
            <v xml:space="preserve">UASU1008556           </v>
          </cell>
          <cell r="X230" t="str">
            <v>BANCOS ( ALVARO ) PUXE SBL</v>
          </cell>
          <cell r="Y230" t="str">
            <v>SBL</v>
          </cell>
          <cell r="AA230">
            <v>7</v>
          </cell>
          <cell r="AB230">
            <v>0</v>
          </cell>
          <cell r="AC230">
            <v>51</v>
          </cell>
          <cell r="AD230">
            <v>11</v>
          </cell>
          <cell r="AE230" t="str">
            <v xml:space="preserve">UASU1008556              </v>
          </cell>
          <cell r="AH230" t="str">
            <v>13682900</v>
          </cell>
          <cell r="AI230" t="str">
            <v>Pendente</v>
          </cell>
          <cell r="AJ230" t="str">
            <v>Não</v>
          </cell>
          <cell r="AK230" t="str">
            <v>28/01/2022</v>
          </cell>
          <cell r="AL230" t="str">
            <v>Marítimo</v>
          </cell>
          <cell r="AM230" t="str">
            <v>28/01/2022</v>
          </cell>
          <cell r="AN230" t="str">
            <v>15/02/2022</v>
          </cell>
          <cell r="AO230" t="str">
            <v xml:space="preserve">          </v>
          </cell>
        </row>
        <row r="231">
          <cell r="B231">
            <v>80533677</v>
          </cell>
          <cell r="C231">
            <v>80533677</v>
          </cell>
          <cell r="D231">
            <v>540201263</v>
          </cell>
          <cell r="H231" t="str">
            <v xml:space="preserve">MSC CATERINA                                      </v>
          </cell>
          <cell r="K231">
            <v>14</v>
          </cell>
          <cell r="L231">
            <v>5</v>
          </cell>
          <cell r="M231">
            <v>14</v>
          </cell>
          <cell r="N231">
            <v>0</v>
          </cell>
          <cell r="O231">
            <v>7</v>
          </cell>
          <cell r="P231">
            <v>18</v>
          </cell>
          <cell r="Q231">
            <v>28</v>
          </cell>
          <cell r="R231">
            <v>0</v>
          </cell>
          <cell r="S231">
            <v>0</v>
          </cell>
          <cell r="T231" t="str">
            <v>Não</v>
          </cell>
          <cell r="U231" t="str">
            <v xml:space="preserve">SEGU5619466           </v>
          </cell>
          <cell r="V231" t="str">
            <v>23/02/2022</v>
          </cell>
          <cell r="W231" t="str">
            <v>24/02/2022</v>
          </cell>
          <cell r="X231" t="str">
            <v>Silas A9607500409</v>
          </cell>
          <cell r="Y231" t="str">
            <v>SBL</v>
          </cell>
          <cell r="AA231">
            <v>8</v>
          </cell>
          <cell r="AB231">
            <v>2</v>
          </cell>
          <cell r="AC231">
            <v>53</v>
          </cell>
          <cell r="AD231">
            <v>11</v>
          </cell>
          <cell r="AE231" t="str">
            <v xml:space="preserve">SEGU5619466              </v>
          </cell>
          <cell r="AH231" t="str">
            <v>13682900</v>
          </cell>
          <cell r="AI231" t="str">
            <v>Pendente</v>
          </cell>
          <cell r="AJ231" t="str">
            <v>Não</v>
          </cell>
          <cell r="AK231" t="str">
            <v>28/01/2022</v>
          </cell>
          <cell r="AL231" t="str">
            <v>Marítimo</v>
          </cell>
          <cell r="AM231" t="str">
            <v>04/02/2022</v>
          </cell>
          <cell r="AN231" t="str">
            <v>15/02/2022</v>
          </cell>
          <cell r="AO231" t="str">
            <v xml:space="preserve">          </v>
          </cell>
        </row>
        <row r="232">
          <cell r="B232">
            <v>80533680</v>
          </cell>
          <cell r="C232">
            <v>80533680</v>
          </cell>
          <cell r="D232">
            <v>540201264</v>
          </cell>
          <cell r="H232" t="str">
            <v xml:space="preserve">MSC CATERINA                                      </v>
          </cell>
          <cell r="K232">
            <v>82</v>
          </cell>
          <cell r="L232">
            <v>17</v>
          </cell>
          <cell r="M232">
            <v>82</v>
          </cell>
          <cell r="N232">
            <v>810</v>
          </cell>
          <cell r="O232">
            <v>31</v>
          </cell>
          <cell r="P232">
            <v>9</v>
          </cell>
          <cell r="Q232">
            <v>77</v>
          </cell>
          <cell r="R232">
            <v>0</v>
          </cell>
          <cell r="S232">
            <v>0</v>
          </cell>
          <cell r="T232" t="str">
            <v>Não</v>
          </cell>
          <cell r="U232" t="str">
            <v xml:space="preserve">HLBU1323960           </v>
          </cell>
          <cell r="V232" t="str">
            <v>25/02/2022</v>
          </cell>
          <cell r="AA232">
            <v>7</v>
          </cell>
          <cell r="AB232">
            <v>3</v>
          </cell>
          <cell r="AC232">
            <v>43</v>
          </cell>
          <cell r="AD232">
            <v>11</v>
          </cell>
          <cell r="AE232" t="str">
            <v xml:space="preserve">HLBU1323960              </v>
          </cell>
          <cell r="AH232" t="str">
            <v>13682900</v>
          </cell>
          <cell r="AI232" t="str">
            <v>Pendente</v>
          </cell>
          <cell r="AJ232" t="str">
            <v>Não</v>
          </cell>
          <cell r="AK232" t="str">
            <v>28/01/2022</v>
          </cell>
          <cell r="AL232" t="str">
            <v>Marítimo</v>
          </cell>
          <cell r="AM232" t="str">
            <v>28/01/2022</v>
          </cell>
          <cell r="AN232" t="str">
            <v>15/02/2022</v>
          </cell>
          <cell r="AO232" t="str">
            <v xml:space="preserve">          </v>
          </cell>
        </row>
        <row r="233">
          <cell r="B233">
            <v>80533681</v>
          </cell>
          <cell r="C233">
            <v>80533681</v>
          </cell>
          <cell r="D233">
            <v>540201265</v>
          </cell>
          <cell r="H233" t="str">
            <v xml:space="preserve">MSC CATERINA                                      </v>
          </cell>
          <cell r="K233">
            <v>1</v>
          </cell>
          <cell r="L233">
            <v>1</v>
          </cell>
          <cell r="M233">
            <v>1</v>
          </cell>
          <cell r="N233">
            <v>0</v>
          </cell>
          <cell r="O233">
            <v>0</v>
          </cell>
          <cell r="P233">
            <v>51</v>
          </cell>
          <cell r="Q233">
            <v>0</v>
          </cell>
          <cell r="R233">
            <v>0</v>
          </cell>
          <cell r="S233">
            <v>0</v>
          </cell>
          <cell r="T233" t="str">
            <v>Não</v>
          </cell>
          <cell r="U233" t="str">
            <v xml:space="preserve">FANU3204597           </v>
          </cell>
          <cell r="X233" t="str">
            <v>BANCOS ( ALVARO ) PUXE SBL</v>
          </cell>
          <cell r="Y233" t="str">
            <v>SBL</v>
          </cell>
          <cell r="AA233">
            <v>7</v>
          </cell>
          <cell r="AB233">
            <v>0</v>
          </cell>
          <cell r="AC233">
            <v>51</v>
          </cell>
          <cell r="AD233">
            <v>11</v>
          </cell>
          <cell r="AE233" t="str">
            <v xml:space="preserve">FANU3204597              </v>
          </cell>
          <cell r="AH233" t="str">
            <v>13682900</v>
          </cell>
          <cell r="AI233" t="str">
            <v>Pendente</v>
          </cell>
          <cell r="AJ233" t="str">
            <v>Não</v>
          </cell>
          <cell r="AK233" t="str">
            <v>28/01/2022</v>
          </cell>
          <cell r="AL233" t="str">
            <v>Marítimo</v>
          </cell>
          <cell r="AM233" t="str">
            <v>28/01/2022</v>
          </cell>
          <cell r="AN233" t="str">
            <v>15/02/2022</v>
          </cell>
          <cell r="AO233" t="str">
            <v xml:space="preserve">          </v>
          </cell>
        </row>
        <row r="234">
          <cell r="B234">
            <v>80533684</v>
          </cell>
          <cell r="C234">
            <v>80533684</v>
          </cell>
          <cell r="D234">
            <v>540201267</v>
          </cell>
          <cell r="H234" t="str">
            <v xml:space="preserve">MSC CATERINA                                      </v>
          </cell>
          <cell r="K234">
            <v>1</v>
          </cell>
          <cell r="L234">
            <v>1</v>
          </cell>
          <cell r="M234">
            <v>1</v>
          </cell>
          <cell r="N234">
            <v>0</v>
          </cell>
          <cell r="O234">
            <v>0</v>
          </cell>
          <cell r="P234">
            <v>51</v>
          </cell>
          <cell r="Q234">
            <v>0</v>
          </cell>
          <cell r="R234">
            <v>0</v>
          </cell>
          <cell r="S234">
            <v>0</v>
          </cell>
          <cell r="T234" t="str">
            <v>Não</v>
          </cell>
          <cell r="U234" t="str">
            <v xml:space="preserve">HLBU1866463           </v>
          </cell>
          <cell r="X234" t="str">
            <v>BANCOS ( ALVARO ) PUXE SBL</v>
          </cell>
          <cell r="Y234" t="str">
            <v>SBL</v>
          </cell>
          <cell r="AA234">
            <v>7</v>
          </cell>
          <cell r="AB234">
            <v>0</v>
          </cell>
          <cell r="AC234">
            <v>51</v>
          </cell>
          <cell r="AD234">
            <v>11</v>
          </cell>
          <cell r="AE234" t="str">
            <v xml:space="preserve">HLBU1866463              </v>
          </cell>
          <cell r="AH234" t="str">
            <v>13682900</v>
          </cell>
          <cell r="AI234" t="str">
            <v>Pendente</v>
          </cell>
          <cell r="AJ234" t="str">
            <v>Não</v>
          </cell>
          <cell r="AK234" t="str">
            <v>28/01/2022</v>
          </cell>
          <cell r="AL234" t="str">
            <v>Marítimo</v>
          </cell>
          <cell r="AM234" t="str">
            <v>28/01/2022</v>
          </cell>
          <cell r="AN234" t="str">
            <v>15/02/2022</v>
          </cell>
          <cell r="AO234" t="str">
            <v xml:space="preserve">          </v>
          </cell>
        </row>
        <row r="235">
          <cell r="B235">
            <v>80533685</v>
          </cell>
          <cell r="C235">
            <v>80533685</v>
          </cell>
          <cell r="D235">
            <v>540201268</v>
          </cell>
          <cell r="H235" t="str">
            <v xml:space="preserve">MSC CATERINA                                      </v>
          </cell>
          <cell r="K235">
            <v>38</v>
          </cell>
          <cell r="L235">
            <v>7</v>
          </cell>
          <cell r="M235">
            <v>38</v>
          </cell>
          <cell r="N235">
            <v>364</v>
          </cell>
          <cell r="O235">
            <v>0</v>
          </cell>
          <cell r="P235">
            <v>1</v>
          </cell>
          <cell r="Q235">
            <v>31</v>
          </cell>
          <cell r="R235">
            <v>0</v>
          </cell>
          <cell r="S235">
            <v>0</v>
          </cell>
          <cell r="T235" t="str">
            <v>Não</v>
          </cell>
          <cell r="U235" t="str">
            <v xml:space="preserve">TCNU1511989           </v>
          </cell>
          <cell r="V235" t="str">
            <v>09/03/2022</v>
          </cell>
          <cell r="AA235">
            <v>8</v>
          </cell>
          <cell r="AB235">
            <v>2</v>
          </cell>
          <cell r="AC235">
            <v>40</v>
          </cell>
          <cell r="AD235">
            <v>11</v>
          </cell>
          <cell r="AE235" t="str">
            <v xml:space="preserve">TCNU1511989              </v>
          </cell>
          <cell r="AH235" t="str">
            <v>13682900</v>
          </cell>
          <cell r="AI235" t="str">
            <v>Pendente</v>
          </cell>
          <cell r="AJ235" t="str">
            <v>Não</v>
          </cell>
          <cell r="AK235" t="str">
            <v>28/01/2022</v>
          </cell>
          <cell r="AL235" t="str">
            <v>Marítimo</v>
          </cell>
          <cell r="AM235" t="str">
            <v>04/02/2022</v>
          </cell>
          <cell r="AN235" t="str">
            <v>15/02/2022</v>
          </cell>
          <cell r="AO235" t="str">
            <v xml:space="preserve">          </v>
          </cell>
        </row>
        <row r="236">
          <cell r="B236">
            <v>80533686</v>
          </cell>
          <cell r="C236">
            <v>80533686</v>
          </cell>
          <cell r="D236">
            <v>540201269</v>
          </cell>
          <cell r="H236" t="str">
            <v xml:space="preserve">MSC CATERINA                                      </v>
          </cell>
          <cell r="K236">
            <v>9</v>
          </cell>
          <cell r="L236">
            <v>2</v>
          </cell>
          <cell r="M236">
            <v>9</v>
          </cell>
          <cell r="N236">
            <v>0</v>
          </cell>
          <cell r="O236">
            <v>0</v>
          </cell>
          <cell r="P236">
            <v>18</v>
          </cell>
          <cell r="Q236">
            <v>8</v>
          </cell>
          <cell r="R236">
            <v>0</v>
          </cell>
          <cell r="S236">
            <v>0</v>
          </cell>
          <cell r="T236" t="str">
            <v>Não</v>
          </cell>
          <cell r="U236" t="str">
            <v xml:space="preserve">TCNU3275310           </v>
          </cell>
          <cell r="AA236">
            <v>7</v>
          </cell>
          <cell r="AB236">
            <v>0</v>
          </cell>
          <cell r="AC236">
            <v>26</v>
          </cell>
          <cell r="AD236">
            <v>11</v>
          </cell>
          <cell r="AE236" t="str">
            <v xml:space="preserve">TCNU3275310              </v>
          </cell>
          <cell r="AH236" t="str">
            <v>13682900</v>
          </cell>
          <cell r="AI236" t="str">
            <v>Pendente</v>
          </cell>
          <cell r="AJ236" t="str">
            <v>Não</v>
          </cell>
          <cell r="AK236" t="str">
            <v>28/01/2022</v>
          </cell>
          <cell r="AL236" t="str">
            <v>Marítimo</v>
          </cell>
          <cell r="AM236" t="str">
            <v>28/01/2022</v>
          </cell>
          <cell r="AN236" t="str">
            <v>15/02/2022</v>
          </cell>
          <cell r="AO236" t="str">
            <v xml:space="preserve">          </v>
          </cell>
        </row>
        <row r="237">
          <cell r="B237">
            <v>80533688</v>
          </cell>
          <cell r="C237">
            <v>80533688</v>
          </cell>
          <cell r="D237">
            <v>540201272</v>
          </cell>
          <cell r="H237" t="str">
            <v xml:space="preserve">MSC CATERINA                                      </v>
          </cell>
          <cell r="K237">
            <v>8</v>
          </cell>
          <cell r="M237">
            <v>8</v>
          </cell>
          <cell r="N237">
            <v>0</v>
          </cell>
          <cell r="O237">
            <v>3</v>
          </cell>
          <cell r="P237">
            <v>2</v>
          </cell>
          <cell r="Q237">
            <v>30</v>
          </cell>
          <cell r="R237">
            <v>0</v>
          </cell>
          <cell r="S237">
            <v>0</v>
          </cell>
          <cell r="T237" t="str">
            <v>Não</v>
          </cell>
          <cell r="U237" t="str">
            <v xml:space="preserve">BEAU5089889           </v>
          </cell>
          <cell r="V237" t="str">
            <v>25/02/2022</v>
          </cell>
          <cell r="AA237">
            <v>7</v>
          </cell>
          <cell r="AB237">
            <v>1</v>
          </cell>
          <cell r="AC237">
            <v>35</v>
          </cell>
          <cell r="AD237">
            <v>11</v>
          </cell>
          <cell r="AE237" t="str">
            <v xml:space="preserve">BEAU5089889              </v>
          </cell>
          <cell r="AH237" t="str">
            <v>13682900</v>
          </cell>
          <cell r="AI237" t="str">
            <v>Pendente</v>
          </cell>
          <cell r="AJ237" t="str">
            <v>Não</v>
          </cell>
          <cell r="AK237" t="str">
            <v>28/01/2022</v>
          </cell>
          <cell r="AL237" t="str">
            <v>Marítimo</v>
          </cell>
          <cell r="AM237" t="str">
            <v>28/01/2022</v>
          </cell>
          <cell r="AN237" t="str">
            <v>15/02/2022</v>
          </cell>
          <cell r="AO237" t="str">
            <v xml:space="preserve">          </v>
          </cell>
        </row>
        <row r="238">
          <cell r="B238">
            <v>80533689</v>
          </cell>
          <cell r="C238">
            <v>80533689</v>
          </cell>
          <cell r="D238">
            <v>540201276</v>
          </cell>
          <cell r="H238" t="str">
            <v xml:space="preserve">MSC CATERINA                                      </v>
          </cell>
          <cell r="K238">
            <v>3</v>
          </cell>
          <cell r="L238">
            <v>1</v>
          </cell>
          <cell r="M238">
            <v>3</v>
          </cell>
          <cell r="N238">
            <v>0</v>
          </cell>
          <cell r="O238">
            <v>0</v>
          </cell>
          <cell r="P238">
            <v>3</v>
          </cell>
          <cell r="Q238">
            <v>20</v>
          </cell>
          <cell r="R238">
            <v>0</v>
          </cell>
          <cell r="S238">
            <v>0</v>
          </cell>
          <cell r="T238" t="str">
            <v>Não</v>
          </cell>
          <cell r="U238" t="str">
            <v xml:space="preserve">TCKU6448740           </v>
          </cell>
          <cell r="V238" t="str">
            <v>08/03/2022</v>
          </cell>
          <cell r="X238" t="str">
            <v>EXO.TRANSM. GW6E-2800/200KV-12 ( TEZOTO-GIBA ) PUXE SBL</v>
          </cell>
          <cell r="Y238" t="str">
            <v>SBL</v>
          </cell>
          <cell r="AA238">
            <v>7</v>
          </cell>
          <cell r="AB238">
            <v>1</v>
          </cell>
          <cell r="AC238">
            <v>23</v>
          </cell>
          <cell r="AD238">
            <v>11</v>
          </cell>
          <cell r="AE238" t="str">
            <v xml:space="preserve">TCKU6448740              </v>
          </cell>
          <cell r="AH238" t="str">
            <v>13682900</v>
          </cell>
          <cell r="AI238" t="str">
            <v>Pendente</v>
          </cell>
          <cell r="AJ238" t="str">
            <v>Não</v>
          </cell>
          <cell r="AK238" t="str">
            <v>28/01/2022</v>
          </cell>
          <cell r="AL238" t="str">
            <v>Marítimo</v>
          </cell>
          <cell r="AM238" t="str">
            <v>28/01/2022</v>
          </cell>
          <cell r="AN238" t="str">
            <v>15/02/2022</v>
          </cell>
          <cell r="AO238" t="str">
            <v xml:space="preserve">          </v>
          </cell>
        </row>
        <row r="239">
          <cell r="B239">
            <v>80533703</v>
          </cell>
          <cell r="C239">
            <v>80533703</v>
          </cell>
          <cell r="D239">
            <v>540201277</v>
          </cell>
          <cell r="H239" t="str">
            <v xml:space="preserve">MSC CATERINA                                      </v>
          </cell>
          <cell r="K239">
            <v>1</v>
          </cell>
          <cell r="L239">
            <v>1</v>
          </cell>
          <cell r="M239">
            <v>1</v>
          </cell>
          <cell r="N239">
            <v>0</v>
          </cell>
          <cell r="O239">
            <v>0</v>
          </cell>
          <cell r="P239">
            <v>51</v>
          </cell>
          <cell r="Q239">
            <v>0</v>
          </cell>
          <cell r="R239">
            <v>0</v>
          </cell>
          <cell r="S239">
            <v>0</v>
          </cell>
          <cell r="T239" t="str">
            <v>Não</v>
          </cell>
          <cell r="U239" t="str">
            <v xml:space="preserve">UACU5283934           </v>
          </cell>
          <cell r="X239" t="str">
            <v>BANCOS ( ALVARO ) PUXE SBL</v>
          </cell>
          <cell r="Y239" t="str">
            <v>SBL</v>
          </cell>
          <cell r="AA239">
            <v>7</v>
          </cell>
          <cell r="AB239">
            <v>0</v>
          </cell>
          <cell r="AC239">
            <v>51</v>
          </cell>
          <cell r="AD239">
            <v>11</v>
          </cell>
          <cell r="AE239" t="str">
            <v xml:space="preserve">UACU5283934              </v>
          </cell>
          <cell r="AH239" t="str">
            <v>13682900</v>
          </cell>
          <cell r="AI239" t="str">
            <v>Pendente</v>
          </cell>
          <cell r="AJ239" t="str">
            <v>Não</v>
          </cell>
          <cell r="AK239" t="str">
            <v>28/01/2022</v>
          </cell>
          <cell r="AL239" t="str">
            <v>Marítimo</v>
          </cell>
          <cell r="AM239" t="str">
            <v>28/01/2022</v>
          </cell>
          <cell r="AN239" t="str">
            <v>15/02/2022</v>
          </cell>
          <cell r="AO239" t="str">
            <v xml:space="preserve">          </v>
          </cell>
        </row>
        <row r="240">
          <cell r="B240">
            <v>80533704</v>
          </cell>
          <cell r="C240">
            <v>80533704</v>
          </cell>
          <cell r="D240">
            <v>540201280</v>
          </cell>
          <cell r="H240" t="str">
            <v xml:space="preserve">MSC CATERINA                                      </v>
          </cell>
          <cell r="K240">
            <v>24</v>
          </cell>
          <cell r="L240">
            <v>10</v>
          </cell>
          <cell r="M240">
            <v>24</v>
          </cell>
          <cell r="N240">
            <v>0</v>
          </cell>
          <cell r="O240">
            <v>1</v>
          </cell>
          <cell r="P240">
            <v>25</v>
          </cell>
          <cell r="Q240">
            <v>31</v>
          </cell>
          <cell r="R240">
            <v>0</v>
          </cell>
          <cell r="S240">
            <v>0</v>
          </cell>
          <cell r="T240" t="str">
            <v>Não</v>
          </cell>
          <cell r="U240" t="str">
            <v xml:space="preserve">TCLU6521909           </v>
          </cell>
          <cell r="V240" t="str">
            <v>25/03/2022</v>
          </cell>
          <cell r="X240" t="str">
            <v>EXO.TRANSM. GW6E-2800/200KV-12 ( TEZOTO-GIBA ) PUXE SBL</v>
          </cell>
          <cell r="Y240" t="str">
            <v>SBL</v>
          </cell>
          <cell r="AA240">
            <v>7</v>
          </cell>
          <cell r="AB240">
            <v>1</v>
          </cell>
          <cell r="AC240">
            <v>57</v>
          </cell>
          <cell r="AD240">
            <v>11</v>
          </cell>
          <cell r="AE240" t="str">
            <v xml:space="preserve">TCLU6521909              </v>
          </cell>
          <cell r="AH240" t="str">
            <v>13682900</v>
          </cell>
          <cell r="AI240" t="str">
            <v>Pendente</v>
          </cell>
          <cell r="AJ240" t="str">
            <v>Não</v>
          </cell>
          <cell r="AK240" t="str">
            <v>28/01/2022</v>
          </cell>
          <cell r="AL240" t="str">
            <v>Marítimo</v>
          </cell>
          <cell r="AM240" t="str">
            <v>28/01/2022</v>
          </cell>
          <cell r="AN240" t="str">
            <v>15/02/2022</v>
          </cell>
          <cell r="AO240" t="str">
            <v xml:space="preserve">          </v>
          </cell>
        </row>
        <row r="241">
          <cell r="B241">
            <v>80533706</v>
          </cell>
          <cell r="C241">
            <v>80533706</v>
          </cell>
          <cell r="D241">
            <v>540201282</v>
          </cell>
          <cell r="H241" t="str">
            <v xml:space="preserve">MSC CATERINA                                      </v>
          </cell>
          <cell r="K241">
            <v>20</v>
          </cell>
          <cell r="L241">
            <v>6</v>
          </cell>
          <cell r="M241">
            <v>20</v>
          </cell>
          <cell r="N241">
            <v>0</v>
          </cell>
          <cell r="O241">
            <v>2</v>
          </cell>
          <cell r="P241">
            <v>19</v>
          </cell>
          <cell r="Q241">
            <v>19</v>
          </cell>
          <cell r="R241">
            <v>0</v>
          </cell>
          <cell r="S241">
            <v>0</v>
          </cell>
          <cell r="T241" t="str">
            <v>Não</v>
          </cell>
          <cell r="U241" t="str">
            <v xml:space="preserve">UACU5581008           </v>
          </cell>
          <cell r="V241" t="str">
            <v>02/03/2022</v>
          </cell>
          <cell r="X241" t="str">
            <v>EXO.TRANSM. GW6E-2800/200KV-12 ( TEZOTO-GIBA ) PUXE SBL</v>
          </cell>
          <cell r="Y241" t="str">
            <v>SBL</v>
          </cell>
          <cell r="AA241">
            <v>7</v>
          </cell>
          <cell r="AB241">
            <v>1</v>
          </cell>
          <cell r="AC241">
            <v>40</v>
          </cell>
          <cell r="AD241">
            <v>11</v>
          </cell>
          <cell r="AE241" t="str">
            <v xml:space="preserve">UACU5581008              </v>
          </cell>
          <cell r="AH241" t="str">
            <v>13682900</v>
          </cell>
          <cell r="AI241" t="str">
            <v>Pendente</v>
          </cell>
          <cell r="AJ241" t="str">
            <v>Não</v>
          </cell>
          <cell r="AK241" t="str">
            <v>28/01/2022</v>
          </cell>
          <cell r="AL241" t="str">
            <v>Marítimo</v>
          </cell>
          <cell r="AM241" t="str">
            <v>30/12/2021</v>
          </cell>
          <cell r="AN241" t="str">
            <v>15/02/2022</v>
          </cell>
          <cell r="AO241" t="str">
            <v xml:space="preserve">          </v>
          </cell>
        </row>
        <row r="242">
          <cell r="B242">
            <v>80533715</v>
          </cell>
          <cell r="C242">
            <v>80533715</v>
          </cell>
          <cell r="D242">
            <v>540201283</v>
          </cell>
          <cell r="H242" t="str">
            <v xml:space="preserve">MSC CATERINA                                      </v>
          </cell>
          <cell r="K242">
            <v>24</v>
          </cell>
          <cell r="L242">
            <v>7</v>
          </cell>
          <cell r="M242">
            <v>24</v>
          </cell>
          <cell r="N242">
            <v>1</v>
          </cell>
          <cell r="O242">
            <v>0</v>
          </cell>
          <cell r="P242">
            <v>21</v>
          </cell>
          <cell r="Q242">
            <v>31</v>
          </cell>
          <cell r="R242">
            <v>0</v>
          </cell>
          <cell r="S242">
            <v>0</v>
          </cell>
          <cell r="T242" t="str">
            <v>Não</v>
          </cell>
          <cell r="U242" t="str">
            <v xml:space="preserve">HLBU3345839           </v>
          </cell>
          <cell r="X242" t="str">
            <v>PORTA-OBJETOS AREA DO TETO ( ALVARO ) PUXE / EXO.TRANSM. GW6E-2800/200KV-12 ( TEZOTO-GIBA ) PUXE SBL</v>
          </cell>
          <cell r="Y242" t="str">
            <v>SBL</v>
          </cell>
          <cell r="AA242">
            <v>7</v>
          </cell>
          <cell r="AB242">
            <v>0</v>
          </cell>
          <cell r="AC242">
            <v>53</v>
          </cell>
          <cell r="AD242">
            <v>11</v>
          </cell>
          <cell r="AE242" t="str">
            <v xml:space="preserve">HLBU3345839              </v>
          </cell>
          <cell r="AH242" t="str">
            <v>13682900</v>
          </cell>
          <cell r="AI242" t="str">
            <v>Pendente</v>
          </cell>
          <cell r="AJ242" t="str">
            <v>Não</v>
          </cell>
          <cell r="AK242" t="str">
            <v>28/01/2022</v>
          </cell>
          <cell r="AL242" t="str">
            <v>Marítimo</v>
          </cell>
          <cell r="AM242" t="str">
            <v>30/12/2021</v>
          </cell>
          <cell r="AN242" t="str">
            <v>15/02/2022</v>
          </cell>
          <cell r="AO242" t="str">
            <v xml:space="preserve">          </v>
          </cell>
        </row>
        <row r="243">
          <cell r="B243">
            <v>80533723</v>
          </cell>
          <cell r="C243">
            <v>80533723</v>
          </cell>
          <cell r="D243">
            <v>540201285</v>
          </cell>
          <cell r="H243" t="str">
            <v xml:space="preserve">MSC CATERINA                                      </v>
          </cell>
          <cell r="K243">
            <v>20</v>
          </cell>
          <cell r="L243">
            <v>4</v>
          </cell>
          <cell r="M243">
            <v>20</v>
          </cell>
          <cell r="N243">
            <v>0</v>
          </cell>
          <cell r="O243">
            <v>4</v>
          </cell>
          <cell r="P243">
            <v>31</v>
          </cell>
          <cell r="Q243">
            <v>13</v>
          </cell>
          <cell r="R243">
            <v>0</v>
          </cell>
          <cell r="S243">
            <v>0</v>
          </cell>
          <cell r="T243" t="str">
            <v>Não</v>
          </cell>
          <cell r="U243" t="str">
            <v xml:space="preserve">FANU1832608           </v>
          </cell>
          <cell r="V243" t="str">
            <v>02/03/2022</v>
          </cell>
          <cell r="AA243">
            <v>8</v>
          </cell>
          <cell r="AB243">
            <v>1</v>
          </cell>
          <cell r="AC243">
            <v>48</v>
          </cell>
          <cell r="AD243">
            <v>11</v>
          </cell>
          <cell r="AE243" t="str">
            <v xml:space="preserve">FANU1832608              </v>
          </cell>
          <cell r="AH243" t="str">
            <v>13682900</v>
          </cell>
          <cell r="AI243" t="str">
            <v>Pendente</v>
          </cell>
          <cell r="AJ243" t="str">
            <v>Não</v>
          </cell>
          <cell r="AK243" t="str">
            <v>28/01/2022</v>
          </cell>
          <cell r="AL243" t="str">
            <v>Marítimo</v>
          </cell>
          <cell r="AM243" t="str">
            <v>04/02/2022</v>
          </cell>
          <cell r="AN243" t="str">
            <v>15/02/2022</v>
          </cell>
          <cell r="AO243" t="str">
            <v xml:space="preserve">          </v>
          </cell>
        </row>
        <row r="244">
          <cell r="B244">
            <v>80533724</v>
          </cell>
          <cell r="C244">
            <v>80533724</v>
          </cell>
          <cell r="D244">
            <v>540201286</v>
          </cell>
          <cell r="H244" t="str">
            <v xml:space="preserve">MSC CATERINA                                      </v>
          </cell>
          <cell r="K244">
            <v>7</v>
          </cell>
          <cell r="L244">
            <v>1</v>
          </cell>
          <cell r="M244">
            <v>7</v>
          </cell>
          <cell r="N244">
            <v>0</v>
          </cell>
          <cell r="O244">
            <v>3</v>
          </cell>
          <cell r="P244">
            <v>14</v>
          </cell>
          <cell r="Q244">
            <v>6</v>
          </cell>
          <cell r="R244">
            <v>0</v>
          </cell>
          <cell r="S244">
            <v>0</v>
          </cell>
          <cell r="T244" t="str">
            <v>Não</v>
          </cell>
          <cell r="U244" t="str">
            <v xml:space="preserve">UASU1050638           </v>
          </cell>
          <cell r="AA244">
            <v>7</v>
          </cell>
          <cell r="AB244">
            <v>0</v>
          </cell>
          <cell r="AC244">
            <v>23</v>
          </cell>
          <cell r="AD244">
            <v>11</v>
          </cell>
          <cell r="AE244" t="str">
            <v xml:space="preserve">UASU1050638              </v>
          </cell>
          <cell r="AH244" t="str">
            <v>13682900</v>
          </cell>
          <cell r="AI244" t="str">
            <v>Pendente</v>
          </cell>
          <cell r="AJ244" t="str">
            <v>Não</v>
          </cell>
          <cell r="AK244" t="str">
            <v>28/01/2022</v>
          </cell>
          <cell r="AL244" t="str">
            <v>Marítimo</v>
          </cell>
          <cell r="AM244" t="str">
            <v>30/01/2022</v>
          </cell>
          <cell r="AN244" t="str">
            <v>15/02/2022</v>
          </cell>
          <cell r="AO244" t="str">
            <v xml:space="preserve">          </v>
          </cell>
        </row>
        <row r="245">
          <cell r="B245">
            <v>80533728</v>
          </cell>
          <cell r="C245">
            <v>80533728</v>
          </cell>
          <cell r="D245">
            <v>540201287</v>
          </cell>
          <cell r="H245" t="str">
            <v xml:space="preserve">MSC CATERINA                                      </v>
          </cell>
          <cell r="K245">
            <v>186</v>
          </cell>
          <cell r="L245">
            <v>32</v>
          </cell>
          <cell r="M245">
            <v>186</v>
          </cell>
          <cell r="N245">
            <v>1321</v>
          </cell>
          <cell r="O245">
            <v>11</v>
          </cell>
          <cell r="P245">
            <v>4</v>
          </cell>
          <cell r="Q245">
            <v>35</v>
          </cell>
          <cell r="R245">
            <v>7</v>
          </cell>
          <cell r="S245">
            <v>7</v>
          </cell>
          <cell r="T245" t="str">
            <v>Não</v>
          </cell>
          <cell r="U245" t="str">
            <v xml:space="preserve">HLBU2527905           </v>
          </cell>
          <cell r="V245" t="str">
            <v>25/02/2022</v>
          </cell>
          <cell r="X245" t="str">
            <v>EXO.TRANSM. GW6E-2800/200KV-12 ( TEZOTO-GIBA ) PUXE SBL</v>
          </cell>
          <cell r="Y245" t="str">
            <v>SBL</v>
          </cell>
          <cell r="AA245">
            <v>8</v>
          </cell>
          <cell r="AB245">
            <v>4</v>
          </cell>
          <cell r="AC245">
            <v>53</v>
          </cell>
          <cell r="AD245">
            <v>11</v>
          </cell>
          <cell r="AE245" t="str">
            <v xml:space="preserve">HLBU2527905              </v>
          </cell>
          <cell r="AH245" t="str">
            <v>13682900</v>
          </cell>
          <cell r="AI245" t="str">
            <v>Pendente</v>
          </cell>
          <cell r="AJ245" t="str">
            <v>Não</v>
          </cell>
          <cell r="AK245" t="str">
            <v>28/01/2022</v>
          </cell>
          <cell r="AL245" t="str">
            <v>Marítimo</v>
          </cell>
          <cell r="AM245" t="str">
            <v>04/02/2022</v>
          </cell>
          <cell r="AN245" t="str">
            <v>15/02/2022</v>
          </cell>
          <cell r="AO245" t="str">
            <v xml:space="preserve">          </v>
          </cell>
        </row>
        <row r="246">
          <cell r="B246">
            <v>80533669</v>
          </cell>
          <cell r="C246">
            <v>80533669</v>
          </cell>
          <cell r="D246">
            <v>540201289</v>
          </cell>
          <cell r="H246" t="str">
            <v xml:space="preserve">MSC CATERINA                                      </v>
          </cell>
          <cell r="K246">
            <v>50</v>
          </cell>
          <cell r="L246">
            <v>12</v>
          </cell>
          <cell r="M246">
            <v>50</v>
          </cell>
          <cell r="N246">
            <v>243</v>
          </cell>
          <cell r="O246">
            <v>14</v>
          </cell>
          <cell r="P246">
            <v>8</v>
          </cell>
          <cell r="Q246">
            <v>6</v>
          </cell>
          <cell r="R246">
            <v>1</v>
          </cell>
          <cell r="S246">
            <v>1</v>
          </cell>
          <cell r="T246" t="str">
            <v>Não</v>
          </cell>
          <cell r="U246" t="str">
            <v xml:space="preserve">FANU1412971           </v>
          </cell>
          <cell r="V246" t="str">
            <v>22/02/2022</v>
          </cell>
          <cell r="W246" t="str">
            <v>24/02/2022</v>
          </cell>
          <cell r="X246" t="str">
            <v>Patrick N000000005558/ Ronie A9672420105</v>
          </cell>
          <cell r="Y246" t="str">
            <v>MBB</v>
          </cell>
          <cell r="AA246">
            <v>14</v>
          </cell>
          <cell r="AB246">
            <v>6</v>
          </cell>
          <cell r="AC246">
            <v>33</v>
          </cell>
          <cell r="AD246">
            <v>11</v>
          </cell>
          <cell r="AE246" t="str">
            <v xml:space="preserve">FANU1412971              </v>
          </cell>
          <cell r="AH246" t="str">
            <v>13682900</v>
          </cell>
          <cell r="AI246" t="str">
            <v>Pendente</v>
          </cell>
          <cell r="AJ246" t="str">
            <v>Não</v>
          </cell>
          <cell r="AK246" t="str">
            <v>28/01/2022</v>
          </cell>
          <cell r="AL246" t="str">
            <v>Marítimo</v>
          </cell>
          <cell r="AM246" t="str">
            <v>04/02/2022</v>
          </cell>
          <cell r="AN246" t="str">
            <v>15/02/2022</v>
          </cell>
          <cell r="AO246" t="str">
            <v>2203513712</v>
          </cell>
        </row>
        <row r="247">
          <cell r="B247">
            <v>80533707</v>
          </cell>
          <cell r="C247">
            <v>80533707</v>
          </cell>
          <cell r="D247">
            <v>540201292</v>
          </cell>
          <cell r="H247" t="str">
            <v xml:space="preserve">MSC CATERINA                                      </v>
          </cell>
          <cell r="K247">
            <v>35</v>
          </cell>
          <cell r="L247">
            <v>9</v>
          </cell>
          <cell r="M247">
            <v>35</v>
          </cell>
          <cell r="N247">
            <v>79</v>
          </cell>
          <cell r="O247">
            <v>11</v>
          </cell>
          <cell r="P247">
            <v>7</v>
          </cell>
          <cell r="Q247">
            <v>26</v>
          </cell>
          <cell r="R247">
            <v>0</v>
          </cell>
          <cell r="S247">
            <v>0</v>
          </cell>
          <cell r="T247" t="str">
            <v>Não</v>
          </cell>
          <cell r="U247" t="str">
            <v xml:space="preserve">UACU5890835           </v>
          </cell>
          <cell r="V247" t="str">
            <v>24/02/2022</v>
          </cell>
          <cell r="X247" t="str">
            <v>CJ TRAVESSA ( DARIO ) PUXE SBL</v>
          </cell>
          <cell r="Y247" t="str">
            <v>SBL</v>
          </cell>
          <cell r="AA247">
            <v>8</v>
          </cell>
          <cell r="AB247">
            <v>7</v>
          </cell>
          <cell r="AC247">
            <v>46</v>
          </cell>
          <cell r="AD247">
            <v>11</v>
          </cell>
          <cell r="AE247" t="str">
            <v xml:space="preserve">UACU5890835              </v>
          </cell>
          <cell r="AH247" t="str">
            <v>13682900</v>
          </cell>
          <cell r="AI247" t="str">
            <v>Pendente</v>
          </cell>
          <cell r="AJ247" t="str">
            <v>Não</v>
          </cell>
          <cell r="AK247" t="str">
            <v>28/01/2022</v>
          </cell>
          <cell r="AL247" t="str">
            <v>Marítimo</v>
          </cell>
          <cell r="AM247" t="str">
            <v>04/02/2022</v>
          </cell>
          <cell r="AN247" t="str">
            <v>15/02/2022</v>
          </cell>
          <cell r="AO247" t="str">
            <v xml:space="preserve">          </v>
          </cell>
        </row>
        <row r="248">
          <cell r="B248">
            <v>80533720</v>
          </cell>
          <cell r="C248">
            <v>80533720</v>
          </cell>
          <cell r="D248">
            <v>540201296</v>
          </cell>
          <cell r="H248" t="str">
            <v xml:space="preserve">MSC CATERINA                                      </v>
          </cell>
          <cell r="K248">
            <v>20</v>
          </cell>
          <cell r="L248">
            <v>5</v>
          </cell>
          <cell r="M248">
            <v>20</v>
          </cell>
          <cell r="N248">
            <v>0</v>
          </cell>
          <cell r="O248">
            <v>11</v>
          </cell>
          <cell r="P248">
            <v>20</v>
          </cell>
          <cell r="Q248">
            <v>31</v>
          </cell>
          <cell r="R248">
            <v>0</v>
          </cell>
          <cell r="S248">
            <v>0</v>
          </cell>
          <cell r="T248" t="str">
            <v>Não</v>
          </cell>
          <cell r="U248" t="str">
            <v xml:space="preserve">GLDU0707967           </v>
          </cell>
          <cell r="V248" t="str">
            <v>14/03/2022</v>
          </cell>
          <cell r="AA248">
            <v>7</v>
          </cell>
          <cell r="AB248">
            <v>1</v>
          </cell>
          <cell r="AC248">
            <v>62</v>
          </cell>
          <cell r="AD248">
            <v>11</v>
          </cell>
          <cell r="AE248" t="str">
            <v xml:space="preserve">GLDU0707967              </v>
          </cell>
          <cell r="AH248" t="str">
            <v>13682900</v>
          </cell>
          <cell r="AI248" t="str">
            <v>Pendente</v>
          </cell>
          <cell r="AJ248" t="str">
            <v>Não</v>
          </cell>
          <cell r="AK248" t="str">
            <v>28/01/2022</v>
          </cell>
          <cell r="AL248" t="str">
            <v>Marítimo</v>
          </cell>
          <cell r="AM248" t="str">
            <v>30/01/2022</v>
          </cell>
          <cell r="AN248" t="str">
            <v>15/02/2022</v>
          </cell>
          <cell r="AO248" t="str">
            <v xml:space="preserve">          </v>
          </cell>
        </row>
        <row r="249">
          <cell r="B249">
            <v>80533729</v>
          </cell>
          <cell r="C249">
            <v>80533729</v>
          </cell>
          <cell r="D249">
            <v>540201303</v>
          </cell>
          <cell r="H249" t="str">
            <v xml:space="preserve">MSC CATERINA                                      </v>
          </cell>
          <cell r="K249">
            <v>7</v>
          </cell>
          <cell r="L249">
            <v>3</v>
          </cell>
          <cell r="M249">
            <v>7</v>
          </cell>
          <cell r="N249">
            <v>0</v>
          </cell>
          <cell r="O249">
            <v>0</v>
          </cell>
          <cell r="P249">
            <v>19</v>
          </cell>
          <cell r="Q249">
            <v>17</v>
          </cell>
          <cell r="R249">
            <v>0</v>
          </cell>
          <cell r="S249">
            <v>0</v>
          </cell>
          <cell r="T249" t="str">
            <v>Não</v>
          </cell>
          <cell r="U249" t="str">
            <v xml:space="preserve">HLBU1949568           </v>
          </cell>
          <cell r="X249" t="str">
            <v>BANCOS ( ALVARO ) PUXE SBL / EXO.TRANSM. GW6E-2800/200KV-12 ( TEZOTO-GIBA ) PUXE SBL</v>
          </cell>
          <cell r="Y249" t="str">
            <v>SBL</v>
          </cell>
          <cell r="AA249">
            <v>7</v>
          </cell>
          <cell r="AB249">
            <v>0</v>
          </cell>
          <cell r="AC249">
            <v>36</v>
          </cell>
          <cell r="AD249">
            <v>11</v>
          </cell>
          <cell r="AE249" t="str">
            <v xml:space="preserve">HLBU1949568              </v>
          </cell>
          <cell r="AH249" t="str">
            <v>13682900</v>
          </cell>
          <cell r="AI249" t="str">
            <v>Pendente</v>
          </cell>
          <cell r="AJ249" t="str">
            <v>Não</v>
          </cell>
          <cell r="AK249" t="str">
            <v>28/01/2022</v>
          </cell>
          <cell r="AL249" t="str">
            <v>Marítimo</v>
          </cell>
          <cell r="AM249" t="str">
            <v>30/01/2022</v>
          </cell>
          <cell r="AN249" t="str">
            <v>15/02/2022</v>
          </cell>
          <cell r="AO249" t="str">
            <v xml:space="preserve">          </v>
          </cell>
        </row>
        <row r="250">
          <cell r="B250">
            <v>80533777</v>
          </cell>
          <cell r="C250">
            <v>80533777</v>
          </cell>
          <cell r="D250">
            <v>540201304</v>
          </cell>
          <cell r="H250" t="str">
            <v xml:space="preserve">MSC CATERINA                                      </v>
          </cell>
          <cell r="K250">
            <v>61</v>
          </cell>
          <cell r="L250">
            <v>8</v>
          </cell>
          <cell r="M250">
            <v>61</v>
          </cell>
          <cell r="N250">
            <v>640</v>
          </cell>
          <cell r="O250">
            <v>11</v>
          </cell>
          <cell r="P250">
            <v>20</v>
          </cell>
          <cell r="Q250">
            <v>33</v>
          </cell>
          <cell r="R250">
            <v>0</v>
          </cell>
          <cell r="S250">
            <v>0</v>
          </cell>
          <cell r="T250" t="str">
            <v>Não</v>
          </cell>
          <cell r="U250" t="str">
            <v xml:space="preserve">TCLU8248774           </v>
          </cell>
          <cell r="V250" t="str">
            <v>23/02/2022</v>
          </cell>
          <cell r="W250" t="str">
            <v>24/02/2022</v>
          </cell>
          <cell r="X250" t="str">
            <v>Rodrigo N914112014028/ Ronie A9602600349</v>
          </cell>
          <cell r="Y250" t="str">
            <v>MBB</v>
          </cell>
          <cell r="AA250">
            <v>14</v>
          </cell>
          <cell r="AB250">
            <v>6</v>
          </cell>
          <cell r="AC250">
            <v>75</v>
          </cell>
          <cell r="AD250">
            <v>11</v>
          </cell>
          <cell r="AE250" t="str">
            <v xml:space="preserve">TCLU8248774              </v>
          </cell>
          <cell r="AH250" t="str">
            <v>13682900</v>
          </cell>
          <cell r="AI250" t="str">
            <v>Pendente</v>
          </cell>
          <cell r="AJ250" t="str">
            <v>Não</v>
          </cell>
          <cell r="AK250" t="str">
            <v>28/01/2022</v>
          </cell>
          <cell r="AL250" t="str">
            <v>Marítimo</v>
          </cell>
          <cell r="AM250" t="str">
            <v>04/02/2022</v>
          </cell>
          <cell r="AN250" t="str">
            <v>15/02/2022</v>
          </cell>
          <cell r="AO250" t="str">
            <v>2203513739</v>
          </cell>
        </row>
        <row r="251">
          <cell r="B251">
            <v>80533786</v>
          </cell>
          <cell r="C251">
            <v>80533786</v>
          </cell>
          <cell r="D251">
            <v>540201305</v>
          </cell>
          <cell r="H251" t="str">
            <v xml:space="preserve">MSC CATERINA                                      </v>
          </cell>
          <cell r="K251">
            <v>16</v>
          </cell>
          <cell r="L251">
            <v>6</v>
          </cell>
          <cell r="M251">
            <v>16</v>
          </cell>
          <cell r="N251">
            <v>0</v>
          </cell>
          <cell r="O251">
            <v>41</v>
          </cell>
          <cell r="P251">
            <v>6</v>
          </cell>
          <cell r="Q251">
            <v>0</v>
          </cell>
          <cell r="R251">
            <v>0</v>
          </cell>
          <cell r="S251">
            <v>0</v>
          </cell>
          <cell r="T251" t="str">
            <v>Não</v>
          </cell>
          <cell r="U251" t="str">
            <v xml:space="preserve">HLBU2542520           </v>
          </cell>
          <cell r="V251" t="str">
            <v>03/03/2022</v>
          </cell>
          <cell r="X251" t="str">
            <v>CJ. CAMBIO ( ALVARO ) PUXE SBL</v>
          </cell>
          <cell r="Y251" t="str">
            <v>SBL</v>
          </cell>
          <cell r="AA251">
            <v>7</v>
          </cell>
          <cell r="AB251">
            <v>2</v>
          </cell>
          <cell r="AC251">
            <v>47</v>
          </cell>
          <cell r="AD251">
            <v>11</v>
          </cell>
          <cell r="AE251" t="str">
            <v xml:space="preserve">HLBU2542520              </v>
          </cell>
          <cell r="AH251" t="str">
            <v>13682900</v>
          </cell>
          <cell r="AI251" t="str">
            <v>Pendente</v>
          </cell>
          <cell r="AJ251" t="str">
            <v>Não</v>
          </cell>
          <cell r="AK251" t="str">
            <v>28/01/2022</v>
          </cell>
          <cell r="AL251" t="str">
            <v>Marítimo</v>
          </cell>
          <cell r="AM251" t="str">
            <v>30/01/2022</v>
          </cell>
          <cell r="AN251" t="str">
            <v>15/02/2022</v>
          </cell>
          <cell r="AO251" t="str">
            <v xml:space="preserve">          </v>
          </cell>
        </row>
        <row r="252">
          <cell r="B252">
            <v>80533788</v>
          </cell>
          <cell r="C252">
            <v>80533788</v>
          </cell>
          <cell r="D252">
            <v>540201307</v>
          </cell>
          <cell r="H252" t="str">
            <v xml:space="preserve">MSC CATERINA                                      </v>
          </cell>
          <cell r="K252">
            <v>28</v>
          </cell>
          <cell r="L252">
            <v>7</v>
          </cell>
          <cell r="M252">
            <v>28</v>
          </cell>
          <cell r="N252">
            <v>0</v>
          </cell>
          <cell r="O252">
            <v>20</v>
          </cell>
          <cell r="P252">
            <v>22</v>
          </cell>
          <cell r="Q252">
            <v>10</v>
          </cell>
          <cell r="R252">
            <v>0</v>
          </cell>
          <cell r="S252">
            <v>0</v>
          </cell>
          <cell r="T252" t="str">
            <v>Não</v>
          </cell>
          <cell r="U252" t="str">
            <v xml:space="preserve">UACU5686499           </v>
          </cell>
          <cell r="AA252">
            <v>7</v>
          </cell>
          <cell r="AB252">
            <v>0</v>
          </cell>
          <cell r="AC252">
            <v>53</v>
          </cell>
          <cell r="AD252">
            <v>11</v>
          </cell>
          <cell r="AE252" t="str">
            <v xml:space="preserve">UACU5686499              </v>
          </cell>
          <cell r="AH252" t="str">
            <v>13682900</v>
          </cell>
          <cell r="AI252" t="str">
            <v>Pendente</v>
          </cell>
          <cell r="AJ252" t="str">
            <v>Não</v>
          </cell>
          <cell r="AK252" t="str">
            <v>28/01/2022</v>
          </cell>
          <cell r="AL252" t="str">
            <v>Marítimo</v>
          </cell>
          <cell r="AM252" t="str">
            <v>30/01/2022</v>
          </cell>
          <cell r="AN252" t="str">
            <v>15/02/2022</v>
          </cell>
          <cell r="AO252" t="str">
            <v xml:space="preserve">          </v>
          </cell>
        </row>
        <row r="253">
          <cell r="B253">
            <v>80533492</v>
          </cell>
          <cell r="C253">
            <v>80533492</v>
          </cell>
          <cell r="D253">
            <v>540201309</v>
          </cell>
          <cell r="H253" t="str">
            <v xml:space="preserve">MSC CATERINA                                      </v>
          </cell>
          <cell r="K253">
            <v>34</v>
          </cell>
          <cell r="L253">
            <v>4</v>
          </cell>
          <cell r="M253">
            <v>34</v>
          </cell>
          <cell r="N253">
            <v>241</v>
          </cell>
          <cell r="O253">
            <v>6</v>
          </cell>
          <cell r="P253">
            <v>15</v>
          </cell>
          <cell r="Q253">
            <v>20</v>
          </cell>
          <cell r="R253">
            <v>0</v>
          </cell>
          <cell r="S253">
            <v>0</v>
          </cell>
          <cell r="T253" t="str">
            <v>Não</v>
          </cell>
          <cell r="U253" t="str">
            <v xml:space="preserve">FSCU9371336           </v>
          </cell>
          <cell r="V253" t="str">
            <v>25/02/2022</v>
          </cell>
          <cell r="AA253">
            <v>8</v>
          </cell>
          <cell r="AB253">
            <v>3</v>
          </cell>
          <cell r="AC253">
            <v>55</v>
          </cell>
          <cell r="AD253">
            <v>11</v>
          </cell>
          <cell r="AE253" t="str">
            <v xml:space="preserve">FSCU9371336              </v>
          </cell>
          <cell r="AH253" t="str">
            <v>13682900</v>
          </cell>
          <cell r="AI253" t="str">
            <v>Pendente</v>
          </cell>
          <cell r="AJ253" t="str">
            <v>Não</v>
          </cell>
          <cell r="AK253" t="str">
            <v>14/01/2022</v>
          </cell>
          <cell r="AL253" t="str">
            <v>Marítimo</v>
          </cell>
          <cell r="AM253" t="str">
            <v>04/02/2022</v>
          </cell>
          <cell r="AN253" t="str">
            <v>15/02/2022</v>
          </cell>
          <cell r="AO253" t="str">
            <v xml:space="preserve">          </v>
          </cell>
        </row>
        <row r="254">
          <cell r="B254">
            <v>80533819</v>
          </cell>
          <cell r="C254">
            <v>80533819</v>
          </cell>
          <cell r="D254">
            <v>540201310</v>
          </cell>
          <cell r="H254" t="str">
            <v xml:space="preserve">MSC CATERINA                                      </v>
          </cell>
          <cell r="K254">
            <v>21</v>
          </cell>
          <cell r="L254">
            <v>4</v>
          </cell>
          <cell r="M254">
            <v>21</v>
          </cell>
          <cell r="N254">
            <v>166</v>
          </cell>
          <cell r="O254">
            <v>14</v>
          </cell>
          <cell r="P254">
            <v>1</v>
          </cell>
          <cell r="Q254">
            <v>8</v>
          </cell>
          <cell r="R254">
            <v>0</v>
          </cell>
          <cell r="S254">
            <v>0</v>
          </cell>
          <cell r="T254" t="str">
            <v>Não</v>
          </cell>
          <cell r="U254" t="str">
            <v xml:space="preserve">TCNU1746941           </v>
          </cell>
          <cell r="V254" t="str">
            <v>04/03/2022</v>
          </cell>
          <cell r="X254" t="str">
            <v>CJ TRAVESSA ( DARIO ) PUXE SBL</v>
          </cell>
          <cell r="Y254" t="str">
            <v>SBL</v>
          </cell>
          <cell r="AA254">
            <v>8</v>
          </cell>
          <cell r="AB254">
            <v>1</v>
          </cell>
          <cell r="AC254">
            <v>27</v>
          </cell>
          <cell r="AD254">
            <v>11</v>
          </cell>
          <cell r="AE254" t="str">
            <v xml:space="preserve">TCNU1746941              </v>
          </cell>
          <cell r="AH254" t="str">
            <v>13682900</v>
          </cell>
          <cell r="AI254" t="str">
            <v>Pendente</v>
          </cell>
          <cell r="AJ254" t="str">
            <v>Não</v>
          </cell>
          <cell r="AK254" t="str">
            <v>28/01/2022</v>
          </cell>
          <cell r="AL254" t="str">
            <v>Marítimo</v>
          </cell>
          <cell r="AM254" t="str">
            <v>04/02/2022</v>
          </cell>
          <cell r="AN254" t="str">
            <v>15/02/2022</v>
          </cell>
          <cell r="AO254" t="str">
            <v xml:space="preserve">          </v>
          </cell>
        </row>
        <row r="255">
          <cell r="B255">
            <v>80533832</v>
          </cell>
          <cell r="C255">
            <v>80533832</v>
          </cell>
          <cell r="D255">
            <v>540201312</v>
          </cell>
          <cell r="H255" t="str">
            <v xml:space="preserve">MSC CATERINA                                      </v>
          </cell>
          <cell r="K255">
            <v>8</v>
          </cell>
          <cell r="L255">
            <v>1</v>
          </cell>
          <cell r="M255">
            <v>8</v>
          </cell>
          <cell r="N255">
            <v>0</v>
          </cell>
          <cell r="O255">
            <v>6</v>
          </cell>
          <cell r="P255">
            <v>2</v>
          </cell>
          <cell r="Q255">
            <v>16</v>
          </cell>
          <cell r="R255">
            <v>0</v>
          </cell>
          <cell r="S255">
            <v>0</v>
          </cell>
          <cell r="T255" t="str">
            <v>Não</v>
          </cell>
          <cell r="U255" t="str">
            <v xml:space="preserve">HLXU8567918           </v>
          </cell>
          <cell r="V255" t="str">
            <v>10/03/2022</v>
          </cell>
          <cell r="AA255">
            <v>7</v>
          </cell>
          <cell r="AB255">
            <v>1</v>
          </cell>
          <cell r="AC255">
            <v>24</v>
          </cell>
          <cell r="AD255">
            <v>11</v>
          </cell>
          <cell r="AE255" t="str">
            <v xml:space="preserve">HLXU8567918              </v>
          </cell>
          <cell r="AH255" t="str">
            <v>13682900</v>
          </cell>
          <cell r="AI255" t="str">
            <v>Pendente</v>
          </cell>
          <cell r="AJ255" t="str">
            <v>Não</v>
          </cell>
          <cell r="AK255" t="str">
            <v>28/01/2022</v>
          </cell>
          <cell r="AL255" t="str">
            <v>Marítimo</v>
          </cell>
          <cell r="AM255" t="str">
            <v>30/01/2022</v>
          </cell>
          <cell r="AN255" t="str">
            <v>15/02/2022</v>
          </cell>
          <cell r="AO255" t="str">
            <v xml:space="preserve">          </v>
          </cell>
        </row>
        <row r="256">
          <cell r="B256">
            <v>80533835</v>
          </cell>
          <cell r="C256">
            <v>80533835</v>
          </cell>
          <cell r="D256">
            <v>540201315</v>
          </cell>
          <cell r="H256" t="str">
            <v xml:space="preserve">MSC CATERINA                                      </v>
          </cell>
          <cell r="K256">
            <v>12</v>
          </cell>
          <cell r="L256">
            <v>1</v>
          </cell>
          <cell r="M256">
            <v>12</v>
          </cell>
          <cell r="N256">
            <v>0</v>
          </cell>
          <cell r="O256">
            <v>8</v>
          </cell>
          <cell r="P256">
            <v>13</v>
          </cell>
          <cell r="Q256">
            <v>34</v>
          </cell>
          <cell r="R256">
            <v>0</v>
          </cell>
          <cell r="S256">
            <v>0</v>
          </cell>
          <cell r="T256" t="str">
            <v>Não</v>
          </cell>
          <cell r="U256" t="str">
            <v xml:space="preserve">FANU1068552           </v>
          </cell>
          <cell r="AA256">
            <v>7</v>
          </cell>
          <cell r="AB256">
            <v>0</v>
          </cell>
          <cell r="AC256">
            <v>55</v>
          </cell>
          <cell r="AD256">
            <v>11</v>
          </cell>
          <cell r="AE256" t="str">
            <v xml:space="preserve">FANU1068552              </v>
          </cell>
          <cell r="AH256" t="str">
            <v>13682900</v>
          </cell>
          <cell r="AI256" t="str">
            <v>Pendente</v>
          </cell>
          <cell r="AJ256" t="str">
            <v>Não</v>
          </cell>
          <cell r="AK256" t="str">
            <v>28/01/2022</v>
          </cell>
          <cell r="AL256" t="str">
            <v>Marítimo</v>
          </cell>
          <cell r="AM256" t="str">
            <v>30/01/2022</v>
          </cell>
          <cell r="AN256" t="str">
            <v>15/02/2022</v>
          </cell>
          <cell r="AO256" t="str">
            <v xml:space="preserve">          </v>
          </cell>
        </row>
        <row r="257">
          <cell r="B257">
            <v>80533834</v>
          </cell>
          <cell r="C257">
            <v>80533834</v>
          </cell>
          <cell r="D257">
            <v>540201317</v>
          </cell>
          <cell r="H257" t="str">
            <v xml:space="preserve">MSC CATERINA                                      </v>
          </cell>
          <cell r="K257">
            <v>21</v>
          </cell>
          <cell r="L257">
            <v>7</v>
          </cell>
          <cell r="M257">
            <v>21</v>
          </cell>
          <cell r="N257">
            <v>0</v>
          </cell>
          <cell r="O257">
            <v>5</v>
          </cell>
          <cell r="P257">
            <v>16</v>
          </cell>
          <cell r="Q257">
            <v>22</v>
          </cell>
          <cell r="R257">
            <v>0</v>
          </cell>
          <cell r="S257">
            <v>0</v>
          </cell>
          <cell r="T257" t="str">
            <v>Não</v>
          </cell>
          <cell r="U257" t="str">
            <v xml:space="preserve">AMFU8905088           </v>
          </cell>
          <cell r="X257" t="str">
            <v>PORTA-OBJETOS AREA DO TETO ( ALVARO ) PUXE SBL</v>
          </cell>
          <cell r="Y257" t="str">
            <v>SBL</v>
          </cell>
          <cell r="AA257">
            <v>7</v>
          </cell>
          <cell r="AB257">
            <v>0</v>
          </cell>
          <cell r="AC257">
            <v>43</v>
          </cell>
          <cell r="AD257">
            <v>11</v>
          </cell>
          <cell r="AE257" t="str">
            <v xml:space="preserve">AMFU8905088              </v>
          </cell>
          <cell r="AH257" t="str">
            <v>13682900</v>
          </cell>
          <cell r="AI257" t="str">
            <v>Pendente</v>
          </cell>
          <cell r="AJ257" t="str">
            <v>Não</v>
          </cell>
          <cell r="AK257" t="str">
            <v>28/01/2022</v>
          </cell>
          <cell r="AL257" t="str">
            <v>Marítimo</v>
          </cell>
          <cell r="AM257" t="str">
            <v>30/01/2022</v>
          </cell>
          <cell r="AN257" t="str">
            <v>15/02/2022</v>
          </cell>
          <cell r="AO257" t="str">
            <v xml:space="preserve">          </v>
          </cell>
        </row>
        <row r="258">
          <cell r="B258">
            <v>80533837</v>
          </cell>
          <cell r="C258">
            <v>80533837</v>
          </cell>
          <cell r="D258">
            <v>540201325</v>
          </cell>
          <cell r="H258" t="str">
            <v xml:space="preserve">MSC CATERINA                                      </v>
          </cell>
          <cell r="K258">
            <v>10</v>
          </cell>
          <cell r="L258">
            <v>3</v>
          </cell>
          <cell r="M258">
            <v>10</v>
          </cell>
          <cell r="N258">
            <v>0</v>
          </cell>
          <cell r="O258">
            <v>2</v>
          </cell>
          <cell r="P258">
            <v>18</v>
          </cell>
          <cell r="Q258">
            <v>14</v>
          </cell>
          <cell r="R258">
            <v>0</v>
          </cell>
          <cell r="S258">
            <v>0</v>
          </cell>
          <cell r="T258" t="str">
            <v>Não</v>
          </cell>
          <cell r="U258" t="str">
            <v xml:space="preserve">UACU5887770           </v>
          </cell>
          <cell r="V258" t="str">
            <v>23/02/2022</v>
          </cell>
          <cell r="W258" t="str">
            <v>24/02/2022</v>
          </cell>
          <cell r="X258" t="str">
            <v>Silas A9606602640</v>
          </cell>
          <cell r="Y258" t="str">
            <v>SBL</v>
          </cell>
          <cell r="AA258">
            <v>7</v>
          </cell>
          <cell r="AB258">
            <v>2</v>
          </cell>
          <cell r="AC258">
            <v>34</v>
          </cell>
          <cell r="AD258">
            <v>11</v>
          </cell>
          <cell r="AE258" t="str">
            <v xml:space="preserve">UACU5887770              </v>
          </cell>
          <cell r="AH258" t="str">
            <v>13682900</v>
          </cell>
          <cell r="AI258" t="str">
            <v>Pendente</v>
          </cell>
          <cell r="AJ258" t="str">
            <v>Não</v>
          </cell>
          <cell r="AK258" t="str">
            <v>28/01/2022</v>
          </cell>
          <cell r="AL258" t="str">
            <v>Marítimo</v>
          </cell>
          <cell r="AM258" t="str">
            <v>30/01/2022</v>
          </cell>
          <cell r="AN258" t="str">
            <v>15/02/2022</v>
          </cell>
          <cell r="AO258" t="str">
            <v xml:space="preserve">          </v>
          </cell>
        </row>
        <row r="259">
          <cell r="B259">
            <v>80533876</v>
          </cell>
          <cell r="C259">
            <v>80533876</v>
          </cell>
          <cell r="D259">
            <v>540201327</v>
          </cell>
          <cell r="H259" t="str">
            <v xml:space="preserve">MSC CATERINA                                      </v>
          </cell>
          <cell r="K259">
            <v>8</v>
          </cell>
          <cell r="L259">
            <v>4</v>
          </cell>
          <cell r="M259">
            <v>8</v>
          </cell>
          <cell r="N259">
            <v>1</v>
          </cell>
          <cell r="O259">
            <v>37</v>
          </cell>
          <cell r="P259">
            <v>0</v>
          </cell>
          <cell r="Q259">
            <v>4</v>
          </cell>
          <cell r="R259">
            <v>0</v>
          </cell>
          <cell r="S259">
            <v>0</v>
          </cell>
          <cell r="T259" t="str">
            <v>Não</v>
          </cell>
          <cell r="U259" t="str">
            <v xml:space="preserve">CAIU9584870           </v>
          </cell>
          <cell r="X259" t="str">
            <v>CJ. CAMBIO ( ALVARO ) PUXE SBL</v>
          </cell>
          <cell r="Y259" t="str">
            <v>SBL</v>
          </cell>
          <cell r="AA259">
            <v>7</v>
          </cell>
          <cell r="AB259">
            <v>0</v>
          </cell>
          <cell r="AC259">
            <v>42</v>
          </cell>
          <cell r="AD259">
            <v>11</v>
          </cell>
          <cell r="AE259" t="str">
            <v xml:space="preserve">CAIU9584870              </v>
          </cell>
          <cell r="AH259" t="str">
            <v>13682900</v>
          </cell>
          <cell r="AI259" t="str">
            <v>Pendente</v>
          </cell>
          <cell r="AJ259" t="str">
            <v>Não</v>
          </cell>
          <cell r="AK259" t="str">
            <v>28/01/2022</v>
          </cell>
          <cell r="AL259" t="str">
            <v>Marítimo</v>
          </cell>
          <cell r="AM259" t="str">
            <v>30/01/2022</v>
          </cell>
          <cell r="AN259" t="str">
            <v>15/02/2022</v>
          </cell>
          <cell r="AO259" t="str">
            <v xml:space="preserve">          </v>
          </cell>
        </row>
        <row r="260">
          <cell r="B260">
            <v>80533878</v>
          </cell>
          <cell r="C260">
            <v>80533878</v>
          </cell>
          <cell r="D260">
            <v>540201328</v>
          </cell>
          <cell r="H260" t="str">
            <v xml:space="preserve">MSC CATERINA                                      </v>
          </cell>
          <cell r="K260">
            <v>22</v>
          </cell>
          <cell r="L260">
            <v>4</v>
          </cell>
          <cell r="M260">
            <v>22</v>
          </cell>
          <cell r="N260">
            <v>0</v>
          </cell>
          <cell r="O260">
            <v>17</v>
          </cell>
          <cell r="P260">
            <v>19</v>
          </cell>
          <cell r="Q260">
            <v>50</v>
          </cell>
          <cell r="R260">
            <v>0</v>
          </cell>
          <cell r="S260">
            <v>0</v>
          </cell>
          <cell r="T260" t="str">
            <v>Não</v>
          </cell>
          <cell r="U260" t="str">
            <v xml:space="preserve">HLBU1833747           </v>
          </cell>
          <cell r="V260" t="str">
            <v>25/02/2022</v>
          </cell>
          <cell r="AA260">
            <v>7</v>
          </cell>
          <cell r="AB260">
            <v>2</v>
          </cell>
          <cell r="AC260">
            <v>86</v>
          </cell>
          <cell r="AD260">
            <v>11</v>
          </cell>
          <cell r="AE260" t="str">
            <v xml:space="preserve">HLBU1833747              </v>
          </cell>
          <cell r="AH260" t="str">
            <v>13682900</v>
          </cell>
          <cell r="AI260" t="str">
            <v>Pendente</v>
          </cell>
          <cell r="AJ260" t="str">
            <v>Não</v>
          </cell>
          <cell r="AK260" t="str">
            <v>28/01/2022</v>
          </cell>
          <cell r="AL260" t="str">
            <v>Marítimo</v>
          </cell>
          <cell r="AM260" t="str">
            <v>30/01/2022</v>
          </cell>
          <cell r="AN260" t="str">
            <v>15/02/2022</v>
          </cell>
          <cell r="AO260" t="str">
            <v xml:space="preserve">          </v>
          </cell>
        </row>
        <row r="261">
          <cell r="B261">
            <v>80533880</v>
          </cell>
          <cell r="C261">
            <v>80533880</v>
          </cell>
          <cell r="D261">
            <v>540201342</v>
          </cell>
          <cell r="H261" t="str">
            <v xml:space="preserve">MSC CATERINA                                      </v>
          </cell>
          <cell r="K261">
            <v>115</v>
          </cell>
          <cell r="L261">
            <v>13</v>
          </cell>
          <cell r="M261">
            <v>115</v>
          </cell>
          <cell r="N261">
            <v>645</v>
          </cell>
          <cell r="O261">
            <v>5</v>
          </cell>
          <cell r="P261">
            <v>11</v>
          </cell>
          <cell r="Q261">
            <v>9</v>
          </cell>
          <cell r="R261">
            <v>0</v>
          </cell>
          <cell r="S261">
            <v>0</v>
          </cell>
          <cell r="T261" t="str">
            <v>Não</v>
          </cell>
          <cell r="U261" t="str">
            <v xml:space="preserve">CAIU9129583           </v>
          </cell>
          <cell r="V261" t="str">
            <v>25/02/2022</v>
          </cell>
          <cell r="AA261">
            <v>7</v>
          </cell>
          <cell r="AB261">
            <v>3</v>
          </cell>
          <cell r="AC261">
            <v>39</v>
          </cell>
          <cell r="AD261">
            <v>11</v>
          </cell>
          <cell r="AE261" t="str">
            <v xml:space="preserve">CAIU9129583              </v>
          </cell>
          <cell r="AH261" t="str">
            <v>13682900</v>
          </cell>
          <cell r="AI261" t="str">
            <v>Pendente</v>
          </cell>
          <cell r="AJ261" t="str">
            <v>Não</v>
          </cell>
          <cell r="AK261" t="str">
            <v>28/01/2022</v>
          </cell>
          <cell r="AL261" t="str">
            <v>Marítimo</v>
          </cell>
          <cell r="AM261" t="str">
            <v>04/02/2022</v>
          </cell>
          <cell r="AN261" t="str">
            <v>15/02/2022</v>
          </cell>
          <cell r="AO261" t="str">
            <v xml:space="preserve">          </v>
          </cell>
        </row>
        <row r="262">
          <cell r="B262">
            <v>80533881</v>
          </cell>
          <cell r="C262">
            <v>80533881</v>
          </cell>
          <cell r="D262">
            <v>540201343</v>
          </cell>
          <cell r="H262" t="str">
            <v xml:space="preserve">MSC CATERINA                                      </v>
          </cell>
          <cell r="K262">
            <v>1</v>
          </cell>
          <cell r="L262">
            <v>1</v>
          </cell>
          <cell r="M262">
            <v>1</v>
          </cell>
          <cell r="N262">
            <v>0</v>
          </cell>
          <cell r="O262">
            <v>0</v>
          </cell>
          <cell r="P262">
            <v>0</v>
          </cell>
          <cell r="Q262">
            <v>40</v>
          </cell>
          <cell r="R262">
            <v>0</v>
          </cell>
          <cell r="S262">
            <v>0</v>
          </cell>
          <cell r="T262" t="str">
            <v>Não</v>
          </cell>
          <cell r="U262" t="str">
            <v xml:space="preserve">TCNU6515400           </v>
          </cell>
          <cell r="AA262">
            <v>7</v>
          </cell>
          <cell r="AB262">
            <v>0</v>
          </cell>
          <cell r="AC262">
            <v>40</v>
          </cell>
          <cell r="AD262">
            <v>11</v>
          </cell>
          <cell r="AE262" t="str">
            <v xml:space="preserve">TCNU6515400              </v>
          </cell>
          <cell r="AH262" t="str">
            <v>13682900</v>
          </cell>
          <cell r="AI262" t="str">
            <v>Pendente</v>
          </cell>
          <cell r="AJ262" t="str">
            <v>Não</v>
          </cell>
          <cell r="AK262" t="str">
            <v>28/01/2022</v>
          </cell>
          <cell r="AL262" t="str">
            <v>Marítimo</v>
          </cell>
          <cell r="AM262" t="str">
            <v>30/01/2022</v>
          </cell>
          <cell r="AN262" t="str">
            <v>15/02/2022</v>
          </cell>
          <cell r="AO262" t="str">
            <v xml:space="preserve">          </v>
          </cell>
        </row>
        <row r="263">
          <cell r="B263">
            <v>80533893</v>
          </cell>
          <cell r="C263">
            <v>80533893</v>
          </cell>
          <cell r="D263">
            <v>540201344</v>
          </cell>
          <cell r="H263" t="str">
            <v xml:space="preserve">MSC CATERINA                                      </v>
          </cell>
          <cell r="K263">
            <v>73</v>
          </cell>
          <cell r="L263">
            <v>24</v>
          </cell>
          <cell r="M263">
            <v>73</v>
          </cell>
          <cell r="N263">
            <v>296</v>
          </cell>
          <cell r="O263">
            <v>59</v>
          </cell>
          <cell r="P263">
            <v>1</v>
          </cell>
          <cell r="Q263">
            <v>0</v>
          </cell>
          <cell r="R263">
            <v>0</v>
          </cell>
          <cell r="S263">
            <v>0</v>
          </cell>
          <cell r="T263" t="str">
            <v>Não</v>
          </cell>
          <cell r="U263" t="str">
            <v xml:space="preserve">GESU5569756           </v>
          </cell>
          <cell r="V263" t="str">
            <v>25/02/2022</v>
          </cell>
          <cell r="X263" t="str">
            <v>CJ. CAMBIO ( ALVARO ) PUXE SBL</v>
          </cell>
          <cell r="Y263" t="str">
            <v>SBL</v>
          </cell>
          <cell r="AA263">
            <v>8</v>
          </cell>
          <cell r="AB263">
            <v>2</v>
          </cell>
          <cell r="AC263">
            <v>68</v>
          </cell>
          <cell r="AD263">
            <v>11</v>
          </cell>
          <cell r="AE263" t="str">
            <v xml:space="preserve">GESU5569756              </v>
          </cell>
          <cell r="AH263" t="str">
            <v>13682900</v>
          </cell>
          <cell r="AI263" t="str">
            <v>Pendente</v>
          </cell>
          <cell r="AJ263" t="str">
            <v>Não</v>
          </cell>
          <cell r="AK263" t="str">
            <v>28/01/2022</v>
          </cell>
          <cell r="AL263" t="str">
            <v>Marítimo</v>
          </cell>
          <cell r="AM263" t="str">
            <v>04/02/2022</v>
          </cell>
          <cell r="AN263" t="str">
            <v>15/02/2022</v>
          </cell>
          <cell r="AO263" t="str">
            <v xml:space="preserve">          </v>
          </cell>
        </row>
        <row r="264">
          <cell r="B264">
            <v>80533897</v>
          </cell>
          <cell r="C264">
            <v>80533897</v>
          </cell>
          <cell r="D264">
            <v>540201346</v>
          </cell>
          <cell r="H264" t="str">
            <v xml:space="preserve">MSC CATERINA                                      </v>
          </cell>
          <cell r="K264">
            <v>10</v>
          </cell>
          <cell r="L264">
            <v>3</v>
          </cell>
          <cell r="M264">
            <v>10</v>
          </cell>
          <cell r="N264">
            <v>0</v>
          </cell>
          <cell r="O264">
            <v>3</v>
          </cell>
          <cell r="P264">
            <v>13</v>
          </cell>
          <cell r="Q264">
            <v>37</v>
          </cell>
          <cell r="R264">
            <v>0</v>
          </cell>
          <cell r="S264">
            <v>0</v>
          </cell>
          <cell r="T264" t="str">
            <v>Não</v>
          </cell>
          <cell r="U264" t="str">
            <v xml:space="preserve">UACU5635038           </v>
          </cell>
          <cell r="V264" t="str">
            <v>25/02/2022</v>
          </cell>
          <cell r="Y264" t="str">
            <v>SBL</v>
          </cell>
          <cell r="AA264">
            <v>14</v>
          </cell>
          <cell r="AB264">
            <v>1</v>
          </cell>
          <cell r="AC264">
            <v>53</v>
          </cell>
          <cell r="AD264">
            <v>11</v>
          </cell>
          <cell r="AE264" t="str">
            <v xml:space="preserve">UACU5635038              </v>
          </cell>
          <cell r="AH264" t="str">
            <v>13682900</v>
          </cell>
          <cell r="AI264" t="str">
            <v>Pendente</v>
          </cell>
          <cell r="AJ264" t="str">
            <v>Não</v>
          </cell>
          <cell r="AK264" t="str">
            <v>28/01/2022</v>
          </cell>
          <cell r="AL264" t="str">
            <v>Marítimo</v>
          </cell>
          <cell r="AM264" t="str">
            <v>04/02/2022</v>
          </cell>
          <cell r="AN264" t="str">
            <v>15/02/2022</v>
          </cell>
          <cell r="AO264" t="str">
            <v>2203513704</v>
          </cell>
        </row>
        <row r="265">
          <cell r="B265">
            <v>80533919</v>
          </cell>
          <cell r="C265">
            <v>80533919</v>
          </cell>
          <cell r="D265">
            <v>540201347</v>
          </cell>
          <cell r="H265" t="str">
            <v xml:space="preserve">MSC CATERINA                                      </v>
          </cell>
          <cell r="K265">
            <v>23</v>
          </cell>
          <cell r="L265">
            <v>5</v>
          </cell>
          <cell r="M265">
            <v>23</v>
          </cell>
          <cell r="N265">
            <v>135</v>
          </cell>
          <cell r="O265">
            <v>5</v>
          </cell>
          <cell r="P265">
            <v>21</v>
          </cell>
          <cell r="Q265">
            <v>20</v>
          </cell>
          <cell r="R265">
            <v>0</v>
          </cell>
          <cell r="S265">
            <v>0</v>
          </cell>
          <cell r="T265" t="str">
            <v>Não</v>
          </cell>
          <cell r="U265" t="str">
            <v xml:space="preserve">TCLU8218804           </v>
          </cell>
          <cell r="V265" t="str">
            <v>25/02/2022</v>
          </cell>
          <cell r="AA265">
            <v>8</v>
          </cell>
          <cell r="AB265">
            <v>2</v>
          </cell>
          <cell r="AC265">
            <v>48</v>
          </cell>
          <cell r="AD265">
            <v>11</v>
          </cell>
          <cell r="AE265" t="str">
            <v xml:space="preserve">TCLU8218804              </v>
          </cell>
          <cell r="AH265" t="str">
            <v>13682900</v>
          </cell>
          <cell r="AI265" t="str">
            <v>Pendente</v>
          </cell>
          <cell r="AJ265" t="str">
            <v>Não</v>
          </cell>
          <cell r="AK265" t="str">
            <v>28/01/2022</v>
          </cell>
          <cell r="AL265" t="str">
            <v>Marítimo</v>
          </cell>
          <cell r="AM265" t="str">
            <v>04/02/2022</v>
          </cell>
          <cell r="AN265" t="str">
            <v>15/02/2022</v>
          </cell>
          <cell r="AO265" t="str">
            <v xml:space="preserve">          </v>
          </cell>
        </row>
        <row r="266">
          <cell r="B266">
            <v>80533913</v>
          </cell>
          <cell r="C266">
            <v>80533913</v>
          </cell>
          <cell r="D266">
            <v>540201348</v>
          </cell>
          <cell r="H266" t="str">
            <v xml:space="preserve">MSC CATERINA                                      </v>
          </cell>
          <cell r="K266">
            <v>15</v>
          </cell>
          <cell r="L266">
            <v>3</v>
          </cell>
          <cell r="M266">
            <v>15</v>
          </cell>
          <cell r="N266">
            <v>0</v>
          </cell>
          <cell r="O266">
            <v>2</v>
          </cell>
          <cell r="P266">
            <v>16</v>
          </cell>
          <cell r="Q266">
            <v>13</v>
          </cell>
          <cell r="R266">
            <v>0</v>
          </cell>
          <cell r="S266">
            <v>0</v>
          </cell>
          <cell r="T266" t="str">
            <v>Não</v>
          </cell>
          <cell r="U266" t="str">
            <v xml:space="preserve">UACU5300219           </v>
          </cell>
          <cell r="AA266">
            <v>7</v>
          </cell>
          <cell r="AB266">
            <v>0</v>
          </cell>
          <cell r="AC266">
            <v>31</v>
          </cell>
          <cell r="AD266">
            <v>11</v>
          </cell>
          <cell r="AE266" t="str">
            <v xml:space="preserve">UACU5300219              </v>
          </cell>
          <cell r="AH266" t="str">
            <v>13682900</v>
          </cell>
          <cell r="AI266" t="str">
            <v>Pendente</v>
          </cell>
          <cell r="AJ266" t="str">
            <v>Não</v>
          </cell>
          <cell r="AK266" t="str">
            <v>28/01/2022</v>
          </cell>
          <cell r="AL266" t="str">
            <v>Marítimo</v>
          </cell>
          <cell r="AM266" t="str">
            <v>30/01/2022</v>
          </cell>
          <cell r="AN266" t="str">
            <v>15/02/2022</v>
          </cell>
          <cell r="AO266" t="str">
            <v xml:space="preserve">          </v>
          </cell>
        </row>
        <row r="267">
          <cell r="B267">
            <v>80533944</v>
          </cell>
          <cell r="C267">
            <v>80533944</v>
          </cell>
          <cell r="D267">
            <v>540201349</v>
          </cell>
          <cell r="H267" t="str">
            <v xml:space="preserve">MSC CATERINA                                      </v>
          </cell>
          <cell r="K267">
            <v>25</v>
          </cell>
          <cell r="L267">
            <v>4</v>
          </cell>
          <cell r="M267">
            <v>25</v>
          </cell>
          <cell r="N267">
            <v>159</v>
          </cell>
          <cell r="O267">
            <v>7</v>
          </cell>
          <cell r="P267">
            <v>4</v>
          </cell>
          <cell r="Q267">
            <v>24</v>
          </cell>
          <cell r="R267">
            <v>1</v>
          </cell>
          <cell r="S267">
            <v>1</v>
          </cell>
          <cell r="T267" t="str">
            <v>Não</v>
          </cell>
          <cell r="U267" t="str">
            <v xml:space="preserve">HLXU8292786           </v>
          </cell>
          <cell r="AA267">
            <v>7</v>
          </cell>
          <cell r="AB267">
            <v>0</v>
          </cell>
          <cell r="AC267">
            <v>41</v>
          </cell>
          <cell r="AD267">
            <v>11</v>
          </cell>
          <cell r="AE267" t="str">
            <v xml:space="preserve">HLXU8292786              </v>
          </cell>
          <cell r="AH267" t="str">
            <v>13682900</v>
          </cell>
          <cell r="AI267" t="str">
            <v>Pendente</v>
          </cell>
          <cell r="AJ267" t="str">
            <v>Não</v>
          </cell>
          <cell r="AK267" t="str">
            <v>28/01/2022</v>
          </cell>
          <cell r="AL267" t="str">
            <v>Marítimo</v>
          </cell>
          <cell r="AM267" t="str">
            <v>30/01/2022</v>
          </cell>
          <cell r="AN267" t="str">
            <v>15/02/2022</v>
          </cell>
          <cell r="AO267" t="str">
            <v xml:space="preserve">          </v>
          </cell>
        </row>
        <row r="268">
          <cell r="B268">
            <v>80533945</v>
          </cell>
          <cell r="C268">
            <v>80533945</v>
          </cell>
          <cell r="D268">
            <v>540201350</v>
          </cell>
          <cell r="H268" t="str">
            <v xml:space="preserve">MSC CATERINA                                      </v>
          </cell>
          <cell r="K268">
            <v>86</v>
          </cell>
          <cell r="L268">
            <v>18</v>
          </cell>
          <cell r="M268">
            <v>86</v>
          </cell>
          <cell r="N268">
            <v>473</v>
          </cell>
          <cell r="O268">
            <v>44</v>
          </cell>
          <cell r="P268">
            <v>10</v>
          </cell>
          <cell r="Q268">
            <v>10</v>
          </cell>
          <cell r="R268">
            <v>5</v>
          </cell>
          <cell r="S268">
            <v>5</v>
          </cell>
          <cell r="T268" t="str">
            <v>Não</v>
          </cell>
          <cell r="U268" t="str">
            <v xml:space="preserve">BMOU4491100           </v>
          </cell>
          <cell r="V268" t="str">
            <v>24/02/2022</v>
          </cell>
          <cell r="W268" t="str">
            <v>24/02/2022</v>
          </cell>
          <cell r="X268" t="str">
            <v>Carlos A  5410502022</v>
          </cell>
          <cell r="Y268" t="str">
            <v>MBB</v>
          </cell>
          <cell r="AA268">
            <v>14</v>
          </cell>
          <cell r="AB268">
            <v>3</v>
          </cell>
          <cell r="AC268">
            <v>32</v>
          </cell>
          <cell r="AD268">
            <v>11</v>
          </cell>
          <cell r="AE268" t="str">
            <v xml:space="preserve">BMOU4491100              </v>
          </cell>
          <cell r="AH268" t="str">
            <v>13682900</v>
          </cell>
          <cell r="AI268" t="str">
            <v>Pendente</v>
          </cell>
          <cell r="AJ268" t="str">
            <v>Não</v>
          </cell>
          <cell r="AK268" t="str">
            <v>28/01/2022</v>
          </cell>
          <cell r="AL268" t="str">
            <v>Marítimo</v>
          </cell>
          <cell r="AM268" t="str">
            <v>04/02/2022</v>
          </cell>
          <cell r="AN268" t="str">
            <v>15/02/2022</v>
          </cell>
          <cell r="AO268" t="str">
            <v>2203508743</v>
          </cell>
        </row>
        <row r="269">
          <cell r="B269">
            <v>80533956</v>
          </cell>
          <cell r="C269">
            <v>80533956</v>
          </cell>
          <cell r="D269">
            <v>540201351</v>
          </cell>
          <cell r="H269" t="str">
            <v xml:space="preserve">MSC CATERINA                                      </v>
          </cell>
          <cell r="K269">
            <v>10</v>
          </cell>
          <cell r="L269">
            <v>4</v>
          </cell>
          <cell r="M269">
            <v>10</v>
          </cell>
          <cell r="N269">
            <v>0</v>
          </cell>
          <cell r="O269">
            <v>4</v>
          </cell>
          <cell r="P269">
            <v>2</v>
          </cell>
          <cell r="Q269">
            <v>38</v>
          </cell>
          <cell r="R269">
            <v>0</v>
          </cell>
          <cell r="S269">
            <v>0</v>
          </cell>
          <cell r="T269" t="str">
            <v>Não</v>
          </cell>
          <cell r="U269" t="str">
            <v xml:space="preserve">HLBU2442855           </v>
          </cell>
          <cell r="V269" t="str">
            <v>03/03/2022</v>
          </cell>
          <cell r="AA269">
            <v>8</v>
          </cell>
          <cell r="AB269">
            <v>3</v>
          </cell>
          <cell r="AC269">
            <v>44</v>
          </cell>
          <cell r="AD269">
            <v>11</v>
          </cell>
          <cell r="AE269" t="str">
            <v xml:space="preserve">HLBU2442855              </v>
          </cell>
          <cell r="AH269" t="str">
            <v>13682900</v>
          </cell>
          <cell r="AI269" t="str">
            <v>Pendente</v>
          </cell>
          <cell r="AJ269" t="str">
            <v>Não</v>
          </cell>
          <cell r="AK269" t="str">
            <v>28/01/2022</v>
          </cell>
          <cell r="AL269" t="str">
            <v>Marítimo</v>
          </cell>
          <cell r="AM269" t="str">
            <v>04/02/2022</v>
          </cell>
          <cell r="AN269" t="str">
            <v>15/02/2022</v>
          </cell>
          <cell r="AO269" t="str">
            <v xml:space="preserve">          </v>
          </cell>
        </row>
        <row r="270">
          <cell r="B270">
            <v>80533957</v>
          </cell>
          <cell r="C270">
            <v>80533957</v>
          </cell>
          <cell r="D270">
            <v>540201352</v>
          </cell>
          <cell r="H270" t="str">
            <v xml:space="preserve">MSC CATERINA                                      </v>
          </cell>
          <cell r="K270">
            <v>6</v>
          </cell>
          <cell r="L270">
            <v>2</v>
          </cell>
          <cell r="M270">
            <v>6</v>
          </cell>
          <cell r="N270">
            <v>0</v>
          </cell>
          <cell r="O270">
            <v>0</v>
          </cell>
          <cell r="P270">
            <v>36</v>
          </cell>
          <cell r="Q270">
            <v>5</v>
          </cell>
          <cell r="R270">
            <v>0</v>
          </cell>
          <cell r="S270">
            <v>0</v>
          </cell>
          <cell r="T270" t="str">
            <v>Não</v>
          </cell>
          <cell r="U270" t="str">
            <v xml:space="preserve">HLBU1621917           </v>
          </cell>
          <cell r="AA270">
            <v>7</v>
          </cell>
          <cell r="AB270">
            <v>0</v>
          </cell>
          <cell r="AC270">
            <v>41</v>
          </cell>
          <cell r="AD270">
            <v>11</v>
          </cell>
          <cell r="AE270" t="str">
            <v xml:space="preserve">HLBU1621917              </v>
          </cell>
          <cell r="AH270" t="str">
            <v>13682900</v>
          </cell>
          <cell r="AI270" t="str">
            <v>Pendente</v>
          </cell>
          <cell r="AJ270" t="str">
            <v>Não</v>
          </cell>
          <cell r="AK270" t="str">
            <v>28/01/2022</v>
          </cell>
          <cell r="AL270" t="str">
            <v>Marítimo</v>
          </cell>
          <cell r="AM270" t="str">
            <v>30/01/2022</v>
          </cell>
          <cell r="AN270" t="str">
            <v>15/02/2022</v>
          </cell>
          <cell r="AO270" t="str">
            <v xml:space="preserve">          </v>
          </cell>
        </row>
        <row r="271">
          <cell r="B271">
            <v>80533955</v>
          </cell>
          <cell r="C271">
            <v>80533955</v>
          </cell>
          <cell r="D271">
            <v>540201353</v>
          </cell>
          <cell r="H271" t="str">
            <v xml:space="preserve">MSC CATERINA                                      </v>
          </cell>
          <cell r="K271">
            <v>84</v>
          </cell>
          <cell r="L271">
            <v>13</v>
          </cell>
          <cell r="M271">
            <v>84</v>
          </cell>
          <cell r="N271">
            <v>335</v>
          </cell>
          <cell r="O271">
            <v>0</v>
          </cell>
          <cell r="P271">
            <v>0</v>
          </cell>
          <cell r="Q271">
            <v>31</v>
          </cell>
          <cell r="R271">
            <v>6</v>
          </cell>
          <cell r="S271">
            <v>6</v>
          </cell>
          <cell r="T271" t="str">
            <v>Não</v>
          </cell>
          <cell r="U271" t="str">
            <v xml:space="preserve">UACU5744471           </v>
          </cell>
          <cell r="V271" t="str">
            <v>24/02/2022</v>
          </cell>
          <cell r="W271" t="str">
            <v>24/02/2022</v>
          </cell>
          <cell r="X271" t="str">
            <v>Carlos A  5410502022</v>
          </cell>
          <cell r="Y271" t="str">
            <v>MBB</v>
          </cell>
          <cell r="AA271">
            <v>8</v>
          </cell>
          <cell r="AB271">
            <v>3</v>
          </cell>
          <cell r="AC271">
            <v>39</v>
          </cell>
          <cell r="AD271">
            <v>11</v>
          </cell>
          <cell r="AE271" t="str">
            <v xml:space="preserve">UACU5744471              </v>
          </cell>
          <cell r="AH271" t="str">
            <v>13682900</v>
          </cell>
          <cell r="AI271" t="str">
            <v>Pendente</v>
          </cell>
          <cell r="AJ271" t="str">
            <v>Não</v>
          </cell>
          <cell r="AK271" t="str">
            <v>28/01/2022</v>
          </cell>
          <cell r="AL271" t="str">
            <v>Marítimo</v>
          </cell>
          <cell r="AM271" t="str">
            <v>04/02/2022</v>
          </cell>
          <cell r="AN271" t="str">
            <v>15/02/2022</v>
          </cell>
          <cell r="AO271" t="str">
            <v xml:space="preserve">          </v>
          </cell>
        </row>
        <row r="272">
          <cell r="B272">
            <v>80533960</v>
          </cell>
          <cell r="C272">
            <v>80533960</v>
          </cell>
          <cell r="D272">
            <v>540201354</v>
          </cell>
          <cell r="H272" t="str">
            <v xml:space="preserve">MSC CATERINA                                      </v>
          </cell>
          <cell r="K272">
            <v>20</v>
          </cell>
          <cell r="L272">
            <v>4</v>
          </cell>
          <cell r="M272">
            <v>20</v>
          </cell>
          <cell r="N272">
            <v>0</v>
          </cell>
          <cell r="O272">
            <v>7</v>
          </cell>
          <cell r="P272">
            <v>20</v>
          </cell>
          <cell r="Q272">
            <v>17</v>
          </cell>
          <cell r="R272">
            <v>2</v>
          </cell>
          <cell r="S272">
            <v>2</v>
          </cell>
          <cell r="T272" t="str">
            <v>Não</v>
          </cell>
          <cell r="U272" t="str">
            <v xml:space="preserve">TCNU8173590           </v>
          </cell>
          <cell r="AA272">
            <v>7</v>
          </cell>
          <cell r="AB272">
            <v>0</v>
          </cell>
          <cell r="AC272">
            <v>46</v>
          </cell>
          <cell r="AD272">
            <v>11</v>
          </cell>
          <cell r="AE272" t="str">
            <v xml:space="preserve">TCNU8173590              </v>
          </cell>
          <cell r="AH272" t="str">
            <v>13682900</v>
          </cell>
          <cell r="AI272" t="str">
            <v>Pendente</v>
          </cell>
          <cell r="AJ272" t="str">
            <v>Não</v>
          </cell>
          <cell r="AK272" t="str">
            <v>28/01/2022</v>
          </cell>
          <cell r="AL272" t="str">
            <v>Marítimo</v>
          </cell>
          <cell r="AM272" t="str">
            <v>30/01/2022</v>
          </cell>
          <cell r="AN272" t="str">
            <v>15/02/2022</v>
          </cell>
          <cell r="AO272" t="str">
            <v xml:space="preserve">          </v>
          </cell>
        </row>
        <row r="273">
          <cell r="B273">
            <v>80533959</v>
          </cell>
          <cell r="C273">
            <v>80533959</v>
          </cell>
          <cell r="D273">
            <v>540201355</v>
          </cell>
          <cell r="H273" t="str">
            <v xml:space="preserve">MSC CATERINA                                      </v>
          </cell>
          <cell r="K273">
            <v>12</v>
          </cell>
          <cell r="L273">
            <v>4</v>
          </cell>
          <cell r="M273">
            <v>12</v>
          </cell>
          <cell r="N273">
            <v>0</v>
          </cell>
          <cell r="O273">
            <v>12</v>
          </cell>
          <cell r="P273">
            <v>1</v>
          </cell>
          <cell r="Q273">
            <v>24</v>
          </cell>
          <cell r="R273">
            <v>0</v>
          </cell>
          <cell r="S273">
            <v>0</v>
          </cell>
          <cell r="T273" t="str">
            <v>Não</v>
          </cell>
          <cell r="U273" t="str">
            <v xml:space="preserve">HLBU2677361           </v>
          </cell>
          <cell r="V273" t="str">
            <v>02/03/2022</v>
          </cell>
          <cell r="AA273">
            <v>8</v>
          </cell>
          <cell r="AB273">
            <v>2</v>
          </cell>
          <cell r="AC273">
            <v>38</v>
          </cell>
          <cell r="AD273">
            <v>11</v>
          </cell>
          <cell r="AE273" t="str">
            <v xml:space="preserve">HLBU2677361              </v>
          </cell>
          <cell r="AH273" t="str">
            <v>13682900</v>
          </cell>
          <cell r="AI273" t="str">
            <v>Pendente</v>
          </cell>
          <cell r="AJ273" t="str">
            <v>Não</v>
          </cell>
          <cell r="AK273" t="str">
            <v>28/01/2022</v>
          </cell>
          <cell r="AL273" t="str">
            <v>Marítimo</v>
          </cell>
          <cell r="AM273" t="str">
            <v>04/02/2022</v>
          </cell>
          <cell r="AN273" t="str">
            <v>15/02/2022</v>
          </cell>
          <cell r="AO273" t="str">
            <v xml:space="preserve">          </v>
          </cell>
        </row>
        <row r="274">
          <cell r="B274">
            <v>80533961</v>
          </cell>
          <cell r="C274">
            <v>80533961</v>
          </cell>
          <cell r="D274">
            <v>540201356</v>
          </cell>
          <cell r="H274" t="str">
            <v xml:space="preserve">MSC CATERINA                                      </v>
          </cell>
          <cell r="K274">
            <v>2</v>
          </cell>
          <cell r="M274">
            <v>2</v>
          </cell>
          <cell r="N274">
            <v>0</v>
          </cell>
          <cell r="O274">
            <v>0</v>
          </cell>
          <cell r="P274">
            <v>0</v>
          </cell>
          <cell r="Q274">
            <v>40</v>
          </cell>
          <cell r="R274">
            <v>0</v>
          </cell>
          <cell r="S274">
            <v>0</v>
          </cell>
          <cell r="T274" t="str">
            <v>Não</v>
          </cell>
          <cell r="U274" t="str">
            <v xml:space="preserve">TGHU9366003           </v>
          </cell>
          <cell r="AA274">
            <v>7</v>
          </cell>
          <cell r="AB274">
            <v>0</v>
          </cell>
          <cell r="AC274">
            <v>40</v>
          </cell>
          <cell r="AD274">
            <v>11</v>
          </cell>
          <cell r="AE274" t="str">
            <v xml:space="preserve">TGHU9366003              </v>
          </cell>
          <cell r="AH274" t="str">
            <v>13682900</v>
          </cell>
          <cell r="AI274" t="str">
            <v>Pendente</v>
          </cell>
          <cell r="AJ274" t="str">
            <v>Não</v>
          </cell>
          <cell r="AK274" t="str">
            <v>28/01/2022</v>
          </cell>
          <cell r="AL274" t="str">
            <v>Marítimo</v>
          </cell>
          <cell r="AM274" t="str">
            <v>30/01/2022</v>
          </cell>
          <cell r="AN274" t="str">
            <v>15/02/2022</v>
          </cell>
          <cell r="AO274" t="str">
            <v xml:space="preserve">          </v>
          </cell>
        </row>
        <row r="275">
          <cell r="B275">
            <v>80533972</v>
          </cell>
          <cell r="C275">
            <v>80533972</v>
          </cell>
          <cell r="D275">
            <v>540201357</v>
          </cell>
          <cell r="H275" t="str">
            <v xml:space="preserve">MSC CATERINA                                      </v>
          </cell>
          <cell r="K275">
            <v>1</v>
          </cell>
          <cell r="L275">
            <v>1</v>
          </cell>
          <cell r="M275">
            <v>1</v>
          </cell>
          <cell r="N275">
            <v>0</v>
          </cell>
          <cell r="O275">
            <v>0</v>
          </cell>
          <cell r="P275">
            <v>51</v>
          </cell>
          <cell r="Q275">
            <v>0</v>
          </cell>
          <cell r="R275">
            <v>0</v>
          </cell>
          <cell r="S275">
            <v>0</v>
          </cell>
          <cell r="T275" t="str">
            <v>Não</v>
          </cell>
          <cell r="U275" t="str">
            <v xml:space="preserve">UACU5321530           </v>
          </cell>
          <cell r="X275" t="str">
            <v>BANCOS ( ALVARO ) PUXE SBL</v>
          </cell>
          <cell r="Y275" t="str">
            <v>SBL</v>
          </cell>
          <cell r="AA275">
            <v>7</v>
          </cell>
          <cell r="AB275">
            <v>0</v>
          </cell>
          <cell r="AC275">
            <v>51</v>
          </cell>
          <cell r="AD275">
            <v>11</v>
          </cell>
          <cell r="AE275" t="str">
            <v xml:space="preserve">UACU5321530              </v>
          </cell>
          <cell r="AH275" t="str">
            <v>13682900</v>
          </cell>
          <cell r="AI275" t="str">
            <v>Pendente</v>
          </cell>
          <cell r="AJ275" t="str">
            <v>Não</v>
          </cell>
          <cell r="AK275" t="str">
            <v>28/01/2022</v>
          </cell>
          <cell r="AL275" t="str">
            <v>Marítimo</v>
          </cell>
          <cell r="AM275" t="str">
            <v>30/01/2022</v>
          </cell>
          <cell r="AN275" t="str">
            <v>15/02/2022</v>
          </cell>
          <cell r="AO275" t="str">
            <v xml:space="preserve">          </v>
          </cell>
        </row>
        <row r="276">
          <cell r="B276">
            <v>80533975</v>
          </cell>
          <cell r="C276">
            <v>80533975</v>
          </cell>
          <cell r="D276">
            <v>540201358</v>
          </cell>
          <cell r="H276" t="str">
            <v xml:space="preserve">MSC CATERINA                                      </v>
          </cell>
          <cell r="K276">
            <v>8</v>
          </cell>
          <cell r="L276">
            <v>3</v>
          </cell>
          <cell r="M276">
            <v>8</v>
          </cell>
          <cell r="N276">
            <v>314</v>
          </cell>
          <cell r="O276">
            <v>0</v>
          </cell>
          <cell r="P276">
            <v>1</v>
          </cell>
          <cell r="Q276">
            <v>46</v>
          </cell>
          <cell r="R276">
            <v>0</v>
          </cell>
          <cell r="S276">
            <v>0</v>
          </cell>
          <cell r="T276" t="str">
            <v>Não</v>
          </cell>
          <cell r="U276" t="str">
            <v xml:space="preserve">UACU5190220           </v>
          </cell>
          <cell r="AA276">
            <v>7</v>
          </cell>
          <cell r="AB276">
            <v>0</v>
          </cell>
          <cell r="AC276">
            <v>51</v>
          </cell>
          <cell r="AD276">
            <v>11</v>
          </cell>
          <cell r="AE276" t="str">
            <v xml:space="preserve">UACU5190220              </v>
          </cell>
          <cell r="AH276" t="str">
            <v>13682900</v>
          </cell>
          <cell r="AI276" t="str">
            <v>Pendente</v>
          </cell>
          <cell r="AJ276" t="str">
            <v>Não</v>
          </cell>
          <cell r="AK276" t="str">
            <v>28/01/2022</v>
          </cell>
          <cell r="AL276" t="str">
            <v>Marítimo</v>
          </cell>
          <cell r="AM276" t="str">
            <v>30/01/2022</v>
          </cell>
          <cell r="AN276" t="str">
            <v>15/02/2022</v>
          </cell>
          <cell r="AO276" t="str">
            <v xml:space="preserve">          </v>
          </cell>
        </row>
        <row r="277">
          <cell r="B277">
            <v>80533946</v>
          </cell>
          <cell r="C277">
            <v>80533946</v>
          </cell>
          <cell r="D277">
            <v>540201359</v>
          </cell>
          <cell r="H277" t="str">
            <v xml:space="preserve">MSC CATERINA                                      </v>
          </cell>
          <cell r="K277">
            <v>57</v>
          </cell>
          <cell r="L277">
            <v>8</v>
          </cell>
          <cell r="M277">
            <v>57</v>
          </cell>
          <cell r="N277">
            <v>490</v>
          </cell>
          <cell r="O277">
            <v>15</v>
          </cell>
          <cell r="P277">
            <v>34</v>
          </cell>
          <cell r="Q277">
            <v>4</v>
          </cell>
          <cell r="R277">
            <v>0</v>
          </cell>
          <cell r="S277">
            <v>0</v>
          </cell>
          <cell r="T277" t="str">
            <v>Não</v>
          </cell>
          <cell r="U277" t="str">
            <v xml:space="preserve">TCLU9507735           </v>
          </cell>
          <cell r="V277" t="str">
            <v>03/03/2022</v>
          </cell>
          <cell r="AA277">
            <v>8</v>
          </cell>
          <cell r="AB277">
            <v>2</v>
          </cell>
          <cell r="AC277">
            <v>60</v>
          </cell>
          <cell r="AD277">
            <v>11</v>
          </cell>
          <cell r="AE277" t="str">
            <v xml:space="preserve">TCLU9507735              </v>
          </cell>
          <cell r="AH277" t="str">
            <v>13682900</v>
          </cell>
          <cell r="AI277" t="str">
            <v>Pendente</v>
          </cell>
          <cell r="AJ277" t="str">
            <v>Não</v>
          </cell>
          <cell r="AK277" t="str">
            <v>28/01/2022</v>
          </cell>
          <cell r="AL277" t="str">
            <v>Marítimo</v>
          </cell>
          <cell r="AM277" t="str">
            <v>04/02/2022</v>
          </cell>
          <cell r="AN277" t="str">
            <v>15/02/2022</v>
          </cell>
          <cell r="AO277" t="str">
            <v xml:space="preserve">          </v>
          </cell>
        </row>
        <row r="278">
          <cell r="B278">
            <v>80533873</v>
          </cell>
          <cell r="C278">
            <v>80533873</v>
          </cell>
          <cell r="D278">
            <v>540201360</v>
          </cell>
          <cell r="H278" t="str">
            <v xml:space="preserve">MSC CATERINA                                      </v>
          </cell>
          <cell r="K278">
            <v>19</v>
          </cell>
          <cell r="L278">
            <v>4</v>
          </cell>
          <cell r="M278">
            <v>19</v>
          </cell>
          <cell r="N278">
            <v>0</v>
          </cell>
          <cell r="O278">
            <v>0</v>
          </cell>
          <cell r="P278">
            <v>7</v>
          </cell>
          <cell r="Q278">
            <v>36</v>
          </cell>
          <cell r="R278">
            <v>0</v>
          </cell>
          <cell r="S278">
            <v>0</v>
          </cell>
          <cell r="T278" t="str">
            <v>Não</v>
          </cell>
          <cell r="U278" t="str">
            <v xml:space="preserve">HLBU1766870           </v>
          </cell>
          <cell r="V278" t="str">
            <v>24/03/2022</v>
          </cell>
          <cell r="AA278">
            <v>8</v>
          </cell>
          <cell r="AB278">
            <v>1</v>
          </cell>
          <cell r="AC278">
            <v>43</v>
          </cell>
          <cell r="AD278">
            <v>11</v>
          </cell>
          <cell r="AE278" t="str">
            <v xml:space="preserve">HLBU1766870              </v>
          </cell>
          <cell r="AH278" t="str">
            <v>13682900</v>
          </cell>
          <cell r="AI278" t="str">
            <v>Pendente</v>
          </cell>
          <cell r="AJ278" t="str">
            <v>Não</v>
          </cell>
          <cell r="AK278" t="str">
            <v>28/01/2022</v>
          </cell>
          <cell r="AL278" t="str">
            <v>Marítimo</v>
          </cell>
          <cell r="AM278" t="str">
            <v>04/02/2022</v>
          </cell>
          <cell r="AN278" t="str">
            <v>15/02/2022</v>
          </cell>
          <cell r="AO278" t="str">
            <v xml:space="preserve">          </v>
          </cell>
        </row>
        <row r="279">
          <cell r="B279">
            <v>80533927</v>
          </cell>
          <cell r="C279">
            <v>80533927</v>
          </cell>
          <cell r="D279">
            <v>540201361</v>
          </cell>
          <cell r="H279" t="str">
            <v xml:space="preserve">MSC CATERINA                                      </v>
          </cell>
          <cell r="K279">
            <v>1</v>
          </cell>
          <cell r="L279">
            <v>1</v>
          </cell>
          <cell r="M279">
            <v>1</v>
          </cell>
          <cell r="N279">
            <v>0</v>
          </cell>
          <cell r="O279">
            <v>0</v>
          </cell>
          <cell r="P279">
            <v>51</v>
          </cell>
          <cell r="Q279">
            <v>0</v>
          </cell>
          <cell r="R279">
            <v>0</v>
          </cell>
          <cell r="S279">
            <v>0</v>
          </cell>
          <cell r="T279" t="str">
            <v>Não</v>
          </cell>
          <cell r="U279" t="str">
            <v xml:space="preserve">FCIU7613160           </v>
          </cell>
          <cell r="X279" t="str">
            <v>BANCOS ( ALVARO ) PUXE SBL</v>
          </cell>
          <cell r="Y279" t="str">
            <v>SBL</v>
          </cell>
          <cell r="AA279">
            <v>7</v>
          </cell>
          <cell r="AB279">
            <v>0</v>
          </cell>
          <cell r="AC279">
            <v>51</v>
          </cell>
          <cell r="AD279">
            <v>11</v>
          </cell>
          <cell r="AE279" t="str">
            <v xml:space="preserve">FCIU7613160              </v>
          </cell>
          <cell r="AH279" t="str">
            <v>13682900</v>
          </cell>
          <cell r="AI279" t="str">
            <v>Pendente</v>
          </cell>
          <cell r="AJ279" t="str">
            <v>Não</v>
          </cell>
          <cell r="AK279" t="str">
            <v>28/01/2022</v>
          </cell>
          <cell r="AL279" t="str">
            <v>Marítimo</v>
          </cell>
          <cell r="AM279" t="str">
            <v>30/01/2022</v>
          </cell>
          <cell r="AN279" t="str">
            <v>15/02/2022</v>
          </cell>
          <cell r="AO279" t="str">
            <v xml:space="preserve">          </v>
          </cell>
        </row>
        <row r="280">
          <cell r="B280">
            <v>80533950</v>
          </cell>
          <cell r="C280">
            <v>80533950</v>
          </cell>
          <cell r="D280">
            <v>540201362</v>
          </cell>
          <cell r="H280" t="str">
            <v xml:space="preserve">MSC CATERINA                                      </v>
          </cell>
          <cell r="K280">
            <v>38</v>
          </cell>
          <cell r="L280">
            <v>6</v>
          </cell>
          <cell r="M280">
            <v>38</v>
          </cell>
          <cell r="N280">
            <v>653</v>
          </cell>
          <cell r="O280">
            <v>17</v>
          </cell>
          <cell r="P280">
            <v>8</v>
          </cell>
          <cell r="Q280">
            <v>7</v>
          </cell>
          <cell r="R280">
            <v>0</v>
          </cell>
          <cell r="S280">
            <v>0</v>
          </cell>
          <cell r="T280" t="str">
            <v>Não</v>
          </cell>
          <cell r="U280" t="str">
            <v xml:space="preserve">HLXU8225392           </v>
          </cell>
          <cell r="V280" t="str">
            <v>24/02/2022</v>
          </cell>
          <cell r="W280" t="str">
            <v>24/02/2022</v>
          </cell>
          <cell r="X280" t="str">
            <v>Ronie A9602671917</v>
          </cell>
          <cell r="Y280" t="str">
            <v>MBB</v>
          </cell>
          <cell r="AA280">
            <v>8</v>
          </cell>
          <cell r="AB280">
            <v>2</v>
          </cell>
          <cell r="AC280">
            <v>40</v>
          </cell>
          <cell r="AD280">
            <v>11</v>
          </cell>
          <cell r="AE280" t="str">
            <v xml:space="preserve">HLXU8225392              </v>
          </cell>
          <cell r="AH280" t="str">
            <v>13682900</v>
          </cell>
          <cell r="AI280" t="str">
            <v>Pendente</v>
          </cell>
          <cell r="AJ280" t="str">
            <v>Não</v>
          </cell>
          <cell r="AK280" t="str">
            <v>28/01/2022</v>
          </cell>
          <cell r="AL280" t="str">
            <v>Marítimo</v>
          </cell>
          <cell r="AM280" t="str">
            <v>04/02/2022</v>
          </cell>
          <cell r="AN280" t="str">
            <v>15/02/2022</v>
          </cell>
          <cell r="AO280" t="str">
            <v xml:space="preserve">          </v>
          </cell>
        </row>
        <row r="281">
          <cell r="B281">
            <v>80534053</v>
          </cell>
          <cell r="C281">
            <v>80534053</v>
          </cell>
          <cell r="D281">
            <v>540201363</v>
          </cell>
          <cell r="H281" t="str">
            <v xml:space="preserve">MSC CATERINA                                      </v>
          </cell>
          <cell r="K281">
            <v>34</v>
          </cell>
          <cell r="L281">
            <v>10</v>
          </cell>
          <cell r="M281">
            <v>34</v>
          </cell>
          <cell r="N281">
            <v>188</v>
          </cell>
          <cell r="O281">
            <v>38</v>
          </cell>
          <cell r="P281">
            <v>3</v>
          </cell>
          <cell r="Q281">
            <v>3</v>
          </cell>
          <cell r="R281">
            <v>0</v>
          </cell>
          <cell r="S281">
            <v>0</v>
          </cell>
          <cell r="T281" t="str">
            <v>Não</v>
          </cell>
          <cell r="U281" t="str">
            <v xml:space="preserve">HAMU1233254           </v>
          </cell>
          <cell r="V281" t="str">
            <v>22/02/2022</v>
          </cell>
          <cell r="W281" t="str">
            <v>24/02/2022</v>
          </cell>
          <cell r="X281" t="str">
            <v>CJ. CAMBIO ( ALVARO ) PUXE SBL/ Rodrigo A0061530628 / A0061530728</v>
          </cell>
          <cell r="Y281" t="str">
            <v>MBB</v>
          </cell>
          <cell r="AA281">
            <v>14</v>
          </cell>
          <cell r="AB281">
            <v>3</v>
          </cell>
          <cell r="AC281">
            <v>48</v>
          </cell>
          <cell r="AD281">
            <v>11</v>
          </cell>
          <cell r="AE281" t="str">
            <v xml:space="preserve">HAMU1233254              </v>
          </cell>
          <cell r="AH281" t="str">
            <v>13682900</v>
          </cell>
          <cell r="AI281" t="str">
            <v>Pendente</v>
          </cell>
          <cell r="AJ281" t="str">
            <v>Não</v>
          </cell>
          <cell r="AK281" t="str">
            <v>28/01/2022</v>
          </cell>
          <cell r="AL281" t="str">
            <v>Marítimo</v>
          </cell>
          <cell r="AM281" t="str">
            <v>04/02/2022</v>
          </cell>
          <cell r="AN281" t="str">
            <v>15/02/2022</v>
          </cell>
          <cell r="AO281" t="str">
            <v>2203508727</v>
          </cell>
        </row>
        <row r="282">
          <cell r="B282">
            <v>80534058</v>
          </cell>
          <cell r="C282">
            <v>80534058</v>
          </cell>
          <cell r="D282">
            <v>540201364</v>
          </cell>
          <cell r="H282" t="str">
            <v xml:space="preserve">MSC CATERINA                                      </v>
          </cell>
          <cell r="K282">
            <v>1</v>
          </cell>
          <cell r="L282">
            <v>1</v>
          </cell>
          <cell r="M282">
            <v>1</v>
          </cell>
          <cell r="N282">
            <v>0</v>
          </cell>
          <cell r="O282">
            <v>0</v>
          </cell>
          <cell r="P282">
            <v>0</v>
          </cell>
          <cell r="Q282">
            <v>40</v>
          </cell>
          <cell r="R282">
            <v>0</v>
          </cell>
          <cell r="S282">
            <v>0</v>
          </cell>
          <cell r="T282" t="str">
            <v>Não</v>
          </cell>
          <cell r="U282" t="str">
            <v xml:space="preserve">UACU5078014           </v>
          </cell>
          <cell r="AA282">
            <v>7</v>
          </cell>
          <cell r="AB282">
            <v>0</v>
          </cell>
          <cell r="AC282">
            <v>40</v>
          </cell>
          <cell r="AD282">
            <v>11</v>
          </cell>
          <cell r="AE282" t="str">
            <v xml:space="preserve">UACU5078014              </v>
          </cell>
          <cell r="AH282" t="str">
            <v>13682900</v>
          </cell>
          <cell r="AI282" t="str">
            <v>Pendente</v>
          </cell>
          <cell r="AJ282" t="str">
            <v>Não</v>
          </cell>
          <cell r="AK282" t="str">
            <v>28/01/2022</v>
          </cell>
          <cell r="AL282" t="str">
            <v>Marítimo</v>
          </cell>
          <cell r="AM282" t="str">
            <v>30/01/2022</v>
          </cell>
          <cell r="AN282" t="str">
            <v>15/02/2022</v>
          </cell>
          <cell r="AO282" t="str">
            <v xml:space="preserve">          </v>
          </cell>
        </row>
        <row r="283">
          <cell r="B283">
            <v>80007994</v>
          </cell>
          <cell r="C283">
            <v>80007994</v>
          </cell>
          <cell r="D283">
            <v>540103746</v>
          </cell>
          <cell r="G283" t="str">
            <v>VERDE</v>
          </cell>
          <cell r="H283" t="str">
            <v xml:space="preserve">MAERSK LABERINTO                                  </v>
          </cell>
          <cell r="I283">
            <v>44</v>
          </cell>
          <cell r="K283">
            <v>1</v>
          </cell>
          <cell r="L283">
            <v>1</v>
          </cell>
          <cell r="M283">
            <v>1</v>
          </cell>
          <cell r="N283">
            <v>0</v>
          </cell>
          <cell r="O283">
            <v>8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 t="str">
            <v>Não</v>
          </cell>
          <cell r="U283" t="str">
            <v xml:space="preserve">SUDU7653285           </v>
          </cell>
          <cell r="X283" t="str">
            <v>BLOCO, PUXE WILSON SONS AUTORIZADO OLL</v>
          </cell>
          <cell r="Y283" t="str">
            <v>RETIDO MAPA</v>
          </cell>
          <cell r="AA283">
            <v>20</v>
          </cell>
          <cell r="AB283">
            <v>0</v>
          </cell>
          <cell r="AC283">
            <v>8</v>
          </cell>
          <cell r="AD283">
            <v>11</v>
          </cell>
          <cell r="AE283" t="str">
            <v xml:space="preserve">SUDU7653285              </v>
          </cell>
          <cell r="AH283" t="str">
            <v>1G934490</v>
          </cell>
          <cell r="AI283" t="str">
            <v>Pendente</v>
          </cell>
          <cell r="AJ283" t="str">
            <v>Não</v>
          </cell>
          <cell r="AK283" t="str">
            <v>18/11/2021</v>
          </cell>
          <cell r="AL283" t="str">
            <v>Marítimo</v>
          </cell>
          <cell r="AM283" t="str">
            <v>24/11/2021</v>
          </cell>
          <cell r="AN283" t="str">
            <v>02/01/2022</v>
          </cell>
          <cell r="AO283" t="str">
            <v>2200541774</v>
          </cell>
        </row>
        <row r="284">
          <cell r="B284">
            <v>80529473</v>
          </cell>
          <cell r="C284">
            <v>80529473</v>
          </cell>
          <cell r="D284">
            <v>540103933</v>
          </cell>
          <cell r="G284" t="str">
            <v>VERDE</v>
          </cell>
          <cell r="H284" t="str">
            <v xml:space="preserve">MEHUIN                                            </v>
          </cell>
          <cell r="I284">
            <v>7</v>
          </cell>
          <cell r="K284">
            <v>1</v>
          </cell>
          <cell r="M284">
            <v>1</v>
          </cell>
          <cell r="N284">
            <v>0</v>
          </cell>
          <cell r="O284">
            <v>0</v>
          </cell>
          <cell r="P284">
            <v>30</v>
          </cell>
          <cell r="Q284">
            <v>0</v>
          </cell>
          <cell r="R284">
            <v>0</v>
          </cell>
          <cell r="S284">
            <v>0</v>
          </cell>
          <cell r="T284" t="str">
            <v>Não</v>
          </cell>
          <cell r="U284" t="str">
            <v xml:space="preserve">HLBU3214783           </v>
          </cell>
          <cell r="V284" t="str">
            <v>25/02/2022</v>
          </cell>
          <cell r="X284" t="str">
            <v>DTA 31.01 / Rodrigo A9408900790</v>
          </cell>
          <cell r="Y284" t="str">
            <v>AGUARDANDO TRANSPORTE</v>
          </cell>
          <cell r="AA284">
            <v>20</v>
          </cell>
          <cell r="AB284">
            <v>1</v>
          </cell>
          <cell r="AC284">
            <v>30</v>
          </cell>
          <cell r="AD284">
            <v>11</v>
          </cell>
          <cell r="AE284" t="str">
            <v xml:space="preserve">HLBU3214783              </v>
          </cell>
          <cell r="AH284" t="str">
            <v>13682900</v>
          </cell>
          <cell r="AI284" t="str">
            <v>Pendente</v>
          </cell>
          <cell r="AJ284" t="str">
            <v>Não</v>
          </cell>
          <cell r="AK284" t="str">
            <v>22/12/2021</v>
          </cell>
          <cell r="AL284" t="str">
            <v>Marítimo</v>
          </cell>
          <cell r="AM284" t="str">
            <v>28/12/2021</v>
          </cell>
          <cell r="AN284" t="str">
            <v>10/01/2022</v>
          </cell>
          <cell r="AO284" t="str">
            <v>2203113927</v>
          </cell>
        </row>
        <row r="285">
          <cell r="B285">
            <v>80529502</v>
          </cell>
          <cell r="C285">
            <v>80529502</v>
          </cell>
          <cell r="D285">
            <v>540103934</v>
          </cell>
          <cell r="H285" t="str">
            <v xml:space="preserve">MEHUIN                                            </v>
          </cell>
          <cell r="K285">
            <v>19</v>
          </cell>
          <cell r="L285">
            <v>5</v>
          </cell>
          <cell r="M285">
            <v>19</v>
          </cell>
          <cell r="N285">
            <v>0</v>
          </cell>
          <cell r="O285">
            <v>12</v>
          </cell>
          <cell r="P285">
            <v>19</v>
          </cell>
          <cell r="Q285">
            <v>18</v>
          </cell>
          <cell r="R285">
            <v>0</v>
          </cell>
          <cell r="S285">
            <v>0</v>
          </cell>
          <cell r="T285" t="str">
            <v>Não</v>
          </cell>
          <cell r="U285" t="str">
            <v xml:space="preserve">HLXU8026430           </v>
          </cell>
          <cell r="V285" t="str">
            <v>25/02/2022</v>
          </cell>
          <cell r="X285" t="str">
            <v>DTA 31.01</v>
          </cell>
          <cell r="Y285" t="str">
            <v>DTA EADI</v>
          </cell>
          <cell r="AA285">
            <v>8</v>
          </cell>
          <cell r="AB285">
            <v>2</v>
          </cell>
          <cell r="AC285">
            <v>49</v>
          </cell>
          <cell r="AD285">
            <v>11</v>
          </cell>
          <cell r="AE285" t="str">
            <v xml:space="preserve">HLXU8026430              </v>
          </cell>
          <cell r="AH285" t="str">
            <v>13682900</v>
          </cell>
          <cell r="AI285" t="str">
            <v>Pendente</v>
          </cell>
          <cell r="AJ285" t="str">
            <v>Não</v>
          </cell>
          <cell r="AK285" t="str">
            <v>22/12/2021</v>
          </cell>
          <cell r="AL285" t="str">
            <v>Marítimo</v>
          </cell>
          <cell r="AM285" t="str">
            <v>28/12/2021</v>
          </cell>
          <cell r="AN285" t="str">
            <v>10/01/2022</v>
          </cell>
          <cell r="AO285" t="str">
            <v xml:space="preserve">          </v>
          </cell>
        </row>
        <row r="286">
          <cell r="B286">
            <v>80529532</v>
          </cell>
          <cell r="C286">
            <v>80529532</v>
          </cell>
          <cell r="D286">
            <v>540103938</v>
          </cell>
          <cell r="H286" t="str">
            <v xml:space="preserve">MEHUIN                                            </v>
          </cell>
          <cell r="K286">
            <v>7</v>
          </cell>
          <cell r="L286">
            <v>1</v>
          </cell>
          <cell r="M286">
            <v>7</v>
          </cell>
          <cell r="N286">
            <v>0</v>
          </cell>
          <cell r="O286">
            <v>2</v>
          </cell>
          <cell r="P286">
            <v>15</v>
          </cell>
          <cell r="Q286">
            <v>1</v>
          </cell>
          <cell r="R286">
            <v>0</v>
          </cell>
          <cell r="S286">
            <v>0</v>
          </cell>
          <cell r="T286" t="str">
            <v>Não</v>
          </cell>
          <cell r="U286" t="str">
            <v xml:space="preserve">BEAU4704812           </v>
          </cell>
          <cell r="X286" t="str">
            <v>PARABRISA ( ALVARO ) PUXE SBL / DTA 31.01</v>
          </cell>
          <cell r="Y286" t="str">
            <v>DTA EADI</v>
          </cell>
          <cell r="AA286">
            <v>8</v>
          </cell>
          <cell r="AB286">
            <v>0</v>
          </cell>
          <cell r="AC286">
            <v>18</v>
          </cell>
          <cell r="AD286">
            <v>11</v>
          </cell>
          <cell r="AE286" t="str">
            <v xml:space="preserve">BEAU4704812              </v>
          </cell>
          <cell r="AH286" t="str">
            <v>13682900</v>
          </cell>
          <cell r="AI286" t="str">
            <v>Pendente</v>
          </cell>
          <cell r="AJ286" t="str">
            <v>Não</v>
          </cell>
          <cell r="AK286" t="str">
            <v>22/12/2021</v>
          </cell>
          <cell r="AL286" t="str">
            <v>Marítimo</v>
          </cell>
          <cell r="AM286" t="str">
            <v>28/12/2021</v>
          </cell>
          <cell r="AN286" t="str">
            <v>10/01/2022</v>
          </cell>
          <cell r="AO286" t="str">
            <v xml:space="preserve">          </v>
          </cell>
        </row>
        <row r="287">
          <cell r="B287">
            <v>80529537</v>
          </cell>
          <cell r="C287">
            <v>80529537</v>
          </cell>
          <cell r="D287">
            <v>540103939</v>
          </cell>
          <cell r="H287" t="str">
            <v xml:space="preserve">MEHUIN                                            </v>
          </cell>
          <cell r="K287">
            <v>3</v>
          </cell>
          <cell r="L287">
            <v>1</v>
          </cell>
          <cell r="M287">
            <v>3</v>
          </cell>
          <cell r="N287">
            <v>0</v>
          </cell>
          <cell r="O287">
            <v>0</v>
          </cell>
          <cell r="P287">
            <v>10</v>
          </cell>
          <cell r="Q287">
            <v>40</v>
          </cell>
          <cell r="R287">
            <v>0</v>
          </cell>
          <cell r="S287">
            <v>0</v>
          </cell>
          <cell r="T287" t="str">
            <v>Não</v>
          </cell>
          <cell r="U287" t="str">
            <v xml:space="preserve">HLBU1088198           </v>
          </cell>
          <cell r="X287" t="str">
            <v>DTA 31.01</v>
          </cell>
          <cell r="Y287" t="str">
            <v>DTA EADI</v>
          </cell>
          <cell r="AA287">
            <v>8</v>
          </cell>
          <cell r="AB287">
            <v>0</v>
          </cell>
          <cell r="AC287">
            <v>50</v>
          </cell>
          <cell r="AD287">
            <v>11</v>
          </cell>
          <cell r="AE287" t="str">
            <v xml:space="preserve">HLBU1088198              </v>
          </cell>
          <cell r="AH287" t="str">
            <v>13682900</v>
          </cell>
          <cell r="AI287" t="str">
            <v>Pendente</v>
          </cell>
          <cell r="AJ287" t="str">
            <v>Não</v>
          </cell>
          <cell r="AK287" t="str">
            <v>22/12/2021</v>
          </cell>
          <cell r="AL287" t="str">
            <v>Marítimo</v>
          </cell>
          <cell r="AM287" t="str">
            <v>28/12/2021</v>
          </cell>
          <cell r="AN287" t="str">
            <v>10/01/2022</v>
          </cell>
          <cell r="AO287" t="str">
            <v xml:space="preserve">          </v>
          </cell>
        </row>
        <row r="288">
          <cell r="B288">
            <v>80529558</v>
          </cell>
          <cell r="C288">
            <v>80529558</v>
          </cell>
          <cell r="D288">
            <v>540103943</v>
          </cell>
          <cell r="H288" t="str">
            <v xml:space="preserve">MEHUIN                                            </v>
          </cell>
          <cell r="K288">
            <v>6</v>
          </cell>
          <cell r="L288">
            <v>1</v>
          </cell>
          <cell r="M288">
            <v>6</v>
          </cell>
          <cell r="N288">
            <v>0</v>
          </cell>
          <cell r="O288">
            <v>10</v>
          </cell>
          <cell r="P288">
            <v>31</v>
          </cell>
          <cell r="Q288">
            <v>2</v>
          </cell>
          <cell r="R288">
            <v>0</v>
          </cell>
          <cell r="S288">
            <v>0</v>
          </cell>
          <cell r="T288" t="str">
            <v>Não</v>
          </cell>
          <cell r="U288" t="str">
            <v xml:space="preserve">TEMU7750661           </v>
          </cell>
          <cell r="V288" t="str">
            <v>03/03/2022</v>
          </cell>
          <cell r="X288" t="str">
            <v>DTA 01.02</v>
          </cell>
          <cell r="Y288" t="str">
            <v>DTA EADI</v>
          </cell>
          <cell r="AA288">
            <v>7</v>
          </cell>
          <cell r="AB288">
            <v>1</v>
          </cell>
          <cell r="AC288">
            <v>44</v>
          </cell>
          <cell r="AD288">
            <v>11</v>
          </cell>
          <cell r="AE288" t="str">
            <v xml:space="preserve">TEMU7750661              </v>
          </cell>
          <cell r="AH288" t="str">
            <v>13682900</v>
          </cell>
          <cell r="AI288" t="str">
            <v>Pendente</v>
          </cell>
          <cell r="AJ288" t="str">
            <v>Não</v>
          </cell>
          <cell r="AK288" t="str">
            <v>22/12/2021</v>
          </cell>
          <cell r="AL288" t="str">
            <v>Marítimo</v>
          </cell>
          <cell r="AM288" t="str">
            <v>28/12/2021</v>
          </cell>
          <cell r="AN288" t="str">
            <v>10/01/2022</v>
          </cell>
          <cell r="AO288" t="str">
            <v xml:space="preserve">          </v>
          </cell>
        </row>
        <row r="289">
          <cell r="B289">
            <v>80529559</v>
          </cell>
          <cell r="C289">
            <v>80529559</v>
          </cell>
          <cell r="D289">
            <v>540103944</v>
          </cell>
          <cell r="H289" t="str">
            <v xml:space="preserve">MEHUIN                                            </v>
          </cell>
          <cell r="K289">
            <v>4</v>
          </cell>
          <cell r="L289">
            <v>2</v>
          </cell>
          <cell r="M289">
            <v>4</v>
          </cell>
          <cell r="N289">
            <v>0</v>
          </cell>
          <cell r="O289">
            <v>4</v>
          </cell>
          <cell r="P289">
            <v>38</v>
          </cell>
          <cell r="Q289">
            <v>0</v>
          </cell>
          <cell r="R289">
            <v>0</v>
          </cell>
          <cell r="S289">
            <v>0</v>
          </cell>
          <cell r="T289" t="str">
            <v>Não</v>
          </cell>
          <cell r="U289" t="str">
            <v xml:space="preserve">HLBU2684735           </v>
          </cell>
          <cell r="V289" t="str">
            <v>07/03/2022</v>
          </cell>
          <cell r="X289" t="str">
            <v>DTA 01.02 / Milani A9448840022</v>
          </cell>
          <cell r="Y289" t="str">
            <v>AGUARDANDO TRANSPORTE</v>
          </cell>
          <cell r="AA289">
            <v>8</v>
          </cell>
          <cell r="AB289">
            <v>1</v>
          </cell>
          <cell r="AC289">
            <v>42</v>
          </cell>
          <cell r="AD289">
            <v>11</v>
          </cell>
          <cell r="AE289" t="str">
            <v xml:space="preserve">HLBU2684735              </v>
          </cell>
          <cell r="AH289" t="str">
            <v>13682900</v>
          </cell>
          <cell r="AI289" t="str">
            <v>Pendente</v>
          </cell>
          <cell r="AJ289" t="str">
            <v>Não</v>
          </cell>
          <cell r="AK289" t="str">
            <v>22/12/2021</v>
          </cell>
          <cell r="AL289" t="str">
            <v>Marítimo</v>
          </cell>
          <cell r="AM289" t="str">
            <v>28/12/2021</v>
          </cell>
          <cell r="AN289" t="str">
            <v>10/01/2022</v>
          </cell>
          <cell r="AO289" t="str">
            <v xml:space="preserve">          </v>
          </cell>
        </row>
        <row r="290">
          <cell r="B290">
            <v>80529561</v>
          </cell>
          <cell r="C290">
            <v>80529561</v>
          </cell>
          <cell r="D290">
            <v>540103946</v>
          </cell>
          <cell r="G290" t="str">
            <v>VERDE</v>
          </cell>
          <cell r="H290" t="str">
            <v xml:space="preserve">MEHUIN                                            </v>
          </cell>
          <cell r="I290">
            <v>6</v>
          </cell>
          <cell r="K290">
            <v>14</v>
          </cell>
          <cell r="L290">
            <v>1</v>
          </cell>
          <cell r="M290">
            <v>14</v>
          </cell>
          <cell r="N290">
            <v>1</v>
          </cell>
          <cell r="O290">
            <v>3</v>
          </cell>
          <cell r="P290">
            <v>31</v>
          </cell>
          <cell r="Q290">
            <v>17</v>
          </cell>
          <cell r="R290">
            <v>0</v>
          </cell>
          <cell r="S290">
            <v>0</v>
          </cell>
          <cell r="T290" t="str">
            <v>Não</v>
          </cell>
          <cell r="U290" t="str">
            <v xml:space="preserve">HLBU2723148           </v>
          </cell>
          <cell r="V290" t="str">
            <v>24/02/2022</v>
          </cell>
          <cell r="W290" t="str">
            <v>24/02/2022</v>
          </cell>
          <cell r="X290" t="str">
            <v>DTA 01.02 / Milani A  9418805370    7354</v>
          </cell>
          <cell r="Y290" t="str">
            <v>MBB</v>
          </cell>
          <cell r="AA290">
            <v>20</v>
          </cell>
          <cell r="AB290">
            <v>1</v>
          </cell>
          <cell r="AC290">
            <v>52</v>
          </cell>
          <cell r="AD290">
            <v>11</v>
          </cell>
          <cell r="AE290" t="str">
            <v xml:space="preserve">HLBU2723148              </v>
          </cell>
          <cell r="AH290" t="str">
            <v>13682900</v>
          </cell>
          <cell r="AI290" t="str">
            <v>Pendente</v>
          </cell>
          <cell r="AJ290" t="str">
            <v>Não</v>
          </cell>
          <cell r="AK290" t="str">
            <v>22/12/2021</v>
          </cell>
          <cell r="AL290" t="str">
            <v>Marítimo</v>
          </cell>
          <cell r="AM290" t="str">
            <v>28/12/2021</v>
          </cell>
          <cell r="AN290" t="str">
            <v>10/01/2022</v>
          </cell>
          <cell r="AO290" t="str">
            <v>2203223536</v>
          </cell>
        </row>
        <row r="291">
          <cell r="B291">
            <v>80529722</v>
          </cell>
          <cell r="C291">
            <v>80529722</v>
          </cell>
          <cell r="D291">
            <v>540103949</v>
          </cell>
          <cell r="H291" t="str">
            <v xml:space="preserve">MEHUIN                                            </v>
          </cell>
          <cell r="K291">
            <v>8</v>
          </cell>
          <cell r="L291">
            <v>3</v>
          </cell>
          <cell r="M291">
            <v>8</v>
          </cell>
          <cell r="N291">
            <v>0</v>
          </cell>
          <cell r="O291">
            <v>1</v>
          </cell>
          <cell r="P291">
            <v>4</v>
          </cell>
          <cell r="Q291">
            <v>25</v>
          </cell>
          <cell r="R291">
            <v>0</v>
          </cell>
          <cell r="S291">
            <v>0</v>
          </cell>
          <cell r="T291" t="str">
            <v>Não</v>
          </cell>
          <cell r="U291" t="str">
            <v xml:space="preserve">HLBU1563148           </v>
          </cell>
          <cell r="V291" t="str">
            <v>18/03/2022</v>
          </cell>
          <cell r="X291" t="str">
            <v>DTA 03.02</v>
          </cell>
          <cell r="Y291" t="str">
            <v>SBL</v>
          </cell>
          <cell r="AA291">
            <v>8</v>
          </cell>
          <cell r="AB291">
            <v>1</v>
          </cell>
          <cell r="AC291">
            <v>30</v>
          </cell>
          <cell r="AD291">
            <v>11</v>
          </cell>
          <cell r="AE291" t="str">
            <v xml:space="preserve">HLBU1563148              </v>
          </cell>
          <cell r="AH291" t="str">
            <v>13682900</v>
          </cell>
          <cell r="AI291" t="str">
            <v>Pendente</v>
          </cell>
          <cell r="AJ291" t="str">
            <v>Não</v>
          </cell>
          <cell r="AK291" t="str">
            <v>22/12/2021</v>
          </cell>
          <cell r="AL291" t="str">
            <v>Marítimo</v>
          </cell>
          <cell r="AM291" t="str">
            <v>28/12/2021</v>
          </cell>
          <cell r="AN291" t="str">
            <v>10/01/2022</v>
          </cell>
          <cell r="AO291" t="str">
            <v xml:space="preserve">          </v>
          </cell>
        </row>
        <row r="292">
          <cell r="B292">
            <v>80529734</v>
          </cell>
          <cell r="C292">
            <v>80529734</v>
          </cell>
          <cell r="D292">
            <v>540103952</v>
          </cell>
          <cell r="H292" t="str">
            <v xml:space="preserve">MEHUIN                                            </v>
          </cell>
          <cell r="K292">
            <v>1</v>
          </cell>
          <cell r="L292">
            <v>1</v>
          </cell>
          <cell r="M292">
            <v>1</v>
          </cell>
          <cell r="N292">
            <v>0</v>
          </cell>
          <cell r="O292">
            <v>0</v>
          </cell>
          <cell r="P292">
            <v>20</v>
          </cell>
          <cell r="Q292">
            <v>0</v>
          </cell>
          <cell r="R292">
            <v>0</v>
          </cell>
          <cell r="S292">
            <v>0</v>
          </cell>
          <cell r="T292" t="str">
            <v>Não</v>
          </cell>
          <cell r="U292" t="str">
            <v xml:space="preserve">HLBU1615690           </v>
          </cell>
          <cell r="X292" t="str">
            <v>PORTA-OBJETOS AREA DO TETO ( ALVARO ) PUXE SBL / DTA 03.02</v>
          </cell>
          <cell r="Y292" t="str">
            <v>DTA EADI</v>
          </cell>
          <cell r="AA292">
            <v>8</v>
          </cell>
          <cell r="AB292">
            <v>0</v>
          </cell>
          <cell r="AC292">
            <v>20</v>
          </cell>
          <cell r="AD292">
            <v>11</v>
          </cell>
          <cell r="AE292" t="str">
            <v xml:space="preserve">HLBU1615690              </v>
          </cell>
          <cell r="AH292" t="str">
            <v>13682900</v>
          </cell>
          <cell r="AI292" t="str">
            <v>Pendente</v>
          </cell>
          <cell r="AJ292" t="str">
            <v>Não</v>
          </cell>
          <cell r="AK292" t="str">
            <v>22/12/2021</v>
          </cell>
          <cell r="AL292" t="str">
            <v>Marítimo</v>
          </cell>
          <cell r="AM292" t="str">
            <v>28/12/2021</v>
          </cell>
          <cell r="AN292" t="str">
            <v>10/01/2022</v>
          </cell>
          <cell r="AO292" t="str">
            <v xml:space="preserve">          </v>
          </cell>
        </row>
        <row r="293">
          <cell r="B293">
            <v>80529730</v>
          </cell>
          <cell r="C293">
            <v>80529730</v>
          </cell>
          <cell r="D293">
            <v>540103954</v>
          </cell>
          <cell r="G293" t="str">
            <v>VERDE</v>
          </cell>
          <cell r="H293" t="str">
            <v xml:space="preserve">MEHUIN                                            </v>
          </cell>
          <cell r="I293">
            <v>7</v>
          </cell>
          <cell r="K293">
            <v>4</v>
          </cell>
          <cell r="M293">
            <v>4</v>
          </cell>
          <cell r="N293">
            <v>0</v>
          </cell>
          <cell r="O293">
            <v>12</v>
          </cell>
          <cell r="P293">
            <v>1</v>
          </cell>
          <cell r="Q293">
            <v>16</v>
          </cell>
          <cell r="R293">
            <v>0</v>
          </cell>
          <cell r="S293">
            <v>0</v>
          </cell>
          <cell r="T293" t="str">
            <v>Não</v>
          </cell>
          <cell r="U293" t="str">
            <v xml:space="preserve">CAIU8115883           </v>
          </cell>
          <cell r="X293" t="str">
            <v>DTA 07.02 / Rodrigo A9408901225    7354</v>
          </cell>
          <cell r="Y293" t="str">
            <v>AGUARDANDO TRANSPORTE</v>
          </cell>
          <cell r="AA293">
            <v>20</v>
          </cell>
          <cell r="AB293">
            <v>0</v>
          </cell>
          <cell r="AC293">
            <v>29</v>
          </cell>
          <cell r="AD293">
            <v>11</v>
          </cell>
          <cell r="AE293" t="str">
            <v xml:space="preserve">CAIU8115883              </v>
          </cell>
          <cell r="AH293" t="str">
            <v>13682900</v>
          </cell>
          <cell r="AI293" t="str">
            <v>Pendente</v>
          </cell>
          <cell r="AJ293" t="str">
            <v>Não</v>
          </cell>
          <cell r="AK293" t="str">
            <v>22/12/2021</v>
          </cell>
          <cell r="AL293" t="str">
            <v>Marítimo</v>
          </cell>
          <cell r="AM293" t="str">
            <v>28/12/2021</v>
          </cell>
          <cell r="AN293" t="str">
            <v>10/01/2022</v>
          </cell>
          <cell r="AO293" t="str">
            <v>2203114621</v>
          </cell>
        </row>
        <row r="294">
          <cell r="B294">
            <v>80529825</v>
          </cell>
          <cell r="C294">
            <v>80529825</v>
          </cell>
          <cell r="D294">
            <v>540103958</v>
          </cell>
          <cell r="H294" t="str">
            <v xml:space="preserve">MEHUIN                                            </v>
          </cell>
          <cell r="K294">
            <v>31</v>
          </cell>
          <cell r="L294">
            <v>6</v>
          </cell>
          <cell r="M294">
            <v>31</v>
          </cell>
          <cell r="N294">
            <v>126</v>
          </cell>
          <cell r="O294">
            <v>11</v>
          </cell>
          <cell r="P294">
            <v>9</v>
          </cell>
          <cell r="Q294">
            <v>34</v>
          </cell>
          <cell r="R294">
            <v>0</v>
          </cell>
          <cell r="S294">
            <v>0</v>
          </cell>
          <cell r="T294" t="str">
            <v>Não</v>
          </cell>
          <cell r="U294" t="str">
            <v xml:space="preserve">HLXU8124669           </v>
          </cell>
          <cell r="V294" t="str">
            <v>25/02/2022</v>
          </cell>
          <cell r="AA294">
            <v>8</v>
          </cell>
          <cell r="AB294">
            <v>3</v>
          </cell>
          <cell r="AC294">
            <v>56</v>
          </cell>
          <cell r="AD294">
            <v>11</v>
          </cell>
          <cell r="AE294" t="str">
            <v xml:space="preserve">HLXU8124669              </v>
          </cell>
          <cell r="AH294" t="str">
            <v>13682900</v>
          </cell>
          <cell r="AI294" t="str">
            <v>Pendente</v>
          </cell>
          <cell r="AJ294" t="str">
            <v>Não</v>
          </cell>
          <cell r="AK294" t="str">
            <v>22/12/2021</v>
          </cell>
          <cell r="AL294" t="str">
            <v>Marítimo</v>
          </cell>
          <cell r="AM294" t="str">
            <v>28/12/2021</v>
          </cell>
          <cell r="AN294" t="str">
            <v>10/01/2022</v>
          </cell>
          <cell r="AO294" t="str">
            <v xml:space="preserve">          </v>
          </cell>
        </row>
        <row r="295">
          <cell r="B295">
            <v>80529826</v>
          </cell>
          <cell r="C295">
            <v>80529826</v>
          </cell>
          <cell r="D295">
            <v>540103960</v>
          </cell>
          <cell r="H295" t="str">
            <v xml:space="preserve">MEHUIN                                            </v>
          </cell>
          <cell r="K295">
            <v>13</v>
          </cell>
          <cell r="L295">
            <v>3</v>
          </cell>
          <cell r="M295">
            <v>13</v>
          </cell>
          <cell r="N295">
            <v>0</v>
          </cell>
          <cell r="O295">
            <v>9</v>
          </cell>
          <cell r="P295">
            <v>41</v>
          </cell>
          <cell r="Q295">
            <v>11</v>
          </cell>
          <cell r="R295">
            <v>0</v>
          </cell>
          <cell r="S295">
            <v>0</v>
          </cell>
          <cell r="T295" t="str">
            <v>Não</v>
          </cell>
          <cell r="U295" t="str">
            <v xml:space="preserve">TRLU7535911           </v>
          </cell>
          <cell r="X295" t="str">
            <v>DTA 03.02</v>
          </cell>
          <cell r="Y295" t="str">
            <v>DTA EADI</v>
          </cell>
          <cell r="AA295">
            <v>8</v>
          </cell>
          <cell r="AB295">
            <v>0</v>
          </cell>
          <cell r="AC295">
            <v>61</v>
          </cell>
          <cell r="AD295">
            <v>11</v>
          </cell>
          <cell r="AE295" t="str">
            <v xml:space="preserve">TRLU7535911              </v>
          </cell>
          <cell r="AH295" t="str">
            <v>13682900</v>
          </cell>
          <cell r="AI295" t="str">
            <v>Pendente</v>
          </cell>
          <cell r="AJ295" t="str">
            <v>Não</v>
          </cell>
          <cell r="AK295" t="str">
            <v>22/12/2021</v>
          </cell>
          <cell r="AL295" t="str">
            <v>Marítimo</v>
          </cell>
          <cell r="AM295" t="str">
            <v>28/12/2021</v>
          </cell>
          <cell r="AN295" t="str">
            <v>10/01/2022</v>
          </cell>
          <cell r="AO295" t="str">
            <v xml:space="preserve">          </v>
          </cell>
        </row>
        <row r="296">
          <cell r="B296">
            <v>80529855</v>
          </cell>
          <cell r="C296">
            <v>80529855</v>
          </cell>
          <cell r="D296">
            <v>540103965</v>
          </cell>
          <cell r="H296" t="str">
            <v xml:space="preserve">MEHUIN                                            </v>
          </cell>
          <cell r="K296">
            <v>8</v>
          </cell>
          <cell r="L296">
            <v>2</v>
          </cell>
          <cell r="M296">
            <v>8</v>
          </cell>
          <cell r="N296">
            <v>0</v>
          </cell>
          <cell r="O296">
            <v>2</v>
          </cell>
          <cell r="P296">
            <v>24</v>
          </cell>
          <cell r="Q296">
            <v>15</v>
          </cell>
          <cell r="R296">
            <v>0</v>
          </cell>
          <cell r="S296">
            <v>0</v>
          </cell>
          <cell r="T296" t="str">
            <v>Não</v>
          </cell>
          <cell r="U296" t="str">
            <v xml:space="preserve">HLBU2572669           </v>
          </cell>
          <cell r="X296" t="str">
            <v>DTA 03.02</v>
          </cell>
          <cell r="Y296" t="str">
            <v>DTA EADI</v>
          </cell>
          <cell r="AA296">
            <v>8</v>
          </cell>
          <cell r="AB296">
            <v>0</v>
          </cell>
          <cell r="AC296">
            <v>41</v>
          </cell>
          <cell r="AD296">
            <v>11</v>
          </cell>
          <cell r="AE296" t="str">
            <v xml:space="preserve">HLBU2572669              </v>
          </cell>
          <cell r="AH296" t="str">
            <v>13682900</v>
          </cell>
          <cell r="AI296" t="str">
            <v>Pendente</v>
          </cell>
          <cell r="AJ296" t="str">
            <v>Não</v>
          </cell>
          <cell r="AK296" t="str">
            <v>22/12/2021</v>
          </cell>
          <cell r="AL296" t="str">
            <v>Marítimo</v>
          </cell>
          <cell r="AM296" t="str">
            <v>28/12/2021</v>
          </cell>
          <cell r="AN296" t="str">
            <v>10/01/2022</v>
          </cell>
          <cell r="AO296" t="str">
            <v xml:space="preserve">          </v>
          </cell>
        </row>
        <row r="297">
          <cell r="B297">
            <v>80529856</v>
          </cell>
          <cell r="C297">
            <v>80529856</v>
          </cell>
          <cell r="D297">
            <v>540103967</v>
          </cell>
          <cell r="H297" t="str">
            <v xml:space="preserve">MEHUIN                                            </v>
          </cell>
          <cell r="K297">
            <v>2</v>
          </cell>
          <cell r="L297">
            <v>1</v>
          </cell>
          <cell r="M297">
            <v>2</v>
          </cell>
          <cell r="N297">
            <v>0</v>
          </cell>
          <cell r="O297">
            <v>0</v>
          </cell>
          <cell r="P297">
            <v>12</v>
          </cell>
          <cell r="Q297">
            <v>8</v>
          </cell>
          <cell r="R297">
            <v>0</v>
          </cell>
          <cell r="S297">
            <v>0</v>
          </cell>
          <cell r="T297" t="str">
            <v>Não</v>
          </cell>
          <cell r="U297" t="str">
            <v xml:space="preserve">FCIU8354000           </v>
          </cell>
          <cell r="X297" t="str">
            <v>PORTA-OBJETOS AREA DO TETO ( ALVARO ) PUXE SBL / DTA 03.02</v>
          </cell>
          <cell r="Y297" t="str">
            <v>DTA EADI</v>
          </cell>
          <cell r="AA297">
            <v>8</v>
          </cell>
          <cell r="AB297">
            <v>0</v>
          </cell>
          <cell r="AC297">
            <v>20</v>
          </cell>
          <cell r="AD297">
            <v>11</v>
          </cell>
          <cell r="AE297" t="str">
            <v xml:space="preserve">FCIU8354000              </v>
          </cell>
          <cell r="AH297" t="str">
            <v>13682900</v>
          </cell>
          <cell r="AI297" t="str">
            <v>Pendente</v>
          </cell>
          <cell r="AJ297" t="str">
            <v>Não</v>
          </cell>
          <cell r="AK297" t="str">
            <v>22/12/2021</v>
          </cell>
          <cell r="AL297" t="str">
            <v>Marítimo</v>
          </cell>
          <cell r="AM297" t="str">
            <v>28/12/2021</v>
          </cell>
          <cell r="AN297" t="str">
            <v>10/01/2022</v>
          </cell>
          <cell r="AO297" t="str">
            <v xml:space="preserve">          </v>
          </cell>
        </row>
        <row r="298">
          <cell r="B298">
            <v>80529896</v>
          </cell>
          <cell r="C298">
            <v>80529896</v>
          </cell>
          <cell r="D298">
            <v>540103969</v>
          </cell>
          <cell r="G298" t="str">
            <v>VERDE</v>
          </cell>
          <cell r="H298" t="str">
            <v xml:space="preserve">MEHUIN                                            </v>
          </cell>
          <cell r="I298">
            <v>7</v>
          </cell>
          <cell r="K298">
            <v>11</v>
          </cell>
          <cell r="L298">
            <v>3</v>
          </cell>
          <cell r="M298">
            <v>11</v>
          </cell>
          <cell r="N298">
            <v>0</v>
          </cell>
          <cell r="O298">
            <v>2</v>
          </cell>
          <cell r="P298">
            <v>33</v>
          </cell>
          <cell r="Q298">
            <v>10</v>
          </cell>
          <cell r="R298">
            <v>0</v>
          </cell>
          <cell r="S298">
            <v>0</v>
          </cell>
          <cell r="T298" t="str">
            <v>Não</v>
          </cell>
          <cell r="U298" t="str">
            <v xml:space="preserve">FANU1739115           </v>
          </cell>
          <cell r="V298" t="str">
            <v>23/02/2022</v>
          </cell>
          <cell r="W298" t="str">
            <v>23/02/2022</v>
          </cell>
          <cell r="X298" t="str">
            <v>DTA 03.02 / Milani A  9418805370    7354</v>
          </cell>
          <cell r="Y298" t="str">
            <v>SBL</v>
          </cell>
          <cell r="AA298">
            <v>20</v>
          </cell>
          <cell r="AB298">
            <v>2</v>
          </cell>
          <cell r="AC298">
            <v>45</v>
          </cell>
          <cell r="AD298">
            <v>11</v>
          </cell>
          <cell r="AE298" t="str">
            <v xml:space="preserve">FANU1739115              </v>
          </cell>
          <cell r="AH298" t="str">
            <v>13682900</v>
          </cell>
          <cell r="AI298" t="str">
            <v>Pendente</v>
          </cell>
          <cell r="AJ298" t="str">
            <v>Não</v>
          </cell>
          <cell r="AK298" t="str">
            <v>22/12/2021</v>
          </cell>
          <cell r="AL298" t="str">
            <v>Marítimo</v>
          </cell>
          <cell r="AM298" t="str">
            <v>28/12/2021</v>
          </cell>
          <cell r="AN298" t="str">
            <v>10/01/2022</v>
          </cell>
          <cell r="AO298" t="str">
            <v>2203114761</v>
          </cell>
        </row>
        <row r="299">
          <cell r="B299">
            <v>80529897</v>
          </cell>
          <cell r="C299">
            <v>80529897</v>
          </cell>
          <cell r="D299">
            <v>540103970</v>
          </cell>
          <cell r="H299" t="str">
            <v xml:space="preserve">MEHUIN                                            </v>
          </cell>
          <cell r="K299">
            <v>6</v>
          </cell>
          <cell r="L299">
            <v>1</v>
          </cell>
          <cell r="M299">
            <v>6</v>
          </cell>
          <cell r="N299">
            <v>0</v>
          </cell>
          <cell r="O299">
            <v>1</v>
          </cell>
          <cell r="P299">
            <v>24</v>
          </cell>
          <cell r="Q299">
            <v>20</v>
          </cell>
          <cell r="R299">
            <v>0</v>
          </cell>
          <cell r="S299">
            <v>0</v>
          </cell>
          <cell r="T299" t="str">
            <v>Não</v>
          </cell>
          <cell r="U299" t="str">
            <v xml:space="preserve">GESU5648259           </v>
          </cell>
          <cell r="X299" t="str">
            <v>DTA 03.02</v>
          </cell>
          <cell r="Y299" t="str">
            <v>DTA EADI</v>
          </cell>
          <cell r="AA299">
            <v>8</v>
          </cell>
          <cell r="AB299">
            <v>0</v>
          </cell>
          <cell r="AC299">
            <v>45</v>
          </cell>
          <cell r="AD299">
            <v>11</v>
          </cell>
          <cell r="AE299" t="str">
            <v xml:space="preserve">GESU5648259              </v>
          </cell>
          <cell r="AH299" t="str">
            <v>13682900</v>
          </cell>
          <cell r="AI299" t="str">
            <v>Pendente</v>
          </cell>
          <cell r="AJ299" t="str">
            <v>Não</v>
          </cell>
          <cell r="AK299" t="str">
            <v>22/12/2021</v>
          </cell>
          <cell r="AL299" t="str">
            <v>Marítimo</v>
          </cell>
          <cell r="AM299" t="str">
            <v>28/12/2021</v>
          </cell>
          <cell r="AN299" t="str">
            <v>10/01/2022</v>
          </cell>
          <cell r="AO299" t="str">
            <v xml:space="preserve">          </v>
          </cell>
        </row>
        <row r="300">
          <cell r="B300">
            <v>80529933</v>
          </cell>
          <cell r="C300">
            <v>80529933</v>
          </cell>
          <cell r="D300">
            <v>540103971</v>
          </cell>
          <cell r="H300" t="str">
            <v xml:space="preserve">MEHUIN                                            </v>
          </cell>
          <cell r="K300">
            <v>7</v>
          </cell>
          <cell r="L300">
            <v>3</v>
          </cell>
          <cell r="M300">
            <v>7</v>
          </cell>
          <cell r="N300">
            <v>0</v>
          </cell>
          <cell r="O300">
            <v>0</v>
          </cell>
          <cell r="P300">
            <v>32</v>
          </cell>
          <cell r="Q300">
            <v>4</v>
          </cell>
          <cell r="R300">
            <v>0</v>
          </cell>
          <cell r="S300">
            <v>0</v>
          </cell>
          <cell r="T300" t="str">
            <v>Não</v>
          </cell>
          <cell r="U300" t="str">
            <v xml:space="preserve">HLXU8083554           </v>
          </cell>
          <cell r="X300" t="str">
            <v>DTA 03.02</v>
          </cell>
          <cell r="Y300" t="str">
            <v>DTA EADI</v>
          </cell>
          <cell r="AA300">
            <v>8</v>
          </cell>
          <cell r="AB300">
            <v>0</v>
          </cell>
          <cell r="AC300">
            <v>36</v>
          </cell>
          <cell r="AD300">
            <v>11</v>
          </cell>
          <cell r="AE300" t="str">
            <v xml:space="preserve">HLXU8083554              </v>
          </cell>
          <cell r="AH300" t="str">
            <v>13682900</v>
          </cell>
          <cell r="AI300" t="str">
            <v>Pendente</v>
          </cell>
          <cell r="AJ300" t="str">
            <v>Não</v>
          </cell>
          <cell r="AK300" t="str">
            <v>22/12/2021</v>
          </cell>
          <cell r="AL300" t="str">
            <v>Marítimo</v>
          </cell>
          <cell r="AM300" t="str">
            <v>28/12/2021</v>
          </cell>
          <cell r="AN300" t="str">
            <v>10/01/2022</v>
          </cell>
          <cell r="AO300" t="str">
            <v xml:space="preserve">          </v>
          </cell>
        </row>
        <row r="301">
          <cell r="B301">
            <v>80529667</v>
          </cell>
          <cell r="C301">
            <v>80529667</v>
          </cell>
          <cell r="D301">
            <v>540103973</v>
          </cell>
          <cell r="H301" t="str">
            <v xml:space="preserve">MEHUIN                                            </v>
          </cell>
          <cell r="K301">
            <v>4</v>
          </cell>
          <cell r="L301">
            <v>2</v>
          </cell>
          <cell r="M301">
            <v>4</v>
          </cell>
          <cell r="N301">
            <v>0</v>
          </cell>
          <cell r="O301">
            <v>26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 t="str">
            <v>Não</v>
          </cell>
          <cell r="U301" t="str">
            <v xml:space="preserve">GATU8772988           </v>
          </cell>
          <cell r="V301" t="str">
            <v>28/02/2022</v>
          </cell>
          <cell r="X301" t="str">
            <v>CJ. CAMBIO ( ALVARO ) PUXE SBL / DTA 03.02</v>
          </cell>
          <cell r="Y301" t="str">
            <v>DTA EADI</v>
          </cell>
          <cell r="AA301">
            <v>8</v>
          </cell>
          <cell r="AB301">
            <v>1</v>
          </cell>
          <cell r="AC301">
            <v>26</v>
          </cell>
          <cell r="AD301">
            <v>11</v>
          </cell>
          <cell r="AE301" t="str">
            <v xml:space="preserve">GATU8772988              </v>
          </cell>
          <cell r="AH301" t="str">
            <v>13682900</v>
          </cell>
          <cell r="AI301" t="str">
            <v>Pendente</v>
          </cell>
          <cell r="AJ301" t="str">
            <v>Não</v>
          </cell>
          <cell r="AK301" t="str">
            <v>22/12/2021</v>
          </cell>
          <cell r="AL301" t="str">
            <v>Marítimo</v>
          </cell>
          <cell r="AM301" t="str">
            <v>28/12/2021</v>
          </cell>
          <cell r="AN301" t="str">
            <v>10/01/2022</v>
          </cell>
          <cell r="AO301" t="str">
            <v xml:space="preserve">          </v>
          </cell>
        </row>
        <row r="302">
          <cell r="B302">
            <v>80530298</v>
          </cell>
          <cell r="C302">
            <v>80530298</v>
          </cell>
          <cell r="D302">
            <v>540104098</v>
          </cell>
          <cell r="H302" t="str">
            <v xml:space="preserve">MEHUIN                                            </v>
          </cell>
          <cell r="K302">
            <v>6</v>
          </cell>
          <cell r="L302">
            <v>2</v>
          </cell>
          <cell r="M302">
            <v>6</v>
          </cell>
          <cell r="N302">
            <v>0</v>
          </cell>
          <cell r="O302">
            <v>26</v>
          </cell>
          <cell r="P302">
            <v>0</v>
          </cell>
          <cell r="Q302">
            <v>0</v>
          </cell>
          <cell r="R302">
            <v>1</v>
          </cell>
          <cell r="S302">
            <v>1</v>
          </cell>
          <cell r="T302" t="str">
            <v>Não</v>
          </cell>
          <cell r="U302" t="str">
            <v xml:space="preserve">HLBU2560689           </v>
          </cell>
          <cell r="V302" t="str">
            <v>25/02/2022</v>
          </cell>
          <cell r="X302" t="str">
            <v>CJ. CAMBIO ( ALVARO ) PUXE SBL / DTA 03.02</v>
          </cell>
          <cell r="Y302" t="str">
            <v>DTA EADI</v>
          </cell>
          <cell r="AA302">
            <v>8</v>
          </cell>
          <cell r="AB302">
            <v>1</v>
          </cell>
          <cell r="AC302">
            <v>27</v>
          </cell>
          <cell r="AD302">
            <v>11</v>
          </cell>
          <cell r="AE302" t="str">
            <v xml:space="preserve">HLBU2560689              </v>
          </cell>
          <cell r="AH302" t="str">
            <v>13682900</v>
          </cell>
          <cell r="AI302" t="str">
            <v>Pendente</v>
          </cell>
          <cell r="AJ302" t="str">
            <v>Não</v>
          </cell>
          <cell r="AK302" t="str">
            <v>22/12/2021</v>
          </cell>
          <cell r="AL302" t="str">
            <v>Marítimo</v>
          </cell>
          <cell r="AM302" t="str">
            <v>28/12/2021</v>
          </cell>
          <cell r="AN302" t="str">
            <v>10/01/2022</v>
          </cell>
          <cell r="AO302" t="str">
            <v xml:space="preserve">          </v>
          </cell>
        </row>
        <row r="303">
          <cell r="B303">
            <v>80529704</v>
          </cell>
          <cell r="C303">
            <v>80529704</v>
          </cell>
          <cell r="D303">
            <v>540104113</v>
          </cell>
          <cell r="H303" t="str">
            <v xml:space="preserve">MEHUIN                                            </v>
          </cell>
          <cell r="K303">
            <v>4</v>
          </cell>
          <cell r="M303">
            <v>4</v>
          </cell>
          <cell r="N303">
            <v>0</v>
          </cell>
          <cell r="O303">
            <v>9</v>
          </cell>
          <cell r="P303">
            <v>0</v>
          </cell>
          <cell r="Q303">
            <v>18</v>
          </cell>
          <cell r="R303">
            <v>0</v>
          </cell>
          <cell r="S303">
            <v>0</v>
          </cell>
          <cell r="T303" t="str">
            <v>Não</v>
          </cell>
          <cell r="U303" t="str">
            <v xml:space="preserve">HLXU8143102           </v>
          </cell>
          <cell r="X303" t="str">
            <v>DTA 04.02</v>
          </cell>
          <cell r="Y303" t="str">
            <v>DTA EADI</v>
          </cell>
          <cell r="AA303">
            <v>8</v>
          </cell>
          <cell r="AB303">
            <v>0</v>
          </cell>
          <cell r="AC303">
            <v>27</v>
          </cell>
          <cell r="AD303">
            <v>11</v>
          </cell>
          <cell r="AE303" t="str">
            <v xml:space="preserve">HLXU8143102              </v>
          </cell>
          <cell r="AH303" t="str">
            <v>13682900</v>
          </cell>
          <cell r="AI303" t="str">
            <v>Pendente</v>
          </cell>
          <cell r="AJ303" t="str">
            <v>Não</v>
          </cell>
          <cell r="AK303" t="str">
            <v>22/12/2021</v>
          </cell>
          <cell r="AL303" t="str">
            <v>Marítimo</v>
          </cell>
          <cell r="AM303" t="str">
            <v>28/12/2021</v>
          </cell>
          <cell r="AN303" t="str">
            <v>10/01/2022</v>
          </cell>
          <cell r="AO303" t="str">
            <v xml:space="preserve">          </v>
          </cell>
        </row>
        <row r="304">
          <cell r="B304">
            <v>80529874</v>
          </cell>
          <cell r="C304">
            <v>80529874</v>
          </cell>
          <cell r="D304">
            <v>540104116</v>
          </cell>
          <cell r="H304" t="str">
            <v xml:space="preserve">MEHUIN                                            </v>
          </cell>
          <cell r="K304">
            <v>7</v>
          </cell>
          <cell r="L304">
            <v>2</v>
          </cell>
          <cell r="M304">
            <v>7</v>
          </cell>
          <cell r="N304">
            <v>0</v>
          </cell>
          <cell r="O304">
            <v>20</v>
          </cell>
          <cell r="P304">
            <v>3</v>
          </cell>
          <cell r="Q304">
            <v>37</v>
          </cell>
          <cell r="R304">
            <v>0</v>
          </cell>
          <cell r="S304">
            <v>0</v>
          </cell>
          <cell r="T304" t="str">
            <v>Não</v>
          </cell>
          <cell r="U304" t="str">
            <v xml:space="preserve">UACU5860297           </v>
          </cell>
          <cell r="X304" t="str">
            <v>DTA 04.02</v>
          </cell>
          <cell r="Y304" t="str">
            <v>DTA EADI</v>
          </cell>
          <cell r="AA304">
            <v>8</v>
          </cell>
          <cell r="AB304">
            <v>0</v>
          </cell>
          <cell r="AC304">
            <v>60</v>
          </cell>
          <cell r="AD304">
            <v>11</v>
          </cell>
          <cell r="AE304" t="str">
            <v xml:space="preserve">UACU5860297              </v>
          </cell>
          <cell r="AH304" t="str">
            <v>13682900</v>
          </cell>
          <cell r="AI304" t="str">
            <v>Pendente</v>
          </cell>
          <cell r="AJ304" t="str">
            <v>Não</v>
          </cell>
          <cell r="AK304" t="str">
            <v>22/12/2021</v>
          </cell>
          <cell r="AL304" t="str">
            <v>Marítimo</v>
          </cell>
          <cell r="AM304" t="str">
            <v>28/12/2021</v>
          </cell>
          <cell r="AN304" t="str">
            <v>10/01/2022</v>
          </cell>
          <cell r="AO304" t="str">
            <v xml:space="preserve">          </v>
          </cell>
        </row>
        <row r="305">
          <cell r="B305">
            <v>80530317</v>
          </cell>
          <cell r="C305">
            <v>80530317</v>
          </cell>
          <cell r="D305">
            <v>540104124</v>
          </cell>
          <cell r="G305" t="str">
            <v>VERDE</v>
          </cell>
          <cell r="H305" t="str">
            <v xml:space="preserve">MEHUIN                                            </v>
          </cell>
          <cell r="I305">
            <v>6</v>
          </cell>
          <cell r="K305">
            <v>5</v>
          </cell>
          <cell r="L305">
            <v>5</v>
          </cell>
          <cell r="M305">
            <v>5</v>
          </cell>
          <cell r="N305">
            <v>0</v>
          </cell>
          <cell r="O305">
            <v>0</v>
          </cell>
          <cell r="P305">
            <v>5</v>
          </cell>
          <cell r="Q305">
            <v>32</v>
          </cell>
          <cell r="R305">
            <v>1</v>
          </cell>
          <cell r="S305">
            <v>1</v>
          </cell>
          <cell r="T305" t="str">
            <v>Não</v>
          </cell>
          <cell r="U305" t="str">
            <v xml:space="preserve">TCLU5433568           </v>
          </cell>
          <cell r="V305" t="str">
            <v>24/02/2022</v>
          </cell>
          <cell r="W305" t="str">
            <v>24/02/2022</v>
          </cell>
          <cell r="X305" t="str">
            <v>Patrick A3844600095</v>
          </cell>
          <cell r="Y305" t="str">
            <v>SBL</v>
          </cell>
          <cell r="AA305">
            <v>20</v>
          </cell>
          <cell r="AB305">
            <v>1</v>
          </cell>
          <cell r="AC305">
            <v>38</v>
          </cell>
          <cell r="AD305">
            <v>11</v>
          </cell>
          <cell r="AE305" t="str">
            <v xml:space="preserve">TCLU5433568              </v>
          </cell>
          <cell r="AH305" t="str">
            <v>13682900</v>
          </cell>
          <cell r="AI305" t="str">
            <v>Pendente</v>
          </cell>
          <cell r="AJ305" t="str">
            <v>Não</v>
          </cell>
          <cell r="AK305" t="str">
            <v>22/12/2021</v>
          </cell>
          <cell r="AL305" t="str">
            <v>Marítimo</v>
          </cell>
          <cell r="AM305" t="str">
            <v>28/12/2021</v>
          </cell>
          <cell r="AN305" t="str">
            <v>10/01/2022</v>
          </cell>
          <cell r="AO305" t="str">
            <v>2203145683</v>
          </cell>
        </row>
        <row r="306">
          <cell r="B306">
            <v>80008030</v>
          </cell>
          <cell r="C306">
            <v>80008030</v>
          </cell>
          <cell r="D306">
            <v>540104159</v>
          </cell>
          <cell r="G306" t="str">
            <v>VERDE</v>
          </cell>
          <cell r="H306" t="str">
            <v xml:space="preserve">CMA CGM RIO GRANDE                                </v>
          </cell>
          <cell r="I306">
            <v>33</v>
          </cell>
          <cell r="J306">
            <v>29</v>
          </cell>
          <cell r="K306">
            <v>2</v>
          </cell>
          <cell r="L306">
            <v>2</v>
          </cell>
          <cell r="M306">
            <v>2</v>
          </cell>
          <cell r="N306">
            <v>0</v>
          </cell>
          <cell r="O306">
            <v>15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 t="str">
            <v>Não</v>
          </cell>
          <cell r="U306" t="str">
            <v xml:space="preserve">MRSU3971182           </v>
          </cell>
          <cell r="X306" t="str">
            <v>BLOCO, PUXE WILSON SONS AUTORIZADO OLL</v>
          </cell>
          <cell r="Y306" t="str">
            <v>WILSON&amp;SONS</v>
          </cell>
          <cell r="AA306">
            <v>10</v>
          </cell>
          <cell r="AB306">
            <v>0</v>
          </cell>
          <cell r="AC306">
            <v>15</v>
          </cell>
          <cell r="AD306">
            <v>11</v>
          </cell>
          <cell r="AE306" t="str">
            <v xml:space="preserve">MRSU3971182              </v>
          </cell>
          <cell r="AH306" t="str">
            <v>1G934490</v>
          </cell>
          <cell r="AI306" t="str">
            <v>Pendente</v>
          </cell>
          <cell r="AJ306" t="str">
            <v>Não</v>
          </cell>
          <cell r="AK306" t="str">
            <v>23/11/2021</v>
          </cell>
          <cell r="AL306" t="str">
            <v>Marítimo</v>
          </cell>
          <cell r="AM306" t="str">
            <v>01/12/2021</v>
          </cell>
          <cell r="AN306" t="str">
            <v>17/01/2022</v>
          </cell>
          <cell r="AO306" t="str">
            <v>2201327954</v>
          </cell>
        </row>
        <row r="307">
          <cell r="B307">
            <v>80008046</v>
          </cell>
          <cell r="C307">
            <v>80008046</v>
          </cell>
          <cell r="D307">
            <v>540104161</v>
          </cell>
          <cell r="G307" t="str">
            <v>VERDE</v>
          </cell>
          <cell r="H307" t="str">
            <v xml:space="preserve">CMA CGM RIO GRANDE                                </v>
          </cell>
          <cell r="I307">
            <v>33</v>
          </cell>
          <cell r="J307">
            <v>28</v>
          </cell>
          <cell r="K307">
            <v>8</v>
          </cell>
          <cell r="L307">
            <v>8</v>
          </cell>
          <cell r="M307">
            <v>8</v>
          </cell>
          <cell r="N307">
            <v>0</v>
          </cell>
          <cell r="O307">
            <v>39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 t="str">
            <v>Não</v>
          </cell>
          <cell r="U307" t="str">
            <v xml:space="preserve">GESU5456852           </v>
          </cell>
          <cell r="AA307">
            <v>10</v>
          </cell>
          <cell r="AB307">
            <v>0</v>
          </cell>
          <cell r="AC307">
            <v>39</v>
          </cell>
          <cell r="AD307">
            <v>11</v>
          </cell>
          <cell r="AE307" t="str">
            <v xml:space="preserve">GESU5456852              </v>
          </cell>
          <cell r="AH307" t="str">
            <v>1G934490</v>
          </cell>
          <cell r="AI307" t="str">
            <v>Pendente</v>
          </cell>
          <cell r="AJ307" t="str">
            <v>Não</v>
          </cell>
          <cell r="AK307" t="str">
            <v>24/11/2021</v>
          </cell>
          <cell r="AL307" t="str">
            <v>Marítimo</v>
          </cell>
          <cell r="AM307" t="str">
            <v>01/12/2021</v>
          </cell>
          <cell r="AN307" t="str">
            <v>17/01/2022</v>
          </cell>
          <cell r="AO307" t="str">
            <v>2201328071</v>
          </cell>
        </row>
        <row r="308">
          <cell r="B308">
            <v>80008050</v>
          </cell>
          <cell r="C308">
            <v>80008050</v>
          </cell>
          <cell r="D308">
            <v>540104162</v>
          </cell>
          <cell r="G308" t="str">
            <v>VERDE</v>
          </cell>
          <cell r="H308" t="str">
            <v xml:space="preserve">CMA CGM RIO GRANDE                                </v>
          </cell>
          <cell r="I308">
            <v>33</v>
          </cell>
          <cell r="J308">
            <v>29</v>
          </cell>
          <cell r="K308">
            <v>2</v>
          </cell>
          <cell r="L308">
            <v>2</v>
          </cell>
          <cell r="M308">
            <v>2</v>
          </cell>
          <cell r="N308">
            <v>0</v>
          </cell>
          <cell r="O308">
            <v>12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 t="str">
            <v>Não</v>
          </cell>
          <cell r="U308" t="str">
            <v xml:space="preserve">MRKU2155556           </v>
          </cell>
          <cell r="X308" t="str">
            <v>BLOCO, PUXE WILSON SONS AUTORIZADO OLL</v>
          </cell>
          <cell r="Y308" t="str">
            <v>WILSON&amp;SONS</v>
          </cell>
          <cell r="AA308">
            <v>10</v>
          </cell>
          <cell r="AB308">
            <v>0</v>
          </cell>
          <cell r="AC308">
            <v>12</v>
          </cell>
          <cell r="AD308">
            <v>11</v>
          </cell>
          <cell r="AE308" t="str">
            <v xml:space="preserve">MRKU2155556              </v>
          </cell>
          <cell r="AH308" t="str">
            <v>1G934490</v>
          </cell>
          <cell r="AI308" t="str">
            <v>Pendente</v>
          </cell>
          <cell r="AJ308" t="str">
            <v>Não</v>
          </cell>
          <cell r="AK308" t="str">
            <v>24/11/2021</v>
          </cell>
          <cell r="AL308" t="str">
            <v>Marítimo</v>
          </cell>
          <cell r="AM308" t="str">
            <v>02/12/2021</v>
          </cell>
          <cell r="AN308" t="str">
            <v>15/01/2022</v>
          </cell>
          <cell r="AO308" t="str">
            <v>2201328110</v>
          </cell>
        </row>
        <row r="309">
          <cell r="B309">
            <v>80008027</v>
          </cell>
          <cell r="C309">
            <v>80008027</v>
          </cell>
          <cell r="D309">
            <v>540104165</v>
          </cell>
          <cell r="G309" t="str">
            <v>VERDE</v>
          </cell>
          <cell r="H309" t="str">
            <v xml:space="preserve">CMA CGM RIO GRANDE                                </v>
          </cell>
          <cell r="I309">
            <v>33</v>
          </cell>
          <cell r="J309">
            <v>29</v>
          </cell>
          <cell r="K309">
            <v>2</v>
          </cell>
          <cell r="L309">
            <v>2</v>
          </cell>
          <cell r="M309">
            <v>2</v>
          </cell>
          <cell r="N309">
            <v>0</v>
          </cell>
          <cell r="O309">
            <v>12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 t="str">
            <v>Não</v>
          </cell>
          <cell r="U309" t="str">
            <v xml:space="preserve">MRKU4503671           </v>
          </cell>
          <cell r="X309" t="str">
            <v>BLOCO, PUXE WILSON SONS AUTORIZADO OLL</v>
          </cell>
          <cell r="Y309" t="str">
            <v>WILSON&amp;SONS</v>
          </cell>
          <cell r="AA309">
            <v>10</v>
          </cell>
          <cell r="AB309">
            <v>0</v>
          </cell>
          <cell r="AC309">
            <v>12</v>
          </cell>
          <cell r="AD309">
            <v>11</v>
          </cell>
          <cell r="AE309" t="str">
            <v xml:space="preserve">MRKU4503671              </v>
          </cell>
          <cell r="AH309" t="str">
            <v>1G934490</v>
          </cell>
          <cell r="AI309" t="str">
            <v>Pendente</v>
          </cell>
          <cell r="AJ309" t="str">
            <v>Não</v>
          </cell>
          <cell r="AK309" t="str">
            <v>22/11/2021</v>
          </cell>
          <cell r="AL309" t="str">
            <v>Marítimo</v>
          </cell>
          <cell r="AM309" t="str">
            <v>01/12/2021</v>
          </cell>
          <cell r="AN309" t="str">
            <v>15/01/2022</v>
          </cell>
          <cell r="AO309" t="str">
            <v>2201329671</v>
          </cell>
        </row>
        <row r="310">
          <cell r="B310">
            <v>80529939</v>
          </cell>
          <cell r="C310">
            <v>80529939</v>
          </cell>
          <cell r="D310">
            <v>540104197</v>
          </cell>
          <cell r="H310" t="str">
            <v xml:space="preserve">MEHUIN                                            </v>
          </cell>
          <cell r="K310">
            <v>7</v>
          </cell>
          <cell r="L310">
            <v>2</v>
          </cell>
          <cell r="M310">
            <v>7</v>
          </cell>
          <cell r="N310">
            <v>1</v>
          </cell>
          <cell r="O310">
            <v>4</v>
          </cell>
          <cell r="P310">
            <v>27</v>
          </cell>
          <cell r="Q310">
            <v>0</v>
          </cell>
          <cell r="R310">
            <v>0</v>
          </cell>
          <cell r="S310">
            <v>0</v>
          </cell>
          <cell r="T310" t="str">
            <v>Não</v>
          </cell>
          <cell r="U310" t="str">
            <v xml:space="preserve">BEAU4191849           </v>
          </cell>
          <cell r="X310" t="str">
            <v>DTA 04.02</v>
          </cell>
          <cell r="Y310" t="str">
            <v>DTA EADI</v>
          </cell>
          <cell r="AA310">
            <v>8</v>
          </cell>
          <cell r="AB310">
            <v>0</v>
          </cell>
          <cell r="AC310">
            <v>32</v>
          </cell>
          <cell r="AD310">
            <v>11</v>
          </cell>
          <cell r="AE310" t="str">
            <v xml:space="preserve">BEAU4191849              </v>
          </cell>
          <cell r="AH310" t="str">
            <v>13682900</v>
          </cell>
          <cell r="AI310" t="str">
            <v>Pendente</v>
          </cell>
          <cell r="AJ310" t="str">
            <v>Não</v>
          </cell>
          <cell r="AK310" t="str">
            <v>22/12/2021</v>
          </cell>
          <cell r="AL310" t="str">
            <v>Marítimo</v>
          </cell>
          <cell r="AM310" t="str">
            <v>28/12/2021</v>
          </cell>
          <cell r="AN310" t="str">
            <v>10/01/2022</v>
          </cell>
          <cell r="AO310" t="str">
            <v xml:space="preserve">          </v>
          </cell>
        </row>
        <row r="311">
          <cell r="B311">
            <v>80530054</v>
          </cell>
          <cell r="C311">
            <v>80530054</v>
          </cell>
          <cell r="D311">
            <v>540104218</v>
          </cell>
          <cell r="G311" t="str">
            <v>VERDE</v>
          </cell>
          <cell r="H311" t="str">
            <v xml:space="preserve">MEHUIN                                            </v>
          </cell>
          <cell r="I311">
            <v>12</v>
          </cell>
          <cell r="K311">
            <v>48</v>
          </cell>
          <cell r="L311">
            <v>13</v>
          </cell>
          <cell r="M311">
            <v>48</v>
          </cell>
          <cell r="N311">
            <v>385</v>
          </cell>
          <cell r="O311">
            <v>5</v>
          </cell>
          <cell r="P311">
            <v>10</v>
          </cell>
          <cell r="Q311">
            <v>7</v>
          </cell>
          <cell r="R311">
            <v>2</v>
          </cell>
          <cell r="S311">
            <v>2</v>
          </cell>
          <cell r="T311" t="str">
            <v>Não</v>
          </cell>
          <cell r="U311" t="str">
            <v xml:space="preserve">UACU5408950           </v>
          </cell>
          <cell r="V311" t="str">
            <v>16/02/2022</v>
          </cell>
          <cell r="W311" t="str">
            <v>15/02/2022</v>
          </cell>
          <cell r="X311" t="str">
            <v>PORTA-OBJETOS AREA DO TETO ( ALVARO ) PUXE SBL / DTA 09.02/ Leticia A9483250365 Patrick A6293250015</v>
          </cell>
          <cell r="Y311" t="str">
            <v>SBL</v>
          </cell>
          <cell r="AA311">
            <v>20</v>
          </cell>
          <cell r="AB311">
            <v>3</v>
          </cell>
          <cell r="AC311">
            <v>31</v>
          </cell>
          <cell r="AD311">
            <v>11</v>
          </cell>
          <cell r="AE311" t="str">
            <v xml:space="preserve">UACU5408950              </v>
          </cell>
          <cell r="AH311" t="str">
            <v>13682900</v>
          </cell>
          <cell r="AI311" t="str">
            <v>Pendente</v>
          </cell>
          <cell r="AJ311" t="str">
            <v>Não</v>
          </cell>
          <cell r="AK311" t="str">
            <v>22/12/2021</v>
          </cell>
          <cell r="AL311" t="str">
            <v>Marítimo</v>
          </cell>
          <cell r="AM311" t="str">
            <v>28/12/2021</v>
          </cell>
          <cell r="AN311" t="str">
            <v>10/01/2022</v>
          </cell>
          <cell r="AO311" t="str">
            <v>2202788734</v>
          </cell>
        </row>
        <row r="312">
          <cell r="B312">
            <v>80530075</v>
          </cell>
          <cell r="C312">
            <v>80530075</v>
          </cell>
          <cell r="D312">
            <v>540104223</v>
          </cell>
          <cell r="H312" t="str">
            <v xml:space="preserve">MEHUIN                                            </v>
          </cell>
          <cell r="K312">
            <v>2</v>
          </cell>
          <cell r="L312">
            <v>1</v>
          </cell>
          <cell r="M312">
            <v>2</v>
          </cell>
          <cell r="N312">
            <v>0</v>
          </cell>
          <cell r="O312">
            <v>0</v>
          </cell>
          <cell r="P312">
            <v>0</v>
          </cell>
          <cell r="Q312">
            <v>40</v>
          </cell>
          <cell r="R312">
            <v>0</v>
          </cell>
          <cell r="S312">
            <v>0</v>
          </cell>
          <cell r="T312" t="str">
            <v>Não</v>
          </cell>
          <cell r="U312" t="str">
            <v xml:space="preserve">TCNU1951231           </v>
          </cell>
          <cell r="X312" t="str">
            <v>DTA 04.02</v>
          </cell>
          <cell r="Y312" t="str">
            <v>DTA EADI</v>
          </cell>
          <cell r="AA312">
            <v>8</v>
          </cell>
          <cell r="AB312">
            <v>0</v>
          </cell>
          <cell r="AC312">
            <v>40</v>
          </cell>
          <cell r="AD312">
            <v>11</v>
          </cell>
          <cell r="AE312" t="str">
            <v xml:space="preserve">TCNU1951231              </v>
          </cell>
          <cell r="AH312" t="str">
            <v>13682900</v>
          </cell>
          <cell r="AI312" t="str">
            <v>Pendente</v>
          </cell>
          <cell r="AJ312" t="str">
            <v>Não</v>
          </cell>
          <cell r="AK312" t="str">
            <v>22/12/2021</v>
          </cell>
          <cell r="AL312" t="str">
            <v>Marítimo</v>
          </cell>
          <cell r="AM312" t="str">
            <v>28/12/2021</v>
          </cell>
          <cell r="AN312" t="str">
            <v>10/01/2022</v>
          </cell>
          <cell r="AO312" t="str">
            <v xml:space="preserve">          </v>
          </cell>
        </row>
        <row r="313">
          <cell r="B313">
            <v>80530074</v>
          </cell>
          <cell r="C313">
            <v>80530074</v>
          </cell>
          <cell r="D313">
            <v>540104225</v>
          </cell>
          <cell r="H313" t="str">
            <v xml:space="preserve">MEHUIN                                            </v>
          </cell>
          <cell r="K313">
            <v>9</v>
          </cell>
          <cell r="L313">
            <v>2</v>
          </cell>
          <cell r="M313">
            <v>9</v>
          </cell>
          <cell r="N313">
            <v>0</v>
          </cell>
          <cell r="O313">
            <v>0</v>
          </cell>
          <cell r="P313">
            <v>42</v>
          </cell>
          <cell r="Q313">
            <v>3</v>
          </cell>
          <cell r="R313">
            <v>0</v>
          </cell>
          <cell r="S313">
            <v>0</v>
          </cell>
          <cell r="T313" t="str">
            <v>Não</v>
          </cell>
          <cell r="U313" t="str">
            <v xml:space="preserve">UACU5122776           </v>
          </cell>
          <cell r="X313" t="str">
            <v>DTA 04.02</v>
          </cell>
          <cell r="Y313" t="str">
            <v>DTA EADI</v>
          </cell>
          <cell r="AA313">
            <v>8</v>
          </cell>
          <cell r="AB313">
            <v>0</v>
          </cell>
          <cell r="AC313">
            <v>45</v>
          </cell>
          <cell r="AD313">
            <v>11</v>
          </cell>
          <cell r="AE313" t="str">
            <v xml:space="preserve">UACU5122776              </v>
          </cell>
          <cell r="AH313" t="str">
            <v>13682900</v>
          </cell>
          <cell r="AI313" t="str">
            <v>Pendente</v>
          </cell>
          <cell r="AJ313" t="str">
            <v>Não</v>
          </cell>
          <cell r="AK313" t="str">
            <v>22/12/2021</v>
          </cell>
          <cell r="AL313" t="str">
            <v>Marítimo</v>
          </cell>
          <cell r="AM313" t="str">
            <v>28/12/2021</v>
          </cell>
          <cell r="AN313" t="str">
            <v>10/01/2022</v>
          </cell>
          <cell r="AO313" t="str">
            <v xml:space="preserve">          </v>
          </cell>
        </row>
        <row r="314">
          <cell r="B314">
            <v>80530179</v>
          </cell>
          <cell r="C314">
            <v>80530179</v>
          </cell>
          <cell r="D314">
            <v>540104228</v>
          </cell>
          <cell r="G314" t="str">
            <v>VERDE</v>
          </cell>
          <cell r="H314" t="str">
            <v xml:space="preserve">MEHUIN                                            </v>
          </cell>
          <cell r="I314">
            <v>22</v>
          </cell>
          <cell r="K314">
            <v>30</v>
          </cell>
          <cell r="L314">
            <v>11</v>
          </cell>
          <cell r="M314">
            <v>30</v>
          </cell>
          <cell r="N314">
            <v>697</v>
          </cell>
          <cell r="O314">
            <v>0</v>
          </cell>
          <cell r="P314">
            <v>24</v>
          </cell>
          <cell r="Q314">
            <v>4</v>
          </cell>
          <cell r="R314">
            <v>0</v>
          </cell>
          <cell r="S314">
            <v>0</v>
          </cell>
          <cell r="T314" t="str">
            <v>Não</v>
          </cell>
          <cell r="U314" t="str">
            <v xml:space="preserve">GESU6110416           </v>
          </cell>
          <cell r="V314" t="str">
            <v>02/02/2022</v>
          </cell>
          <cell r="X314" t="str">
            <v>Guiherme N000000000671</v>
          </cell>
          <cell r="AA314">
            <v>20</v>
          </cell>
          <cell r="AB314">
            <v>1</v>
          </cell>
          <cell r="AC314">
            <v>44</v>
          </cell>
          <cell r="AD314">
            <v>11</v>
          </cell>
          <cell r="AE314" t="str">
            <v xml:space="preserve">GESU6110416              </v>
          </cell>
          <cell r="AH314" t="str">
            <v>13682900</v>
          </cell>
          <cell r="AI314" t="str">
            <v>Pendente</v>
          </cell>
          <cell r="AJ314" t="str">
            <v>Não</v>
          </cell>
          <cell r="AK314" t="str">
            <v>22/12/2021</v>
          </cell>
          <cell r="AL314" t="str">
            <v>Marítimo</v>
          </cell>
          <cell r="AM314" t="str">
            <v>28/12/2021</v>
          </cell>
          <cell r="AN314" t="str">
            <v>10/01/2022</v>
          </cell>
          <cell r="AO314" t="str">
            <v>2201981808</v>
          </cell>
        </row>
        <row r="315">
          <cell r="B315">
            <v>80530189</v>
          </cell>
          <cell r="C315">
            <v>80530189</v>
          </cell>
          <cell r="D315">
            <v>540104231</v>
          </cell>
          <cell r="H315" t="str">
            <v xml:space="preserve">MEHUIN                                            </v>
          </cell>
          <cell r="K315">
            <v>1</v>
          </cell>
          <cell r="L315">
            <v>1</v>
          </cell>
          <cell r="M315">
            <v>1</v>
          </cell>
          <cell r="N315">
            <v>0</v>
          </cell>
          <cell r="O315">
            <v>0</v>
          </cell>
          <cell r="P315">
            <v>20</v>
          </cell>
          <cell r="Q315">
            <v>0</v>
          </cell>
          <cell r="R315">
            <v>0</v>
          </cell>
          <cell r="S315">
            <v>0</v>
          </cell>
          <cell r="T315" t="str">
            <v>Não</v>
          </cell>
          <cell r="U315" t="str">
            <v xml:space="preserve">UASU1007164           </v>
          </cell>
          <cell r="X315" t="str">
            <v>DTA 04.02</v>
          </cell>
          <cell r="Y315" t="str">
            <v>DTA EADI</v>
          </cell>
          <cell r="AA315">
            <v>8</v>
          </cell>
          <cell r="AB315">
            <v>0</v>
          </cell>
          <cell r="AC315">
            <v>20</v>
          </cell>
          <cell r="AD315">
            <v>11</v>
          </cell>
          <cell r="AE315" t="str">
            <v xml:space="preserve">UASU1007164              </v>
          </cell>
          <cell r="AH315" t="str">
            <v>13682900</v>
          </cell>
          <cell r="AI315" t="str">
            <v>Pendente</v>
          </cell>
          <cell r="AJ315" t="str">
            <v>Não</v>
          </cell>
          <cell r="AK315" t="str">
            <v>22/12/2021</v>
          </cell>
          <cell r="AL315" t="str">
            <v>Marítimo</v>
          </cell>
          <cell r="AM315" t="str">
            <v>28/12/2021</v>
          </cell>
          <cell r="AN315" t="str">
            <v>10/01/2022</v>
          </cell>
          <cell r="AO315" t="str">
            <v xml:space="preserve">          </v>
          </cell>
        </row>
        <row r="316">
          <cell r="B316">
            <v>80530185</v>
          </cell>
          <cell r="C316">
            <v>80530185</v>
          </cell>
          <cell r="D316">
            <v>540104234</v>
          </cell>
          <cell r="H316" t="str">
            <v xml:space="preserve">MEHUIN                                            </v>
          </cell>
          <cell r="K316">
            <v>3</v>
          </cell>
          <cell r="M316">
            <v>3</v>
          </cell>
          <cell r="N316">
            <v>0</v>
          </cell>
          <cell r="O316">
            <v>0</v>
          </cell>
          <cell r="P316">
            <v>0</v>
          </cell>
          <cell r="Q316">
            <v>40</v>
          </cell>
          <cell r="R316">
            <v>0</v>
          </cell>
          <cell r="S316">
            <v>0</v>
          </cell>
          <cell r="T316" t="str">
            <v>Não</v>
          </cell>
          <cell r="U316" t="str">
            <v xml:space="preserve">TGBU5830829           </v>
          </cell>
          <cell r="X316" t="str">
            <v>DTA 04.02</v>
          </cell>
          <cell r="Y316" t="str">
            <v>DTA EADI</v>
          </cell>
          <cell r="AA316">
            <v>8</v>
          </cell>
          <cell r="AB316">
            <v>0</v>
          </cell>
          <cell r="AC316">
            <v>40</v>
          </cell>
          <cell r="AD316">
            <v>11</v>
          </cell>
          <cell r="AE316" t="str">
            <v xml:space="preserve">TGBU5830829              </v>
          </cell>
          <cell r="AH316" t="str">
            <v>13682900</v>
          </cell>
          <cell r="AI316" t="str">
            <v>Pendente</v>
          </cell>
          <cell r="AJ316" t="str">
            <v>Não</v>
          </cell>
          <cell r="AK316" t="str">
            <v>22/12/2021</v>
          </cell>
          <cell r="AL316" t="str">
            <v>Marítimo</v>
          </cell>
          <cell r="AM316" t="str">
            <v>28/12/2021</v>
          </cell>
          <cell r="AN316" t="str">
            <v>10/01/2022</v>
          </cell>
          <cell r="AO316" t="str">
            <v xml:space="preserve">          </v>
          </cell>
        </row>
        <row r="317">
          <cell r="B317">
            <v>80530327</v>
          </cell>
          <cell r="C317">
            <v>80530327</v>
          </cell>
          <cell r="D317">
            <v>540104236</v>
          </cell>
          <cell r="H317" t="str">
            <v xml:space="preserve">MEHUIN                                            </v>
          </cell>
          <cell r="K317">
            <v>2</v>
          </cell>
          <cell r="L317">
            <v>1</v>
          </cell>
          <cell r="M317">
            <v>2</v>
          </cell>
          <cell r="N317">
            <v>0</v>
          </cell>
          <cell r="O317">
            <v>2</v>
          </cell>
          <cell r="P317">
            <v>8</v>
          </cell>
          <cell r="Q317">
            <v>0</v>
          </cell>
          <cell r="R317">
            <v>0</v>
          </cell>
          <cell r="S317">
            <v>0</v>
          </cell>
          <cell r="T317" t="str">
            <v>Não</v>
          </cell>
          <cell r="U317" t="str">
            <v xml:space="preserve">BMOU6535233           </v>
          </cell>
          <cell r="X317" t="str">
            <v>PARABRISA ( ALVARO ) PUXE SBL / DTA 04.02</v>
          </cell>
          <cell r="Y317" t="str">
            <v>DTA EADI</v>
          </cell>
          <cell r="AA317">
            <v>8</v>
          </cell>
          <cell r="AB317">
            <v>0</v>
          </cell>
          <cell r="AC317">
            <v>10</v>
          </cell>
          <cell r="AD317">
            <v>11</v>
          </cell>
          <cell r="AE317" t="str">
            <v xml:space="preserve">BMOU6535233              </v>
          </cell>
          <cell r="AH317" t="str">
            <v>13682900</v>
          </cell>
          <cell r="AI317" t="str">
            <v>Pendente</v>
          </cell>
          <cell r="AJ317" t="str">
            <v>Não</v>
          </cell>
          <cell r="AK317" t="str">
            <v>22/12/2021</v>
          </cell>
          <cell r="AL317" t="str">
            <v>Marítimo</v>
          </cell>
          <cell r="AM317" t="str">
            <v>28/12/2021</v>
          </cell>
          <cell r="AN317" t="str">
            <v>10/01/2022</v>
          </cell>
          <cell r="AO317" t="str">
            <v xml:space="preserve">          </v>
          </cell>
        </row>
        <row r="318">
          <cell r="B318">
            <v>80530219</v>
          </cell>
          <cell r="C318">
            <v>80530219</v>
          </cell>
          <cell r="D318">
            <v>540104239</v>
          </cell>
          <cell r="H318" t="str">
            <v xml:space="preserve">MEHUIN                                            </v>
          </cell>
          <cell r="K318">
            <v>2</v>
          </cell>
          <cell r="M318">
            <v>2</v>
          </cell>
          <cell r="N318">
            <v>0</v>
          </cell>
          <cell r="O318">
            <v>0</v>
          </cell>
          <cell r="P318">
            <v>0</v>
          </cell>
          <cell r="Q318">
            <v>36</v>
          </cell>
          <cell r="R318">
            <v>0</v>
          </cell>
          <cell r="S318">
            <v>0</v>
          </cell>
          <cell r="T318" t="str">
            <v>Não</v>
          </cell>
          <cell r="U318" t="str">
            <v xml:space="preserve">TGBU9641973           </v>
          </cell>
          <cell r="X318" t="str">
            <v>DTA 04.02</v>
          </cell>
          <cell r="Y318" t="str">
            <v>DTA EADI</v>
          </cell>
          <cell r="AA318">
            <v>8</v>
          </cell>
          <cell r="AB318">
            <v>0</v>
          </cell>
          <cell r="AC318">
            <v>36</v>
          </cell>
          <cell r="AD318">
            <v>11</v>
          </cell>
          <cell r="AE318" t="str">
            <v xml:space="preserve">TGBU9641973              </v>
          </cell>
          <cell r="AH318" t="str">
            <v>13682900</v>
          </cell>
          <cell r="AI318" t="str">
            <v>Pendente</v>
          </cell>
          <cell r="AJ318" t="str">
            <v>Não</v>
          </cell>
          <cell r="AK318" t="str">
            <v>22/12/2021</v>
          </cell>
          <cell r="AL318" t="str">
            <v>Marítimo</v>
          </cell>
          <cell r="AM318" t="str">
            <v>28/12/2021</v>
          </cell>
          <cell r="AN318" t="str">
            <v>10/01/2022</v>
          </cell>
          <cell r="AO318" t="str">
            <v xml:space="preserve">          </v>
          </cell>
        </row>
        <row r="319">
          <cell r="B319">
            <v>80530258</v>
          </cell>
          <cell r="C319">
            <v>80530258</v>
          </cell>
          <cell r="D319">
            <v>540104240</v>
          </cell>
          <cell r="G319" t="str">
            <v>VERDE</v>
          </cell>
          <cell r="H319" t="str">
            <v xml:space="preserve">MEHUIN                                            </v>
          </cell>
          <cell r="I319">
            <v>22</v>
          </cell>
          <cell r="J319">
            <v>8</v>
          </cell>
          <cell r="K319">
            <v>71</v>
          </cell>
          <cell r="L319">
            <v>26</v>
          </cell>
          <cell r="M319">
            <v>71</v>
          </cell>
          <cell r="N319">
            <v>363</v>
          </cell>
          <cell r="O319">
            <v>1</v>
          </cell>
          <cell r="P319">
            <v>31</v>
          </cell>
          <cell r="Q319">
            <v>25</v>
          </cell>
          <cell r="R319">
            <v>0</v>
          </cell>
          <cell r="S319">
            <v>0</v>
          </cell>
          <cell r="T319" t="str">
            <v>Não</v>
          </cell>
          <cell r="U319" t="str">
            <v xml:space="preserve">RFCU5026600           </v>
          </cell>
          <cell r="V319" t="str">
            <v>08/02/2022</v>
          </cell>
          <cell r="W319" t="str">
            <v>08/02/2022</v>
          </cell>
          <cell r="X319" t="str">
            <v>Milani A9703102709</v>
          </cell>
          <cell r="Y319" t="str">
            <v>SBL</v>
          </cell>
          <cell r="AA319">
            <v>10</v>
          </cell>
          <cell r="AB319">
            <v>2</v>
          </cell>
          <cell r="AC319">
            <v>65</v>
          </cell>
          <cell r="AD319">
            <v>11</v>
          </cell>
          <cell r="AE319" t="str">
            <v xml:space="preserve">RFCU5026600              </v>
          </cell>
          <cell r="AH319" t="str">
            <v>13682900</v>
          </cell>
          <cell r="AI319" t="str">
            <v>Pendente</v>
          </cell>
          <cell r="AJ319" t="str">
            <v>Não</v>
          </cell>
          <cell r="AK319" t="str">
            <v>22/12/2021</v>
          </cell>
          <cell r="AL319" t="str">
            <v>Marítimo</v>
          </cell>
          <cell r="AM319" t="str">
            <v>28/12/2021</v>
          </cell>
          <cell r="AN319" t="str">
            <v>10/01/2022</v>
          </cell>
          <cell r="AO319" t="str">
            <v>2201981824</v>
          </cell>
        </row>
        <row r="320">
          <cell r="B320">
            <v>80530403</v>
          </cell>
          <cell r="C320">
            <v>80530403</v>
          </cell>
          <cell r="D320">
            <v>540104245</v>
          </cell>
          <cell r="H320" t="str">
            <v xml:space="preserve">MEHUIN                                            </v>
          </cell>
          <cell r="K320">
            <v>2</v>
          </cell>
          <cell r="L320">
            <v>1</v>
          </cell>
          <cell r="M320">
            <v>2</v>
          </cell>
          <cell r="N320">
            <v>0</v>
          </cell>
          <cell r="O320">
            <v>0</v>
          </cell>
          <cell r="P320">
            <v>8</v>
          </cell>
          <cell r="Q320">
            <v>2</v>
          </cell>
          <cell r="R320">
            <v>0</v>
          </cell>
          <cell r="S320">
            <v>0</v>
          </cell>
          <cell r="T320" t="str">
            <v>Não</v>
          </cell>
          <cell r="U320" t="str">
            <v xml:space="preserve">TGHU9130240           </v>
          </cell>
          <cell r="X320" t="str">
            <v>PARABRISA ( ALVARO ) PUXE SBL / DTA 04.02</v>
          </cell>
          <cell r="Y320" t="str">
            <v>DTA EADI</v>
          </cell>
          <cell r="AA320">
            <v>8</v>
          </cell>
          <cell r="AB320">
            <v>0</v>
          </cell>
          <cell r="AC320">
            <v>10</v>
          </cell>
          <cell r="AD320">
            <v>11</v>
          </cell>
          <cell r="AE320" t="str">
            <v xml:space="preserve">TGHU9130240              </v>
          </cell>
          <cell r="AH320" t="str">
            <v>13682900</v>
          </cell>
          <cell r="AI320" t="str">
            <v>Pendente</v>
          </cell>
          <cell r="AJ320" t="str">
            <v>Não</v>
          </cell>
          <cell r="AK320" t="str">
            <v>22/12/2021</v>
          </cell>
          <cell r="AL320" t="str">
            <v>Marítimo</v>
          </cell>
          <cell r="AM320" t="str">
            <v>28/12/2021</v>
          </cell>
          <cell r="AN320" t="str">
            <v>10/01/2022</v>
          </cell>
          <cell r="AO320" t="str">
            <v xml:space="preserve">          </v>
          </cell>
        </row>
        <row r="321">
          <cell r="B321">
            <v>80530413</v>
          </cell>
          <cell r="C321">
            <v>80530413</v>
          </cell>
          <cell r="D321">
            <v>540104248</v>
          </cell>
          <cell r="H321" t="str">
            <v xml:space="preserve">MEHUIN                                            </v>
          </cell>
          <cell r="K321">
            <v>1</v>
          </cell>
          <cell r="L321">
            <v>1</v>
          </cell>
          <cell r="M321">
            <v>1</v>
          </cell>
          <cell r="N321">
            <v>0</v>
          </cell>
          <cell r="O321">
            <v>0</v>
          </cell>
          <cell r="P321">
            <v>0</v>
          </cell>
          <cell r="Q321">
            <v>42</v>
          </cell>
          <cell r="R321">
            <v>0</v>
          </cell>
          <cell r="S321">
            <v>0</v>
          </cell>
          <cell r="T321" t="str">
            <v>Não</v>
          </cell>
          <cell r="U321" t="str">
            <v xml:space="preserve">HLXU8177463           </v>
          </cell>
          <cell r="V321" t="str">
            <v>04/03/2022</v>
          </cell>
          <cell r="X321" t="str">
            <v>DTA 04.02</v>
          </cell>
          <cell r="Y321" t="str">
            <v>DTA EADI</v>
          </cell>
          <cell r="AA321">
            <v>8</v>
          </cell>
          <cell r="AB321">
            <v>1</v>
          </cell>
          <cell r="AC321">
            <v>42</v>
          </cell>
          <cell r="AD321">
            <v>11</v>
          </cell>
          <cell r="AE321" t="str">
            <v xml:space="preserve">HLXU8177463              </v>
          </cell>
          <cell r="AH321" t="str">
            <v>13682900</v>
          </cell>
          <cell r="AI321" t="str">
            <v>Pendente</v>
          </cell>
          <cell r="AJ321" t="str">
            <v>Não</v>
          </cell>
          <cell r="AK321" t="str">
            <v>22/12/2021</v>
          </cell>
          <cell r="AL321" t="str">
            <v>Marítimo</v>
          </cell>
          <cell r="AM321" t="str">
            <v>28/12/2021</v>
          </cell>
          <cell r="AN321" t="str">
            <v>10/01/2022</v>
          </cell>
          <cell r="AO321" t="str">
            <v xml:space="preserve">          </v>
          </cell>
        </row>
        <row r="322">
          <cell r="B322">
            <v>80530207</v>
          </cell>
          <cell r="C322">
            <v>80530207</v>
          </cell>
          <cell r="D322">
            <v>540104249</v>
          </cell>
          <cell r="H322" t="str">
            <v xml:space="preserve">MEHUIN                                            </v>
          </cell>
          <cell r="K322">
            <v>20</v>
          </cell>
          <cell r="L322">
            <v>9</v>
          </cell>
          <cell r="M322">
            <v>20</v>
          </cell>
          <cell r="N322">
            <v>0</v>
          </cell>
          <cell r="O322">
            <v>2</v>
          </cell>
          <cell r="P322">
            <v>42</v>
          </cell>
          <cell r="Q322">
            <v>18</v>
          </cell>
          <cell r="R322">
            <v>0</v>
          </cell>
          <cell r="S322">
            <v>0</v>
          </cell>
          <cell r="T322" t="str">
            <v>Não</v>
          </cell>
          <cell r="U322" t="str">
            <v xml:space="preserve">FANU1519430           </v>
          </cell>
          <cell r="V322" t="str">
            <v>21/02/2022</v>
          </cell>
          <cell r="X322" t="str">
            <v>DTA 09.02</v>
          </cell>
          <cell r="Y322" t="str">
            <v>DTA EADI</v>
          </cell>
          <cell r="AA322">
            <v>8</v>
          </cell>
          <cell r="AB322">
            <v>3</v>
          </cell>
          <cell r="AC322">
            <v>62</v>
          </cell>
          <cell r="AD322">
            <v>11</v>
          </cell>
          <cell r="AE322" t="str">
            <v xml:space="preserve">FANU1519430              </v>
          </cell>
          <cell r="AH322" t="str">
            <v>13682900</v>
          </cell>
          <cell r="AI322" t="str">
            <v>Pendente</v>
          </cell>
          <cell r="AJ322" t="str">
            <v>Não</v>
          </cell>
          <cell r="AK322" t="str">
            <v>22/12/2021</v>
          </cell>
          <cell r="AL322" t="str">
            <v>Marítimo</v>
          </cell>
          <cell r="AM322" t="str">
            <v>28/12/2021</v>
          </cell>
          <cell r="AN322" t="str">
            <v>10/01/2022</v>
          </cell>
          <cell r="AO322" t="str">
            <v xml:space="preserve">          </v>
          </cell>
        </row>
        <row r="323">
          <cell r="B323">
            <v>80530414</v>
          </cell>
          <cell r="C323">
            <v>80530414</v>
          </cell>
          <cell r="D323">
            <v>540104250</v>
          </cell>
          <cell r="H323" t="str">
            <v xml:space="preserve">MEHUIN                                            </v>
          </cell>
          <cell r="K323">
            <v>1</v>
          </cell>
          <cell r="L323">
            <v>1</v>
          </cell>
          <cell r="M323">
            <v>1</v>
          </cell>
          <cell r="N323">
            <v>0</v>
          </cell>
          <cell r="O323">
            <v>0</v>
          </cell>
          <cell r="P323">
            <v>0</v>
          </cell>
          <cell r="Q323">
            <v>42</v>
          </cell>
          <cell r="R323">
            <v>0</v>
          </cell>
          <cell r="S323">
            <v>0</v>
          </cell>
          <cell r="T323" t="str">
            <v>Não</v>
          </cell>
          <cell r="U323" t="str">
            <v xml:space="preserve">TGBU6117751           </v>
          </cell>
          <cell r="X323" t="str">
            <v>DTA 08.02</v>
          </cell>
          <cell r="Y323" t="str">
            <v>DTA EADI</v>
          </cell>
          <cell r="AA323">
            <v>8</v>
          </cell>
          <cell r="AB323">
            <v>0</v>
          </cell>
          <cell r="AC323">
            <v>42</v>
          </cell>
          <cell r="AD323">
            <v>11</v>
          </cell>
          <cell r="AE323" t="str">
            <v xml:space="preserve">TGBU6117751              </v>
          </cell>
          <cell r="AH323" t="str">
            <v>13682900</v>
          </cell>
          <cell r="AI323" t="str">
            <v>Pendente</v>
          </cell>
          <cell r="AJ323" t="str">
            <v>Não</v>
          </cell>
          <cell r="AK323" t="str">
            <v>22/12/2021</v>
          </cell>
          <cell r="AL323" t="str">
            <v>Marítimo</v>
          </cell>
          <cell r="AM323" t="str">
            <v>28/12/2021</v>
          </cell>
          <cell r="AN323" t="str">
            <v>10/01/2022</v>
          </cell>
          <cell r="AO323" t="str">
            <v xml:space="preserve">          </v>
          </cell>
        </row>
        <row r="324">
          <cell r="B324">
            <v>80530426</v>
          </cell>
          <cell r="C324">
            <v>80530426</v>
          </cell>
          <cell r="D324">
            <v>540104253</v>
          </cell>
          <cell r="H324" t="str">
            <v xml:space="preserve">MEHUIN                                            </v>
          </cell>
          <cell r="K324">
            <v>2</v>
          </cell>
          <cell r="L324">
            <v>1</v>
          </cell>
          <cell r="M324">
            <v>2</v>
          </cell>
          <cell r="N324">
            <v>0</v>
          </cell>
          <cell r="O324">
            <v>0</v>
          </cell>
          <cell r="P324">
            <v>51</v>
          </cell>
          <cell r="Q324">
            <v>0</v>
          </cell>
          <cell r="R324">
            <v>0</v>
          </cell>
          <cell r="S324">
            <v>0</v>
          </cell>
          <cell r="T324" t="str">
            <v>Não</v>
          </cell>
          <cell r="U324" t="str">
            <v xml:space="preserve">CAIU8077736           </v>
          </cell>
          <cell r="X324" t="str">
            <v>BANCOS ( ALVARO ) PUXE SBL/ DTA 08.02</v>
          </cell>
          <cell r="Y324" t="str">
            <v>DTA EADI</v>
          </cell>
          <cell r="AA324">
            <v>8</v>
          </cell>
          <cell r="AB324">
            <v>0</v>
          </cell>
          <cell r="AC324">
            <v>51</v>
          </cell>
          <cell r="AD324">
            <v>11</v>
          </cell>
          <cell r="AE324" t="str">
            <v xml:space="preserve">CAIU8077736              </v>
          </cell>
          <cell r="AH324" t="str">
            <v>13682900</v>
          </cell>
          <cell r="AI324" t="str">
            <v>Pendente</v>
          </cell>
          <cell r="AJ324" t="str">
            <v>Não</v>
          </cell>
          <cell r="AK324" t="str">
            <v>22/12/2021</v>
          </cell>
          <cell r="AL324" t="str">
            <v>Marítimo</v>
          </cell>
          <cell r="AM324" t="str">
            <v>28/12/2021</v>
          </cell>
          <cell r="AN324" t="str">
            <v>10/01/2022</v>
          </cell>
          <cell r="AO324" t="str">
            <v xml:space="preserve">          </v>
          </cell>
        </row>
        <row r="325">
          <cell r="B325">
            <v>80530429</v>
          </cell>
          <cell r="C325">
            <v>80530429</v>
          </cell>
          <cell r="D325">
            <v>540104328</v>
          </cell>
          <cell r="H325" t="str">
            <v xml:space="preserve">MSC SOFIA CELESTE                                 </v>
          </cell>
          <cell r="K325">
            <v>1</v>
          </cell>
          <cell r="L325">
            <v>1</v>
          </cell>
          <cell r="M325">
            <v>1</v>
          </cell>
          <cell r="N325">
            <v>0</v>
          </cell>
          <cell r="O325">
            <v>0</v>
          </cell>
          <cell r="P325">
            <v>8</v>
          </cell>
          <cell r="Q325">
            <v>0</v>
          </cell>
          <cell r="R325">
            <v>0</v>
          </cell>
          <cell r="S325">
            <v>0</v>
          </cell>
          <cell r="T325" t="str">
            <v>Não</v>
          </cell>
          <cell r="U325" t="str">
            <v xml:space="preserve">GESU6395788           </v>
          </cell>
          <cell r="X325" t="str">
            <v>PARABRISA ( ALVARO ) PUXE SBL/ DTA 08.02/ Silas A9616710610</v>
          </cell>
          <cell r="Y325" t="str">
            <v>DTA EADI</v>
          </cell>
          <cell r="AA325">
            <v>8</v>
          </cell>
          <cell r="AB325">
            <v>0</v>
          </cell>
          <cell r="AC325">
            <v>8</v>
          </cell>
          <cell r="AD325">
            <v>11</v>
          </cell>
          <cell r="AE325" t="str">
            <v xml:space="preserve">GESU6395788              </v>
          </cell>
          <cell r="AH325" t="str">
            <v>13682900</v>
          </cell>
          <cell r="AI325" t="str">
            <v>Pendente</v>
          </cell>
          <cell r="AJ325" t="str">
            <v>Não</v>
          </cell>
          <cell r="AK325" t="str">
            <v>23/12/2021</v>
          </cell>
          <cell r="AL325" t="str">
            <v>Marítimo</v>
          </cell>
          <cell r="AM325" t="str">
            <v>02/01/2022</v>
          </cell>
          <cell r="AN325" t="str">
            <v>16/01/2022</v>
          </cell>
          <cell r="AO325" t="str">
            <v xml:space="preserve">          </v>
          </cell>
        </row>
        <row r="326">
          <cell r="B326">
            <v>80530477</v>
          </cell>
          <cell r="C326">
            <v>80530477</v>
          </cell>
          <cell r="D326">
            <v>540104340</v>
          </cell>
          <cell r="H326" t="str">
            <v xml:space="preserve">MSC SOFIA CELESTE                                 </v>
          </cell>
          <cell r="K326">
            <v>10</v>
          </cell>
          <cell r="L326">
            <v>1</v>
          </cell>
          <cell r="M326">
            <v>10</v>
          </cell>
          <cell r="N326">
            <v>0</v>
          </cell>
          <cell r="O326">
            <v>31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 t="str">
            <v>Não</v>
          </cell>
          <cell r="U326" t="str">
            <v xml:space="preserve">HLBU3083723           </v>
          </cell>
          <cell r="X326" t="str">
            <v>CJ. CAMBIO ( ALVARO ) PUXE SBL/ DTA 08.02</v>
          </cell>
          <cell r="Y326" t="str">
            <v>DTA EADI</v>
          </cell>
          <cell r="AA326">
            <v>8</v>
          </cell>
          <cell r="AB326">
            <v>0</v>
          </cell>
          <cell r="AC326">
            <v>31</v>
          </cell>
          <cell r="AD326">
            <v>11</v>
          </cell>
          <cell r="AE326" t="str">
            <v xml:space="preserve">HLBU3083723              </v>
          </cell>
          <cell r="AH326" t="str">
            <v>13682900</v>
          </cell>
          <cell r="AI326" t="str">
            <v>Pendente</v>
          </cell>
          <cell r="AJ326" t="str">
            <v>Não</v>
          </cell>
          <cell r="AK326" t="str">
            <v>23/12/2021</v>
          </cell>
          <cell r="AL326" t="str">
            <v>Marítimo</v>
          </cell>
          <cell r="AM326" t="str">
            <v>02/01/2022</v>
          </cell>
          <cell r="AN326" t="str">
            <v>16/01/2022</v>
          </cell>
          <cell r="AO326" t="str">
            <v xml:space="preserve">          </v>
          </cell>
        </row>
        <row r="327">
          <cell r="B327">
            <v>80530555</v>
          </cell>
          <cell r="C327">
            <v>80530555</v>
          </cell>
          <cell r="D327">
            <v>540104342</v>
          </cell>
          <cell r="G327" t="str">
            <v>VERDE</v>
          </cell>
          <cell r="H327" t="str">
            <v xml:space="preserve">MSC SOFIA CELESTE                                 </v>
          </cell>
          <cell r="I327">
            <v>20</v>
          </cell>
          <cell r="K327">
            <v>60</v>
          </cell>
          <cell r="L327">
            <v>1</v>
          </cell>
          <cell r="M327">
            <v>60</v>
          </cell>
          <cell r="N327">
            <v>422</v>
          </cell>
          <cell r="O327">
            <v>32</v>
          </cell>
          <cell r="P327">
            <v>18</v>
          </cell>
          <cell r="Q327">
            <v>8</v>
          </cell>
          <cell r="R327">
            <v>0</v>
          </cell>
          <cell r="S327">
            <v>0</v>
          </cell>
          <cell r="T327" t="str">
            <v>Não</v>
          </cell>
          <cell r="U327" t="str">
            <v xml:space="preserve">TCNU8322544           </v>
          </cell>
          <cell r="V327" t="str">
            <v>10/02/2022</v>
          </cell>
          <cell r="W327" t="str">
            <v>09/02/2022</v>
          </cell>
          <cell r="X327" t="str">
            <v>Ronie A9452680474 / Desembaraço 04.02/ Mariana N000000006972</v>
          </cell>
          <cell r="Y327" t="str">
            <v>ERRO EMIS. REMESSA</v>
          </cell>
          <cell r="AA327">
            <v>20</v>
          </cell>
          <cell r="AB327">
            <v>2</v>
          </cell>
          <cell r="AC327">
            <v>67</v>
          </cell>
          <cell r="AD327">
            <v>11</v>
          </cell>
          <cell r="AE327" t="str">
            <v xml:space="preserve">TCNU8322544              </v>
          </cell>
          <cell r="AH327" t="str">
            <v>13682900</v>
          </cell>
          <cell r="AI327" t="str">
            <v>Pendente</v>
          </cell>
          <cell r="AJ327" t="str">
            <v>Não</v>
          </cell>
          <cell r="AK327" t="str">
            <v>23/12/2021</v>
          </cell>
          <cell r="AL327" t="str">
            <v>Marítimo</v>
          </cell>
          <cell r="AM327" t="str">
            <v>02/01/2022</v>
          </cell>
          <cell r="AN327" t="str">
            <v>16/01/2022</v>
          </cell>
          <cell r="AO327" t="str">
            <v>2202229344</v>
          </cell>
        </row>
        <row r="328">
          <cell r="B328">
            <v>80530556</v>
          </cell>
          <cell r="C328">
            <v>80530556</v>
          </cell>
          <cell r="D328">
            <v>540104344</v>
          </cell>
          <cell r="G328" t="str">
            <v>VERDE</v>
          </cell>
          <cell r="H328" t="str">
            <v xml:space="preserve">MSC SOFIA CELESTE                                 </v>
          </cell>
          <cell r="I328">
            <v>7</v>
          </cell>
          <cell r="J328">
            <v>5</v>
          </cell>
          <cell r="K328">
            <v>14</v>
          </cell>
          <cell r="L328">
            <v>4</v>
          </cell>
          <cell r="M328">
            <v>14</v>
          </cell>
          <cell r="N328">
            <v>0</v>
          </cell>
          <cell r="O328">
            <v>8</v>
          </cell>
          <cell r="P328">
            <v>20</v>
          </cell>
          <cell r="Q328">
            <v>19</v>
          </cell>
          <cell r="R328">
            <v>0</v>
          </cell>
          <cell r="S328">
            <v>0</v>
          </cell>
          <cell r="T328" t="str">
            <v>Não</v>
          </cell>
          <cell r="U328" t="str">
            <v xml:space="preserve">HLXU8270811           </v>
          </cell>
          <cell r="V328" t="str">
            <v>16/02/2022</v>
          </cell>
          <cell r="W328" t="str">
            <v>16/02/2022</v>
          </cell>
          <cell r="X328" t="str">
            <v>DTA 09.02 / Mariana A9613103732</v>
          </cell>
          <cell r="Y328" t="str">
            <v>SBL</v>
          </cell>
          <cell r="AA328">
            <v>10</v>
          </cell>
          <cell r="AB328">
            <v>1</v>
          </cell>
          <cell r="AC328">
            <v>47</v>
          </cell>
          <cell r="AD328">
            <v>11</v>
          </cell>
          <cell r="AE328" t="str">
            <v xml:space="preserve">HLXU8270811              </v>
          </cell>
          <cell r="AH328" t="str">
            <v>13682900</v>
          </cell>
          <cell r="AI328" t="str">
            <v>Pendente</v>
          </cell>
          <cell r="AJ328" t="str">
            <v>Não</v>
          </cell>
          <cell r="AK328" t="str">
            <v>23/12/2021</v>
          </cell>
          <cell r="AL328" t="str">
            <v>Marítimo</v>
          </cell>
          <cell r="AM328" t="str">
            <v>02/01/2022</v>
          </cell>
          <cell r="AN328" t="str">
            <v>16/01/2022</v>
          </cell>
          <cell r="AO328" t="str">
            <v>2203065965</v>
          </cell>
        </row>
        <row r="329">
          <cell r="B329">
            <v>80530553</v>
          </cell>
          <cell r="C329">
            <v>80530553</v>
          </cell>
          <cell r="D329">
            <v>540104346</v>
          </cell>
          <cell r="H329" t="str">
            <v xml:space="preserve">MSC SOFIA CELESTE                                 </v>
          </cell>
          <cell r="K329">
            <v>27</v>
          </cell>
          <cell r="L329">
            <v>5</v>
          </cell>
          <cell r="M329">
            <v>27</v>
          </cell>
          <cell r="N329">
            <v>0</v>
          </cell>
          <cell r="O329">
            <v>13</v>
          </cell>
          <cell r="P329">
            <v>36</v>
          </cell>
          <cell r="Q329">
            <v>24</v>
          </cell>
          <cell r="R329">
            <v>0</v>
          </cell>
          <cell r="S329">
            <v>0</v>
          </cell>
          <cell r="T329" t="str">
            <v>Não</v>
          </cell>
          <cell r="U329" t="str">
            <v xml:space="preserve">UACU5259096           </v>
          </cell>
          <cell r="V329" t="str">
            <v>24/02/2022</v>
          </cell>
          <cell r="X329" t="str">
            <v>DTA 09.02 / Milani A  9418851401    7C72</v>
          </cell>
          <cell r="Y329" t="str">
            <v>MBB</v>
          </cell>
          <cell r="AA329">
            <v>8</v>
          </cell>
          <cell r="AB329">
            <v>3</v>
          </cell>
          <cell r="AC329">
            <v>73</v>
          </cell>
          <cell r="AD329">
            <v>11</v>
          </cell>
          <cell r="AE329" t="str">
            <v xml:space="preserve">UACU5259096              </v>
          </cell>
          <cell r="AH329" t="str">
            <v>13682900</v>
          </cell>
          <cell r="AI329" t="str">
            <v>Pendente</v>
          </cell>
          <cell r="AJ329" t="str">
            <v>Não</v>
          </cell>
          <cell r="AK329" t="str">
            <v>23/12/2021</v>
          </cell>
          <cell r="AL329" t="str">
            <v>Marítimo</v>
          </cell>
          <cell r="AM329" t="str">
            <v>02/01/2022</v>
          </cell>
          <cell r="AN329" t="str">
            <v>16/01/2022</v>
          </cell>
          <cell r="AO329" t="str">
            <v xml:space="preserve">          </v>
          </cell>
        </row>
        <row r="330">
          <cell r="B330">
            <v>80530558</v>
          </cell>
          <cell r="C330">
            <v>80530558</v>
          </cell>
          <cell r="D330">
            <v>540104347</v>
          </cell>
          <cell r="H330" t="str">
            <v xml:space="preserve">MSC SOFIA CELESTE                                 </v>
          </cell>
          <cell r="K330">
            <v>10</v>
          </cell>
          <cell r="L330">
            <v>3</v>
          </cell>
          <cell r="M330">
            <v>10</v>
          </cell>
          <cell r="N330">
            <v>0</v>
          </cell>
          <cell r="O330">
            <v>4</v>
          </cell>
          <cell r="P330">
            <v>28</v>
          </cell>
          <cell r="Q330">
            <v>8</v>
          </cell>
          <cell r="R330">
            <v>0</v>
          </cell>
          <cell r="S330">
            <v>0</v>
          </cell>
          <cell r="T330" t="str">
            <v>Não</v>
          </cell>
          <cell r="U330" t="str">
            <v xml:space="preserve">RFCU5041409           </v>
          </cell>
          <cell r="X330" t="str">
            <v>DTA 08.02</v>
          </cell>
          <cell r="Y330" t="str">
            <v>DTA EADI</v>
          </cell>
          <cell r="AA330">
            <v>7</v>
          </cell>
          <cell r="AB330">
            <v>0</v>
          </cell>
          <cell r="AC330">
            <v>40</v>
          </cell>
          <cell r="AD330">
            <v>11</v>
          </cell>
          <cell r="AE330" t="str">
            <v xml:space="preserve">RFCU5041409              </v>
          </cell>
          <cell r="AH330" t="str">
            <v>13682900</v>
          </cell>
          <cell r="AI330" t="str">
            <v>Pendente</v>
          </cell>
          <cell r="AJ330" t="str">
            <v>Não</v>
          </cell>
          <cell r="AK330" t="str">
            <v>23/12/2021</v>
          </cell>
          <cell r="AL330" t="str">
            <v>Marítimo</v>
          </cell>
          <cell r="AM330" t="str">
            <v>02/01/2022</v>
          </cell>
          <cell r="AN330" t="str">
            <v>16/01/2022</v>
          </cell>
          <cell r="AO330" t="str">
            <v xml:space="preserve">          </v>
          </cell>
        </row>
        <row r="331">
          <cell r="B331">
            <v>80530588</v>
          </cell>
          <cell r="C331">
            <v>80530588</v>
          </cell>
          <cell r="D331">
            <v>540104351</v>
          </cell>
          <cell r="H331" t="str">
            <v xml:space="preserve">MSC SOFIA CELESTE                                 </v>
          </cell>
          <cell r="K331">
            <v>1</v>
          </cell>
          <cell r="L331">
            <v>1</v>
          </cell>
          <cell r="M331">
            <v>1</v>
          </cell>
          <cell r="N331">
            <v>0</v>
          </cell>
          <cell r="O331">
            <v>0</v>
          </cell>
          <cell r="P331">
            <v>20</v>
          </cell>
          <cell r="Q331">
            <v>0</v>
          </cell>
          <cell r="R331">
            <v>0</v>
          </cell>
          <cell r="S331">
            <v>0</v>
          </cell>
          <cell r="T331" t="str">
            <v>Não</v>
          </cell>
          <cell r="U331" t="str">
            <v xml:space="preserve">CAIU8489796           </v>
          </cell>
          <cell r="X331" t="str">
            <v>DTA 08.02/ PORTA-OBJETOS AREA DO TETO ( ALVARO ) PUXE SBL</v>
          </cell>
          <cell r="Y331" t="str">
            <v>DTA EADI</v>
          </cell>
          <cell r="AA331">
            <v>7</v>
          </cell>
          <cell r="AB331">
            <v>0</v>
          </cell>
          <cell r="AC331">
            <v>20</v>
          </cell>
          <cell r="AD331">
            <v>11</v>
          </cell>
          <cell r="AE331" t="str">
            <v xml:space="preserve">CAIU8489796              </v>
          </cell>
          <cell r="AH331" t="str">
            <v>13682900</v>
          </cell>
          <cell r="AI331" t="str">
            <v>Pendente</v>
          </cell>
          <cell r="AJ331" t="str">
            <v>Não</v>
          </cell>
          <cell r="AK331" t="str">
            <v>23/12/2021</v>
          </cell>
          <cell r="AL331" t="str">
            <v>Marítimo</v>
          </cell>
          <cell r="AM331" t="str">
            <v>02/01/2022</v>
          </cell>
          <cell r="AN331" t="str">
            <v>16/01/2022</v>
          </cell>
          <cell r="AO331" t="str">
            <v xml:space="preserve">          </v>
          </cell>
        </row>
        <row r="332">
          <cell r="B332">
            <v>80530589</v>
          </cell>
          <cell r="C332">
            <v>80530589</v>
          </cell>
          <cell r="D332">
            <v>540104352</v>
          </cell>
          <cell r="H332" t="str">
            <v xml:space="preserve">MSC SOFIA CELESTE                                 </v>
          </cell>
          <cell r="K332">
            <v>11</v>
          </cell>
          <cell r="L332">
            <v>4</v>
          </cell>
          <cell r="M332">
            <v>11</v>
          </cell>
          <cell r="N332">
            <v>0</v>
          </cell>
          <cell r="O332">
            <v>3</v>
          </cell>
          <cell r="P332">
            <v>12</v>
          </cell>
          <cell r="Q332">
            <v>25</v>
          </cell>
          <cell r="R332">
            <v>0</v>
          </cell>
          <cell r="S332">
            <v>0</v>
          </cell>
          <cell r="T332" t="str">
            <v>Não</v>
          </cell>
          <cell r="U332" t="str">
            <v xml:space="preserve">CAIU4989896           </v>
          </cell>
          <cell r="V332" t="str">
            <v>02/03/2022</v>
          </cell>
          <cell r="X332" t="str">
            <v>DTA 09.02</v>
          </cell>
          <cell r="Y332" t="str">
            <v>SBL</v>
          </cell>
          <cell r="AA332">
            <v>7</v>
          </cell>
          <cell r="AB332">
            <v>2</v>
          </cell>
          <cell r="AC332">
            <v>40</v>
          </cell>
          <cell r="AD332">
            <v>11</v>
          </cell>
          <cell r="AE332" t="str">
            <v xml:space="preserve">CAIU4989896              </v>
          </cell>
          <cell r="AH332" t="str">
            <v>13682900</v>
          </cell>
          <cell r="AI332" t="str">
            <v>Pendente</v>
          </cell>
          <cell r="AJ332" t="str">
            <v>Não</v>
          </cell>
          <cell r="AK332" t="str">
            <v>23/12/2021</v>
          </cell>
          <cell r="AL332" t="str">
            <v>Marítimo</v>
          </cell>
          <cell r="AM332" t="str">
            <v>02/01/2022</v>
          </cell>
          <cell r="AN332" t="str">
            <v>16/01/2022</v>
          </cell>
          <cell r="AO332" t="str">
            <v xml:space="preserve">          </v>
          </cell>
        </row>
        <row r="333">
          <cell r="B333">
            <v>80530591</v>
          </cell>
          <cell r="C333">
            <v>80530591</v>
          </cell>
          <cell r="D333">
            <v>540104353</v>
          </cell>
          <cell r="H333" t="str">
            <v xml:space="preserve">MSC SOFIA CELESTE                                 </v>
          </cell>
          <cell r="K333">
            <v>9</v>
          </cell>
          <cell r="L333">
            <v>4</v>
          </cell>
          <cell r="M333">
            <v>9</v>
          </cell>
          <cell r="N333">
            <v>0</v>
          </cell>
          <cell r="O333">
            <v>0</v>
          </cell>
          <cell r="P333">
            <v>58</v>
          </cell>
          <cell r="Q333">
            <v>17</v>
          </cell>
          <cell r="R333">
            <v>0</v>
          </cell>
          <cell r="S333">
            <v>0</v>
          </cell>
          <cell r="T333" t="str">
            <v>Não</v>
          </cell>
          <cell r="U333" t="str">
            <v xml:space="preserve">TGBU6043350           </v>
          </cell>
          <cell r="X333" t="str">
            <v>PARABRISA ( ALVARO ) PUXE SBL/ DTA 08.02</v>
          </cell>
          <cell r="Y333" t="str">
            <v>DTA EADI</v>
          </cell>
          <cell r="AA333">
            <v>7</v>
          </cell>
          <cell r="AB333">
            <v>0</v>
          </cell>
          <cell r="AC333">
            <v>75</v>
          </cell>
          <cell r="AD333">
            <v>11</v>
          </cell>
          <cell r="AE333" t="str">
            <v xml:space="preserve">TGBU6043350              </v>
          </cell>
          <cell r="AH333" t="str">
            <v>13682900</v>
          </cell>
          <cell r="AI333" t="str">
            <v>Pendente</v>
          </cell>
          <cell r="AJ333" t="str">
            <v>Não</v>
          </cell>
          <cell r="AK333" t="str">
            <v>23/12/2021</v>
          </cell>
          <cell r="AL333" t="str">
            <v>Marítimo</v>
          </cell>
          <cell r="AM333" t="str">
            <v>02/01/2022</v>
          </cell>
          <cell r="AN333" t="str">
            <v>16/01/2022</v>
          </cell>
          <cell r="AO333" t="str">
            <v xml:space="preserve">          </v>
          </cell>
        </row>
        <row r="334">
          <cell r="B334">
            <v>80530592</v>
          </cell>
          <cell r="C334">
            <v>80530592</v>
          </cell>
          <cell r="D334">
            <v>540104354</v>
          </cell>
          <cell r="H334" t="str">
            <v xml:space="preserve">MSC SOFIA CELESTE                                 </v>
          </cell>
          <cell r="K334">
            <v>1</v>
          </cell>
          <cell r="L334">
            <v>1</v>
          </cell>
          <cell r="M334">
            <v>1</v>
          </cell>
          <cell r="N334">
            <v>0</v>
          </cell>
          <cell r="O334">
            <v>0</v>
          </cell>
          <cell r="P334">
            <v>20</v>
          </cell>
          <cell r="Q334">
            <v>0</v>
          </cell>
          <cell r="R334">
            <v>0</v>
          </cell>
          <cell r="S334">
            <v>0</v>
          </cell>
          <cell r="T334" t="str">
            <v>Não</v>
          </cell>
          <cell r="U334" t="str">
            <v xml:space="preserve">AMFU8926603           </v>
          </cell>
          <cell r="X334" t="str">
            <v>DTA 08.02/ PORTA-OBJETOS AREA DO TETO ( ALVARO ) PUXE SBL</v>
          </cell>
          <cell r="Y334" t="str">
            <v>DTA EADI</v>
          </cell>
          <cell r="AA334">
            <v>7</v>
          </cell>
          <cell r="AB334">
            <v>0</v>
          </cell>
          <cell r="AC334">
            <v>20</v>
          </cell>
          <cell r="AD334">
            <v>11</v>
          </cell>
          <cell r="AE334" t="str">
            <v xml:space="preserve">AMFU8926603              </v>
          </cell>
          <cell r="AH334" t="str">
            <v>13682900</v>
          </cell>
          <cell r="AI334" t="str">
            <v>Pendente</v>
          </cell>
          <cell r="AJ334" t="str">
            <v>Não</v>
          </cell>
          <cell r="AK334" t="str">
            <v>23/12/2021</v>
          </cell>
          <cell r="AL334" t="str">
            <v>Marítimo</v>
          </cell>
          <cell r="AM334" t="str">
            <v>02/01/2022</v>
          </cell>
          <cell r="AN334" t="str">
            <v>16/01/2022</v>
          </cell>
          <cell r="AO334" t="str">
            <v xml:space="preserve">          </v>
          </cell>
        </row>
        <row r="335">
          <cell r="B335">
            <v>80530606</v>
          </cell>
          <cell r="C335">
            <v>80530606</v>
          </cell>
          <cell r="D335">
            <v>540104357</v>
          </cell>
          <cell r="H335" t="str">
            <v xml:space="preserve">MSC SOFIA CELESTE                                 </v>
          </cell>
          <cell r="K335">
            <v>1</v>
          </cell>
          <cell r="L335">
            <v>1</v>
          </cell>
          <cell r="M335">
            <v>1</v>
          </cell>
          <cell r="N335">
            <v>0</v>
          </cell>
          <cell r="O335">
            <v>0</v>
          </cell>
          <cell r="P335">
            <v>20</v>
          </cell>
          <cell r="Q335">
            <v>0</v>
          </cell>
          <cell r="R335">
            <v>0</v>
          </cell>
          <cell r="S335">
            <v>0</v>
          </cell>
          <cell r="T335" t="str">
            <v>Não</v>
          </cell>
          <cell r="U335" t="str">
            <v xml:space="preserve">UACU5164299           </v>
          </cell>
          <cell r="X335" t="str">
            <v>DTA 08.02/ PORTA-OBJETOS AREA DO TETO ( ALVARO ) PUXE SBL</v>
          </cell>
          <cell r="Y335" t="str">
            <v>DTA EADI</v>
          </cell>
          <cell r="AA335">
            <v>7</v>
          </cell>
          <cell r="AB335">
            <v>0</v>
          </cell>
          <cell r="AC335">
            <v>20</v>
          </cell>
          <cell r="AD335">
            <v>11</v>
          </cell>
          <cell r="AE335" t="str">
            <v xml:space="preserve">UACU5164299              </v>
          </cell>
          <cell r="AH335" t="str">
            <v>13682900</v>
          </cell>
          <cell r="AI335" t="str">
            <v>Pendente</v>
          </cell>
          <cell r="AJ335" t="str">
            <v>Não</v>
          </cell>
          <cell r="AK335" t="str">
            <v>23/12/2021</v>
          </cell>
          <cell r="AL335" t="str">
            <v>Marítimo</v>
          </cell>
          <cell r="AM335" t="str">
            <v>02/01/2022</v>
          </cell>
          <cell r="AN335" t="str">
            <v>16/01/2022</v>
          </cell>
          <cell r="AO335" t="str">
            <v xml:space="preserve">          </v>
          </cell>
        </row>
        <row r="336">
          <cell r="B336">
            <v>80530610</v>
          </cell>
          <cell r="C336">
            <v>80530610</v>
          </cell>
          <cell r="D336">
            <v>540104359</v>
          </cell>
          <cell r="H336" t="str">
            <v xml:space="preserve">MSC SOFIA CELESTE                                 </v>
          </cell>
          <cell r="K336">
            <v>1</v>
          </cell>
          <cell r="L336">
            <v>1</v>
          </cell>
          <cell r="M336">
            <v>1</v>
          </cell>
          <cell r="N336">
            <v>0</v>
          </cell>
          <cell r="O336">
            <v>0</v>
          </cell>
          <cell r="P336">
            <v>51</v>
          </cell>
          <cell r="Q336">
            <v>0</v>
          </cell>
          <cell r="R336">
            <v>0</v>
          </cell>
          <cell r="S336">
            <v>0</v>
          </cell>
          <cell r="T336" t="str">
            <v>Não</v>
          </cell>
          <cell r="U336" t="str">
            <v xml:space="preserve">FANU1156946           </v>
          </cell>
          <cell r="X336" t="str">
            <v>BANCOS ( ALVARO ) PUXE SBL  / DTA 09.02</v>
          </cell>
          <cell r="Y336" t="str">
            <v>DTA EADI</v>
          </cell>
          <cell r="AA336">
            <v>7</v>
          </cell>
          <cell r="AB336">
            <v>0</v>
          </cell>
          <cell r="AC336">
            <v>51</v>
          </cell>
          <cell r="AD336">
            <v>11</v>
          </cell>
          <cell r="AE336" t="str">
            <v xml:space="preserve">FANU1156946              </v>
          </cell>
          <cell r="AH336" t="str">
            <v>13682900</v>
          </cell>
          <cell r="AI336" t="str">
            <v>Pendente</v>
          </cell>
          <cell r="AJ336" t="str">
            <v>Não</v>
          </cell>
          <cell r="AK336" t="str">
            <v>23/12/2021</v>
          </cell>
          <cell r="AL336" t="str">
            <v>Marítimo</v>
          </cell>
          <cell r="AM336" t="str">
            <v>02/01/2022</v>
          </cell>
          <cell r="AN336" t="str">
            <v>16/01/2022</v>
          </cell>
          <cell r="AO336" t="str">
            <v xml:space="preserve">          </v>
          </cell>
        </row>
        <row r="337">
          <cell r="B337">
            <v>80530652</v>
          </cell>
          <cell r="C337">
            <v>80530652</v>
          </cell>
          <cell r="D337">
            <v>540104361</v>
          </cell>
          <cell r="H337" t="str">
            <v xml:space="preserve">MSC SOFIA CELESTE                                 </v>
          </cell>
          <cell r="K337">
            <v>5</v>
          </cell>
          <cell r="L337">
            <v>2</v>
          </cell>
          <cell r="M337">
            <v>5</v>
          </cell>
          <cell r="N337">
            <v>0</v>
          </cell>
          <cell r="O337">
            <v>30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 t="str">
            <v>Não</v>
          </cell>
          <cell r="U337" t="str">
            <v xml:space="preserve">SLSU8045070           </v>
          </cell>
          <cell r="V337" t="str">
            <v>24/02/2022</v>
          </cell>
          <cell r="X337" t="str">
            <v>CJ. CAMBIO ( ALVARO ) PUXE SBL / DTA 09.02</v>
          </cell>
          <cell r="Y337" t="str">
            <v>DTA EADI</v>
          </cell>
          <cell r="AA337">
            <v>7</v>
          </cell>
          <cell r="AB337">
            <v>1</v>
          </cell>
          <cell r="AC337">
            <v>30</v>
          </cell>
          <cell r="AD337">
            <v>11</v>
          </cell>
          <cell r="AE337" t="str">
            <v xml:space="preserve">SLSU8045070              </v>
          </cell>
          <cell r="AH337" t="str">
            <v>13682900</v>
          </cell>
          <cell r="AI337" t="str">
            <v>Pendente</v>
          </cell>
          <cell r="AJ337" t="str">
            <v>Não</v>
          </cell>
          <cell r="AK337" t="str">
            <v>23/12/2021</v>
          </cell>
          <cell r="AL337" t="str">
            <v>Marítimo</v>
          </cell>
          <cell r="AM337" t="str">
            <v>02/01/2022</v>
          </cell>
          <cell r="AN337" t="str">
            <v>16/01/2022</v>
          </cell>
          <cell r="AO337" t="str">
            <v xml:space="preserve">          </v>
          </cell>
        </row>
        <row r="338">
          <cell r="B338">
            <v>80530659</v>
          </cell>
          <cell r="C338">
            <v>80530659</v>
          </cell>
          <cell r="D338">
            <v>540104362</v>
          </cell>
          <cell r="H338" t="str">
            <v xml:space="preserve">MSC SOFIA CELESTE                                 </v>
          </cell>
          <cell r="K338">
            <v>3</v>
          </cell>
          <cell r="L338">
            <v>1</v>
          </cell>
          <cell r="M338">
            <v>3</v>
          </cell>
          <cell r="N338">
            <v>0</v>
          </cell>
          <cell r="O338">
            <v>39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 t="str">
            <v>Não</v>
          </cell>
          <cell r="U338" t="str">
            <v xml:space="preserve">HLBU2119647           </v>
          </cell>
          <cell r="X338" t="str">
            <v>CJ. CAMBIO ( ALVARO ) PUXE SBL / DTA 09.02</v>
          </cell>
          <cell r="Y338" t="str">
            <v>DTA EADI</v>
          </cell>
          <cell r="AA338">
            <v>7</v>
          </cell>
          <cell r="AB338">
            <v>0</v>
          </cell>
          <cell r="AC338">
            <v>39</v>
          </cell>
          <cell r="AD338">
            <v>11</v>
          </cell>
          <cell r="AE338" t="str">
            <v xml:space="preserve">HLBU2119647              </v>
          </cell>
          <cell r="AH338" t="str">
            <v>13682900</v>
          </cell>
          <cell r="AI338" t="str">
            <v>Pendente</v>
          </cell>
          <cell r="AJ338" t="str">
            <v>Não</v>
          </cell>
          <cell r="AK338" t="str">
            <v>23/12/2021</v>
          </cell>
          <cell r="AL338" t="str">
            <v>Marítimo</v>
          </cell>
          <cell r="AM338" t="str">
            <v>02/01/2022</v>
          </cell>
          <cell r="AN338" t="str">
            <v>16/01/2022</v>
          </cell>
          <cell r="AO338" t="str">
            <v xml:space="preserve">          </v>
          </cell>
        </row>
        <row r="339">
          <cell r="B339">
            <v>80530710</v>
          </cell>
          <cell r="C339">
            <v>80530710</v>
          </cell>
          <cell r="D339">
            <v>540104368</v>
          </cell>
          <cell r="H339" t="str">
            <v xml:space="preserve">MSC SOFIA CELESTE                                 </v>
          </cell>
          <cell r="K339">
            <v>16</v>
          </cell>
          <cell r="L339">
            <v>7</v>
          </cell>
          <cell r="M339">
            <v>16</v>
          </cell>
          <cell r="N339">
            <v>0</v>
          </cell>
          <cell r="O339">
            <v>1</v>
          </cell>
          <cell r="P339">
            <v>29</v>
          </cell>
          <cell r="Q339">
            <v>8</v>
          </cell>
          <cell r="R339">
            <v>0</v>
          </cell>
          <cell r="S339">
            <v>0</v>
          </cell>
          <cell r="T339" t="str">
            <v>Não</v>
          </cell>
          <cell r="U339" t="str">
            <v xml:space="preserve">FANU1247497           </v>
          </cell>
          <cell r="V339" t="str">
            <v>04/03/2022</v>
          </cell>
          <cell r="X339" t="str">
            <v>PORTA-OBJETOS AREA DO TETO ( ALVARO ) PUXE SBL / DTA 09.02</v>
          </cell>
          <cell r="Y339" t="str">
            <v>DTA EADI</v>
          </cell>
          <cell r="AA339">
            <v>7</v>
          </cell>
          <cell r="AB339">
            <v>1</v>
          </cell>
          <cell r="AC339">
            <v>39</v>
          </cell>
          <cell r="AD339">
            <v>11</v>
          </cell>
          <cell r="AE339" t="str">
            <v xml:space="preserve">FANU1247497              </v>
          </cell>
          <cell r="AH339" t="str">
            <v>13682900</v>
          </cell>
          <cell r="AI339" t="str">
            <v>Pendente</v>
          </cell>
          <cell r="AJ339" t="str">
            <v>Não</v>
          </cell>
          <cell r="AK339" t="str">
            <v>23/12/2021</v>
          </cell>
          <cell r="AL339" t="str">
            <v>Marítimo</v>
          </cell>
          <cell r="AM339" t="str">
            <v>02/01/2022</v>
          </cell>
          <cell r="AN339" t="str">
            <v>16/01/2022</v>
          </cell>
          <cell r="AO339" t="str">
            <v xml:space="preserve">          </v>
          </cell>
        </row>
        <row r="340">
          <cell r="B340">
            <v>80530718</v>
          </cell>
          <cell r="C340">
            <v>80530718</v>
          </cell>
          <cell r="D340">
            <v>540104369</v>
          </cell>
          <cell r="G340" t="str">
            <v>VERDE</v>
          </cell>
          <cell r="H340" t="str">
            <v xml:space="preserve">MSC SOFIA CELESTE                                 </v>
          </cell>
          <cell r="I340">
            <v>12</v>
          </cell>
          <cell r="K340">
            <v>17</v>
          </cell>
          <cell r="L340">
            <v>10</v>
          </cell>
          <cell r="M340">
            <v>17</v>
          </cell>
          <cell r="N340">
            <v>0</v>
          </cell>
          <cell r="O340">
            <v>7</v>
          </cell>
          <cell r="P340">
            <v>41</v>
          </cell>
          <cell r="Q340">
            <v>11</v>
          </cell>
          <cell r="R340">
            <v>0</v>
          </cell>
          <cell r="S340">
            <v>0</v>
          </cell>
          <cell r="T340" t="str">
            <v>Não</v>
          </cell>
          <cell r="U340" t="str">
            <v xml:space="preserve">BMOU6604329           </v>
          </cell>
          <cell r="V340" t="str">
            <v>03/03/2022</v>
          </cell>
          <cell r="X340" t="str">
            <v>Leticia A9438400124  7D66</v>
          </cell>
          <cell r="Y340" t="str">
            <v>AGUARDANDO TRANSPORTE</v>
          </cell>
          <cell r="AA340">
            <v>20</v>
          </cell>
          <cell r="AB340">
            <v>1</v>
          </cell>
          <cell r="AC340">
            <v>59</v>
          </cell>
          <cell r="AD340">
            <v>11</v>
          </cell>
          <cell r="AE340" t="str">
            <v xml:space="preserve">BMOU6604329              </v>
          </cell>
          <cell r="AH340" t="str">
            <v>13682900</v>
          </cell>
          <cell r="AI340" t="str">
            <v>Pendente</v>
          </cell>
          <cell r="AJ340" t="str">
            <v>Não</v>
          </cell>
          <cell r="AK340" t="str">
            <v>23/12/2021</v>
          </cell>
          <cell r="AL340" t="str">
            <v>Marítimo</v>
          </cell>
          <cell r="AM340" t="str">
            <v>02/01/2022</v>
          </cell>
          <cell r="AN340" t="str">
            <v>16/01/2022</v>
          </cell>
          <cell r="AO340" t="str">
            <v>2202754430</v>
          </cell>
        </row>
        <row r="341">
          <cell r="B341">
            <v>80530722</v>
          </cell>
          <cell r="C341">
            <v>80530722</v>
          </cell>
          <cell r="D341">
            <v>540104370</v>
          </cell>
          <cell r="H341" t="str">
            <v xml:space="preserve">MSC SOFIA CELESTE                                 </v>
          </cell>
          <cell r="K341">
            <v>14</v>
          </cell>
          <cell r="L341">
            <v>6</v>
          </cell>
          <cell r="M341">
            <v>14</v>
          </cell>
          <cell r="N341">
            <v>0</v>
          </cell>
          <cell r="O341">
            <v>1</v>
          </cell>
          <cell r="P341">
            <v>31</v>
          </cell>
          <cell r="Q341">
            <v>18</v>
          </cell>
          <cell r="R341">
            <v>0</v>
          </cell>
          <cell r="S341">
            <v>0</v>
          </cell>
          <cell r="T341" t="str">
            <v>Não</v>
          </cell>
          <cell r="U341" t="str">
            <v xml:space="preserve">CAIU8254636           </v>
          </cell>
          <cell r="V341" t="str">
            <v>25/02/2022</v>
          </cell>
          <cell r="X341" t="str">
            <v>DTA 09.02</v>
          </cell>
          <cell r="Y341" t="str">
            <v>DTA EADI</v>
          </cell>
          <cell r="AA341">
            <v>7</v>
          </cell>
          <cell r="AB341">
            <v>1</v>
          </cell>
          <cell r="AC341">
            <v>50</v>
          </cell>
          <cell r="AD341">
            <v>11</v>
          </cell>
          <cell r="AE341" t="str">
            <v xml:space="preserve">CAIU8254636              </v>
          </cell>
          <cell r="AH341" t="str">
            <v>13682900</v>
          </cell>
          <cell r="AI341" t="str">
            <v>Pendente</v>
          </cell>
          <cell r="AJ341" t="str">
            <v>Não</v>
          </cell>
          <cell r="AK341" t="str">
            <v>23/12/2021</v>
          </cell>
          <cell r="AL341" t="str">
            <v>Marítimo</v>
          </cell>
          <cell r="AM341" t="str">
            <v>02/01/2022</v>
          </cell>
          <cell r="AN341" t="str">
            <v>16/01/2022</v>
          </cell>
          <cell r="AO341" t="str">
            <v xml:space="preserve">          </v>
          </cell>
        </row>
        <row r="342">
          <cell r="B342">
            <v>80530726</v>
          </cell>
          <cell r="C342">
            <v>80530726</v>
          </cell>
          <cell r="D342">
            <v>540104372</v>
          </cell>
          <cell r="H342" t="str">
            <v xml:space="preserve">MSC SOFIA CELESTE                                 </v>
          </cell>
          <cell r="K342">
            <v>24</v>
          </cell>
          <cell r="L342">
            <v>11</v>
          </cell>
          <cell r="M342">
            <v>24</v>
          </cell>
          <cell r="N342">
            <v>0</v>
          </cell>
          <cell r="O342">
            <v>7</v>
          </cell>
          <cell r="P342">
            <v>35</v>
          </cell>
          <cell r="Q342">
            <v>17</v>
          </cell>
          <cell r="R342">
            <v>0</v>
          </cell>
          <cell r="S342">
            <v>0</v>
          </cell>
          <cell r="T342" t="str">
            <v>Não</v>
          </cell>
          <cell r="U342" t="str">
            <v xml:space="preserve">UACU5240681           </v>
          </cell>
          <cell r="V342" t="str">
            <v>03/03/2022</v>
          </cell>
          <cell r="X342" t="str">
            <v>DTA 09.02</v>
          </cell>
          <cell r="Y342" t="str">
            <v>DTA EADI</v>
          </cell>
          <cell r="AA342">
            <v>7</v>
          </cell>
          <cell r="AB342">
            <v>2</v>
          </cell>
          <cell r="AC342">
            <v>59</v>
          </cell>
          <cell r="AD342">
            <v>11</v>
          </cell>
          <cell r="AE342" t="str">
            <v xml:space="preserve">UACU5240681              </v>
          </cell>
          <cell r="AH342" t="str">
            <v>13682900</v>
          </cell>
          <cell r="AI342" t="str">
            <v>Pendente</v>
          </cell>
          <cell r="AJ342" t="str">
            <v>Não</v>
          </cell>
          <cell r="AK342" t="str">
            <v>23/12/2021</v>
          </cell>
          <cell r="AL342" t="str">
            <v>Marítimo</v>
          </cell>
          <cell r="AM342" t="str">
            <v>02/01/2022</v>
          </cell>
          <cell r="AN342" t="str">
            <v>16/01/2022</v>
          </cell>
          <cell r="AO342" t="str">
            <v xml:space="preserve">          </v>
          </cell>
        </row>
        <row r="343">
          <cell r="B343">
            <v>80530732</v>
          </cell>
          <cell r="C343">
            <v>80530732</v>
          </cell>
          <cell r="D343">
            <v>540104374</v>
          </cell>
          <cell r="G343" t="str">
            <v>VERDE</v>
          </cell>
          <cell r="H343" t="str">
            <v xml:space="preserve">MSC SOFIA CELESTE                                 </v>
          </cell>
          <cell r="I343">
            <v>15</v>
          </cell>
          <cell r="K343">
            <v>24</v>
          </cell>
          <cell r="L343">
            <v>3</v>
          </cell>
          <cell r="M343">
            <v>24</v>
          </cell>
          <cell r="N343">
            <v>0</v>
          </cell>
          <cell r="O343">
            <v>20</v>
          </cell>
          <cell r="P343">
            <v>27</v>
          </cell>
          <cell r="Q343">
            <v>23</v>
          </cell>
          <cell r="R343">
            <v>0</v>
          </cell>
          <cell r="S343">
            <v>0</v>
          </cell>
          <cell r="T343" t="str">
            <v>Não</v>
          </cell>
          <cell r="U343" t="str">
            <v xml:space="preserve">UACU5822450           </v>
          </cell>
          <cell r="V343" t="str">
            <v>07/03/2022</v>
          </cell>
          <cell r="X343" t="str">
            <v>Rodrigo A9403100758 / Leticia A9705211501</v>
          </cell>
          <cell r="Y343" t="str">
            <v>AGUARDANDO TRANSPORTE</v>
          </cell>
          <cell r="AA343">
            <v>20</v>
          </cell>
          <cell r="AB343">
            <v>3</v>
          </cell>
          <cell r="AC343">
            <v>73</v>
          </cell>
          <cell r="AD343">
            <v>11</v>
          </cell>
          <cell r="AE343" t="str">
            <v xml:space="preserve">UACU5822450              </v>
          </cell>
          <cell r="AH343" t="str">
            <v>13682900</v>
          </cell>
          <cell r="AI343" t="str">
            <v>Pendente</v>
          </cell>
          <cell r="AJ343" t="str">
            <v>Não</v>
          </cell>
          <cell r="AK343" t="str">
            <v>23/12/2021</v>
          </cell>
          <cell r="AL343" t="str">
            <v>Marítimo</v>
          </cell>
          <cell r="AM343" t="str">
            <v>02/01/2022</v>
          </cell>
          <cell r="AN343" t="str">
            <v>16/01/2022</v>
          </cell>
          <cell r="AO343" t="str">
            <v>2202544290</v>
          </cell>
        </row>
        <row r="344">
          <cell r="B344">
            <v>80530806</v>
          </cell>
          <cell r="C344">
            <v>80530806</v>
          </cell>
          <cell r="D344">
            <v>540104377</v>
          </cell>
          <cell r="H344" t="str">
            <v xml:space="preserve">MSC SOFIA CELESTE                                 </v>
          </cell>
          <cell r="K344">
            <v>10</v>
          </cell>
          <cell r="L344">
            <v>4</v>
          </cell>
          <cell r="M344">
            <v>10</v>
          </cell>
          <cell r="N344">
            <v>0</v>
          </cell>
          <cell r="O344">
            <v>16</v>
          </cell>
          <cell r="P344">
            <v>10</v>
          </cell>
          <cell r="Q344">
            <v>10</v>
          </cell>
          <cell r="R344">
            <v>0</v>
          </cell>
          <cell r="S344">
            <v>0</v>
          </cell>
          <cell r="T344" t="str">
            <v>Não</v>
          </cell>
          <cell r="U344" t="str">
            <v xml:space="preserve">TCNU1947817           </v>
          </cell>
          <cell r="V344" t="str">
            <v>27/01/2022</v>
          </cell>
          <cell r="X344" t="str">
            <v>PARABRISA ( ALVARO ) PUXE SBL / DTA 09.02</v>
          </cell>
          <cell r="Y344" t="str">
            <v>DTA EADI</v>
          </cell>
          <cell r="AA344">
            <v>7</v>
          </cell>
          <cell r="AB344">
            <v>1</v>
          </cell>
          <cell r="AC344">
            <v>38</v>
          </cell>
          <cell r="AD344">
            <v>11</v>
          </cell>
          <cell r="AE344" t="str">
            <v xml:space="preserve">TCNU1947817              </v>
          </cell>
          <cell r="AH344" t="str">
            <v>13682900</v>
          </cell>
          <cell r="AI344" t="str">
            <v>Pendente</v>
          </cell>
          <cell r="AJ344" t="str">
            <v>Não</v>
          </cell>
          <cell r="AK344" t="str">
            <v>23/12/2021</v>
          </cell>
          <cell r="AL344" t="str">
            <v>Marítimo</v>
          </cell>
          <cell r="AM344" t="str">
            <v>02/01/2022</v>
          </cell>
          <cell r="AN344" t="str">
            <v>16/01/2022</v>
          </cell>
          <cell r="AO344" t="str">
            <v xml:space="preserve">          </v>
          </cell>
        </row>
        <row r="345">
          <cell r="B345">
            <v>80530807</v>
          </cell>
          <cell r="C345">
            <v>80530807</v>
          </cell>
          <cell r="D345">
            <v>540104378</v>
          </cell>
          <cell r="H345" t="str">
            <v xml:space="preserve">MSC SOFIA CELESTE                                 </v>
          </cell>
          <cell r="K345">
            <v>9</v>
          </cell>
          <cell r="L345">
            <v>2</v>
          </cell>
          <cell r="M345">
            <v>9</v>
          </cell>
          <cell r="N345">
            <v>0</v>
          </cell>
          <cell r="O345">
            <v>9</v>
          </cell>
          <cell r="P345">
            <v>33</v>
          </cell>
          <cell r="Q345">
            <v>15</v>
          </cell>
          <cell r="R345">
            <v>0</v>
          </cell>
          <cell r="S345">
            <v>0</v>
          </cell>
          <cell r="T345" t="str">
            <v>Não</v>
          </cell>
          <cell r="U345" t="str">
            <v xml:space="preserve">UACU5342298           </v>
          </cell>
          <cell r="X345" t="str">
            <v>DTA 09.02</v>
          </cell>
          <cell r="Y345" t="str">
            <v>DTA EADI</v>
          </cell>
          <cell r="AA345">
            <v>7</v>
          </cell>
          <cell r="AB345">
            <v>0</v>
          </cell>
          <cell r="AC345">
            <v>57</v>
          </cell>
          <cell r="AD345">
            <v>11</v>
          </cell>
          <cell r="AE345" t="str">
            <v xml:space="preserve">UACU5342298              </v>
          </cell>
          <cell r="AH345" t="str">
            <v>13682900</v>
          </cell>
          <cell r="AI345" t="str">
            <v>Pendente</v>
          </cell>
          <cell r="AJ345" t="str">
            <v>Não</v>
          </cell>
          <cell r="AK345" t="str">
            <v>23/12/2021</v>
          </cell>
          <cell r="AL345" t="str">
            <v>Marítimo</v>
          </cell>
          <cell r="AM345" t="str">
            <v>02/01/2022</v>
          </cell>
          <cell r="AN345" t="str">
            <v>16/01/2022</v>
          </cell>
          <cell r="AO345" t="str">
            <v xml:space="preserve">          </v>
          </cell>
        </row>
        <row r="346">
          <cell r="B346">
            <v>80530809</v>
          </cell>
          <cell r="C346">
            <v>80530809</v>
          </cell>
          <cell r="D346">
            <v>540104379</v>
          </cell>
          <cell r="H346" t="str">
            <v xml:space="preserve">MSC SOFIA CELESTE                                 </v>
          </cell>
          <cell r="K346">
            <v>2</v>
          </cell>
          <cell r="L346">
            <v>1</v>
          </cell>
          <cell r="M346">
            <v>2</v>
          </cell>
          <cell r="N346">
            <v>0</v>
          </cell>
          <cell r="O346">
            <v>0</v>
          </cell>
          <cell r="P346">
            <v>8</v>
          </cell>
          <cell r="Q346">
            <v>2</v>
          </cell>
          <cell r="R346">
            <v>0</v>
          </cell>
          <cell r="S346">
            <v>0</v>
          </cell>
          <cell r="T346" t="str">
            <v>Não</v>
          </cell>
          <cell r="U346" t="str">
            <v xml:space="preserve">HLBU1554573           </v>
          </cell>
          <cell r="X346" t="str">
            <v>PARABRISA ( ALVARO ) PUXE SBL / DTA 09.02</v>
          </cell>
          <cell r="Y346" t="str">
            <v>DTA EADI</v>
          </cell>
          <cell r="AA346">
            <v>7</v>
          </cell>
          <cell r="AB346">
            <v>0</v>
          </cell>
          <cell r="AC346">
            <v>10</v>
          </cell>
          <cell r="AD346">
            <v>11</v>
          </cell>
          <cell r="AE346" t="str">
            <v xml:space="preserve">HLBU1554573              </v>
          </cell>
          <cell r="AH346" t="str">
            <v>13682900</v>
          </cell>
          <cell r="AI346" t="str">
            <v>Pendente</v>
          </cell>
          <cell r="AJ346" t="str">
            <v>Não</v>
          </cell>
          <cell r="AK346" t="str">
            <v>23/12/2021</v>
          </cell>
          <cell r="AL346" t="str">
            <v>Marítimo</v>
          </cell>
          <cell r="AM346" t="str">
            <v>02/01/2022</v>
          </cell>
          <cell r="AN346" t="str">
            <v>16/01/2022</v>
          </cell>
          <cell r="AO346" t="str">
            <v xml:space="preserve">          </v>
          </cell>
        </row>
        <row r="347">
          <cell r="B347">
            <v>80530812</v>
          </cell>
          <cell r="C347">
            <v>80530812</v>
          </cell>
          <cell r="D347">
            <v>540104380</v>
          </cell>
          <cell r="H347" t="str">
            <v xml:space="preserve">MSC SOFIA CELESTE                                 </v>
          </cell>
          <cell r="K347">
            <v>3</v>
          </cell>
          <cell r="L347">
            <v>1</v>
          </cell>
          <cell r="M347">
            <v>3</v>
          </cell>
          <cell r="N347">
            <v>0</v>
          </cell>
          <cell r="O347">
            <v>0</v>
          </cell>
          <cell r="P347">
            <v>21</v>
          </cell>
          <cell r="Q347">
            <v>9</v>
          </cell>
          <cell r="R347">
            <v>0</v>
          </cell>
          <cell r="S347">
            <v>0</v>
          </cell>
          <cell r="T347" t="str">
            <v>Não</v>
          </cell>
          <cell r="U347" t="str">
            <v xml:space="preserve">FSCU9243016           </v>
          </cell>
          <cell r="X347" t="str">
            <v>DTA 10.02</v>
          </cell>
          <cell r="Y347" t="str">
            <v>DTA EADI</v>
          </cell>
          <cell r="AA347">
            <v>7</v>
          </cell>
          <cell r="AB347">
            <v>0</v>
          </cell>
          <cell r="AC347">
            <v>30</v>
          </cell>
          <cell r="AD347">
            <v>11</v>
          </cell>
          <cell r="AE347" t="str">
            <v xml:space="preserve">FSCU9243016              </v>
          </cell>
          <cell r="AH347" t="str">
            <v>13682900</v>
          </cell>
          <cell r="AI347" t="str">
            <v>Pendente</v>
          </cell>
          <cell r="AJ347" t="str">
            <v>Não</v>
          </cell>
          <cell r="AK347" t="str">
            <v>23/12/2021</v>
          </cell>
          <cell r="AL347" t="str">
            <v>Marítimo</v>
          </cell>
          <cell r="AM347" t="str">
            <v>02/01/2022</v>
          </cell>
          <cell r="AN347" t="str">
            <v>16/01/2022</v>
          </cell>
          <cell r="AO347" t="str">
            <v xml:space="preserve">          </v>
          </cell>
        </row>
        <row r="348">
          <cell r="B348">
            <v>80530810</v>
          </cell>
          <cell r="C348">
            <v>80530810</v>
          </cell>
          <cell r="D348">
            <v>540104381</v>
          </cell>
          <cell r="G348" t="str">
            <v>VERDE</v>
          </cell>
          <cell r="H348" t="str">
            <v xml:space="preserve">MSC SOFIA CELESTE                                 </v>
          </cell>
          <cell r="I348">
            <v>19</v>
          </cell>
          <cell r="K348">
            <v>11</v>
          </cell>
          <cell r="L348">
            <v>5</v>
          </cell>
          <cell r="M348">
            <v>11</v>
          </cell>
          <cell r="N348">
            <v>0</v>
          </cell>
          <cell r="O348">
            <v>3</v>
          </cell>
          <cell r="P348">
            <v>35</v>
          </cell>
          <cell r="Q348">
            <v>1</v>
          </cell>
          <cell r="R348">
            <v>0</v>
          </cell>
          <cell r="S348">
            <v>0</v>
          </cell>
          <cell r="T348" t="str">
            <v>Não</v>
          </cell>
          <cell r="U348" t="str">
            <v xml:space="preserve">HLBU1661798           </v>
          </cell>
          <cell r="V348" t="str">
            <v>25/02/2022</v>
          </cell>
          <cell r="X348" t="str">
            <v>Leticia A9408811301 / Desembaraço 07.01</v>
          </cell>
          <cell r="Y348" t="str">
            <v>AGUARDANDO TRANSPORTE</v>
          </cell>
          <cell r="AA348">
            <v>20</v>
          </cell>
          <cell r="AB348">
            <v>2</v>
          </cell>
          <cell r="AC348">
            <v>39</v>
          </cell>
          <cell r="AD348">
            <v>11</v>
          </cell>
          <cell r="AE348" t="str">
            <v xml:space="preserve">HLBU1661798              </v>
          </cell>
          <cell r="AH348" t="str">
            <v>13682900</v>
          </cell>
          <cell r="AI348" t="str">
            <v>Pendente</v>
          </cell>
          <cell r="AJ348" t="str">
            <v>Não</v>
          </cell>
          <cell r="AK348" t="str">
            <v>23/12/2021</v>
          </cell>
          <cell r="AL348" t="str">
            <v>Marítimo</v>
          </cell>
          <cell r="AM348" t="str">
            <v>02/01/2022</v>
          </cell>
          <cell r="AN348" t="str">
            <v>16/01/2022</v>
          </cell>
          <cell r="AO348" t="str">
            <v>2202324550</v>
          </cell>
        </row>
        <row r="349">
          <cell r="B349">
            <v>80530955</v>
          </cell>
          <cell r="C349">
            <v>80530955</v>
          </cell>
          <cell r="D349">
            <v>540104387</v>
          </cell>
          <cell r="H349" t="str">
            <v xml:space="preserve">MSC SOFIA CELESTE                                 </v>
          </cell>
          <cell r="K349">
            <v>17</v>
          </cell>
          <cell r="L349">
            <v>7</v>
          </cell>
          <cell r="M349">
            <v>17</v>
          </cell>
          <cell r="N349">
            <v>0</v>
          </cell>
          <cell r="O349">
            <v>5</v>
          </cell>
          <cell r="P349">
            <v>38</v>
          </cell>
          <cell r="Q349">
            <v>8</v>
          </cell>
          <cell r="R349">
            <v>2</v>
          </cell>
          <cell r="S349">
            <v>2</v>
          </cell>
          <cell r="T349" t="str">
            <v>Não</v>
          </cell>
          <cell r="U349" t="str">
            <v xml:space="preserve">HLBU2781519           </v>
          </cell>
          <cell r="X349" t="str">
            <v>DTA 10.02</v>
          </cell>
          <cell r="Y349" t="str">
            <v>DTA EADI</v>
          </cell>
          <cell r="AA349">
            <v>7</v>
          </cell>
          <cell r="AB349">
            <v>0</v>
          </cell>
          <cell r="AC349">
            <v>53</v>
          </cell>
          <cell r="AD349">
            <v>11</v>
          </cell>
          <cell r="AE349" t="str">
            <v xml:space="preserve">HLBU2781519              </v>
          </cell>
          <cell r="AH349" t="str">
            <v>13682900</v>
          </cell>
          <cell r="AI349" t="str">
            <v>Pendente</v>
          </cell>
          <cell r="AJ349" t="str">
            <v>Não</v>
          </cell>
          <cell r="AK349" t="str">
            <v>23/12/2021</v>
          </cell>
          <cell r="AL349" t="str">
            <v>Marítimo</v>
          </cell>
          <cell r="AM349" t="str">
            <v>02/01/2022</v>
          </cell>
          <cell r="AN349" t="str">
            <v>16/01/2022</v>
          </cell>
          <cell r="AO349" t="str">
            <v xml:space="preserve">          </v>
          </cell>
        </row>
        <row r="350">
          <cell r="B350">
            <v>80008187</v>
          </cell>
          <cell r="C350">
            <v>80008187</v>
          </cell>
          <cell r="D350">
            <v>540104472</v>
          </cell>
          <cell r="G350" t="str">
            <v>VERDE</v>
          </cell>
          <cell r="H350" t="str">
            <v xml:space="preserve">SAN CLEMENTE                                      </v>
          </cell>
          <cell r="I350">
            <v>12</v>
          </cell>
          <cell r="K350">
            <v>2</v>
          </cell>
          <cell r="L350">
            <v>2</v>
          </cell>
          <cell r="M350">
            <v>2</v>
          </cell>
          <cell r="N350">
            <v>0</v>
          </cell>
          <cell r="O350">
            <v>12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 t="str">
            <v>Não</v>
          </cell>
          <cell r="U350" t="str">
            <v xml:space="preserve">MSKU8282143           </v>
          </cell>
          <cell r="X350" t="str">
            <v>BLOCO, PUXE WILSON SONS AUTORIZADO OLL</v>
          </cell>
          <cell r="Y350" t="str">
            <v>WILSON&amp;SONS</v>
          </cell>
          <cell r="AA350">
            <v>20</v>
          </cell>
          <cell r="AB350">
            <v>0</v>
          </cell>
          <cell r="AC350">
            <v>12</v>
          </cell>
          <cell r="AD350">
            <v>11</v>
          </cell>
          <cell r="AE350" t="str">
            <v xml:space="preserve">MSKU8282143              </v>
          </cell>
          <cell r="AH350" t="str">
            <v>1G934490</v>
          </cell>
          <cell r="AI350" t="str">
            <v>Pendente</v>
          </cell>
          <cell r="AJ350" t="str">
            <v>Não</v>
          </cell>
          <cell r="AK350" t="str">
            <v>09/12/2021</v>
          </cell>
          <cell r="AL350" t="str">
            <v>Marítimo</v>
          </cell>
          <cell r="AM350" t="str">
            <v>14/12/2021</v>
          </cell>
          <cell r="AN350" t="str">
            <v>20/01/2022</v>
          </cell>
          <cell r="AO350" t="str">
            <v>2202763464</v>
          </cell>
        </row>
        <row r="351">
          <cell r="B351">
            <v>80530964</v>
          </cell>
          <cell r="C351">
            <v>80530964</v>
          </cell>
          <cell r="D351">
            <v>540104536</v>
          </cell>
          <cell r="H351" t="str">
            <v xml:space="preserve">MSC SOFIA CELESTE                                 </v>
          </cell>
          <cell r="K351">
            <v>8</v>
          </cell>
          <cell r="L351">
            <v>3</v>
          </cell>
          <cell r="M351">
            <v>8</v>
          </cell>
          <cell r="N351">
            <v>0</v>
          </cell>
          <cell r="O351">
            <v>22</v>
          </cell>
          <cell r="P351">
            <v>10</v>
          </cell>
          <cell r="Q351">
            <v>26</v>
          </cell>
          <cell r="R351">
            <v>0</v>
          </cell>
          <cell r="S351">
            <v>0</v>
          </cell>
          <cell r="T351" t="str">
            <v>Não</v>
          </cell>
          <cell r="U351" t="str">
            <v xml:space="preserve">HAMU1329464           </v>
          </cell>
          <cell r="V351" t="str">
            <v>04/03/2022</v>
          </cell>
          <cell r="X351" t="str">
            <v>DTA 10.02</v>
          </cell>
          <cell r="Y351" t="str">
            <v>DTA EADI</v>
          </cell>
          <cell r="AA351">
            <v>7</v>
          </cell>
          <cell r="AB351">
            <v>1</v>
          </cell>
          <cell r="AC351">
            <v>58</v>
          </cell>
          <cell r="AD351">
            <v>11</v>
          </cell>
          <cell r="AE351" t="str">
            <v xml:space="preserve">HAMU1329464              </v>
          </cell>
          <cell r="AH351" t="str">
            <v>13682900</v>
          </cell>
          <cell r="AI351" t="str">
            <v>Pendente</v>
          </cell>
          <cell r="AJ351" t="str">
            <v>Não</v>
          </cell>
          <cell r="AK351" t="str">
            <v>23/12/2021</v>
          </cell>
          <cell r="AL351" t="str">
            <v>Marítimo</v>
          </cell>
          <cell r="AM351" t="str">
            <v>02/01/2022</v>
          </cell>
          <cell r="AN351" t="str">
            <v>16/01/2022</v>
          </cell>
          <cell r="AO351" t="str">
            <v xml:space="preserve">          </v>
          </cell>
        </row>
        <row r="352">
          <cell r="B352">
            <v>80530952</v>
          </cell>
          <cell r="C352">
            <v>80530952</v>
          </cell>
          <cell r="D352">
            <v>540104537</v>
          </cell>
          <cell r="H352" t="str">
            <v xml:space="preserve">MSC SOFIA CELESTE                                 </v>
          </cell>
          <cell r="K352">
            <v>12</v>
          </cell>
          <cell r="L352">
            <v>5</v>
          </cell>
          <cell r="M352">
            <v>12</v>
          </cell>
          <cell r="N352">
            <v>197</v>
          </cell>
          <cell r="O352">
            <v>2</v>
          </cell>
          <cell r="P352">
            <v>14</v>
          </cell>
          <cell r="Q352">
            <v>16</v>
          </cell>
          <cell r="R352">
            <v>0</v>
          </cell>
          <cell r="S352">
            <v>0</v>
          </cell>
          <cell r="T352" t="str">
            <v>Não</v>
          </cell>
          <cell r="U352" t="str">
            <v xml:space="preserve">MTSU9669511           </v>
          </cell>
          <cell r="X352" t="str">
            <v>CJ TRAVESSA ( DARIO ) PUXE SBL / DTA 10.02</v>
          </cell>
          <cell r="Y352" t="str">
            <v>DTA EADI</v>
          </cell>
          <cell r="AA352">
            <v>7</v>
          </cell>
          <cell r="AB352">
            <v>0</v>
          </cell>
          <cell r="AC352">
            <v>34</v>
          </cell>
          <cell r="AD352">
            <v>11</v>
          </cell>
          <cell r="AE352" t="str">
            <v xml:space="preserve">MTSU9669511              </v>
          </cell>
          <cell r="AH352" t="str">
            <v>13682900</v>
          </cell>
          <cell r="AI352" t="str">
            <v>Pendente</v>
          </cell>
          <cell r="AJ352" t="str">
            <v>Não</v>
          </cell>
          <cell r="AK352" t="str">
            <v>23/12/2021</v>
          </cell>
          <cell r="AL352" t="str">
            <v>Marítimo</v>
          </cell>
          <cell r="AM352" t="str">
            <v>02/01/2022</v>
          </cell>
          <cell r="AN352" t="str">
            <v>16/01/2022</v>
          </cell>
          <cell r="AO352" t="str">
            <v xml:space="preserve">          </v>
          </cell>
        </row>
        <row r="353">
          <cell r="B353">
            <v>80530973</v>
          </cell>
          <cell r="C353">
            <v>80530973</v>
          </cell>
          <cell r="D353">
            <v>540104538</v>
          </cell>
          <cell r="H353" t="str">
            <v xml:space="preserve">MSC SOFIA CELESTE                                 </v>
          </cell>
          <cell r="K353">
            <v>5</v>
          </cell>
          <cell r="L353">
            <v>2</v>
          </cell>
          <cell r="M353">
            <v>5</v>
          </cell>
          <cell r="N353">
            <v>0</v>
          </cell>
          <cell r="O353">
            <v>0</v>
          </cell>
          <cell r="P353">
            <v>15</v>
          </cell>
          <cell r="Q353">
            <v>5</v>
          </cell>
          <cell r="R353">
            <v>0</v>
          </cell>
          <cell r="S353">
            <v>0</v>
          </cell>
          <cell r="T353" t="str">
            <v>Não</v>
          </cell>
          <cell r="U353" t="str">
            <v xml:space="preserve">BMOU4414320           </v>
          </cell>
          <cell r="V353" t="str">
            <v>27/01/2022</v>
          </cell>
          <cell r="X353" t="str">
            <v>DTA 10.02</v>
          </cell>
          <cell r="Y353" t="str">
            <v>DTA EADI</v>
          </cell>
          <cell r="AA353">
            <v>7</v>
          </cell>
          <cell r="AB353">
            <v>1</v>
          </cell>
          <cell r="AC353">
            <v>28</v>
          </cell>
          <cell r="AD353">
            <v>11</v>
          </cell>
          <cell r="AE353" t="str">
            <v xml:space="preserve">BMOU4414320              </v>
          </cell>
          <cell r="AH353" t="str">
            <v>13682900</v>
          </cell>
          <cell r="AI353" t="str">
            <v>Pendente</v>
          </cell>
          <cell r="AJ353" t="str">
            <v>Não</v>
          </cell>
          <cell r="AK353" t="str">
            <v>23/12/2021</v>
          </cell>
          <cell r="AL353" t="str">
            <v>Marítimo</v>
          </cell>
          <cell r="AM353" t="str">
            <v>02/01/2022</v>
          </cell>
          <cell r="AN353" t="str">
            <v>16/01/2022</v>
          </cell>
          <cell r="AO353" t="str">
            <v xml:space="preserve">          </v>
          </cell>
        </row>
        <row r="354">
          <cell r="B354">
            <v>80530974</v>
          </cell>
          <cell r="C354">
            <v>80530974</v>
          </cell>
          <cell r="D354">
            <v>540104539</v>
          </cell>
          <cell r="H354" t="str">
            <v xml:space="preserve">MSC SOFIA CELESTE                                 </v>
          </cell>
          <cell r="K354">
            <v>10</v>
          </cell>
          <cell r="L354">
            <v>3</v>
          </cell>
          <cell r="M354">
            <v>10</v>
          </cell>
          <cell r="N354">
            <v>0</v>
          </cell>
          <cell r="O354">
            <v>0</v>
          </cell>
          <cell r="P354">
            <v>33</v>
          </cell>
          <cell r="Q354">
            <v>9</v>
          </cell>
          <cell r="R354">
            <v>0</v>
          </cell>
          <cell r="S354">
            <v>0</v>
          </cell>
          <cell r="T354" t="str">
            <v>Não</v>
          </cell>
          <cell r="U354" t="str">
            <v xml:space="preserve">CAIU8543140           </v>
          </cell>
          <cell r="X354" t="str">
            <v>DTA 10.02</v>
          </cell>
          <cell r="Y354" t="str">
            <v>DTA EADI</v>
          </cell>
          <cell r="AA354">
            <v>7</v>
          </cell>
          <cell r="AB354">
            <v>0</v>
          </cell>
          <cell r="AC354">
            <v>42</v>
          </cell>
          <cell r="AD354">
            <v>11</v>
          </cell>
          <cell r="AE354" t="str">
            <v xml:space="preserve">CAIU8543140              </v>
          </cell>
          <cell r="AH354" t="str">
            <v>13682900</v>
          </cell>
          <cell r="AI354" t="str">
            <v>Pendente</v>
          </cell>
          <cell r="AJ354" t="str">
            <v>Não</v>
          </cell>
          <cell r="AK354" t="str">
            <v>23/12/2021</v>
          </cell>
          <cell r="AL354" t="str">
            <v>Marítimo</v>
          </cell>
          <cell r="AM354" t="str">
            <v>02/01/2022</v>
          </cell>
          <cell r="AN354" t="str">
            <v>16/01/2022</v>
          </cell>
          <cell r="AO354" t="str">
            <v xml:space="preserve">          </v>
          </cell>
        </row>
        <row r="355">
          <cell r="B355">
            <v>80530975</v>
          </cell>
          <cell r="C355">
            <v>80530975</v>
          </cell>
          <cell r="D355">
            <v>540104540</v>
          </cell>
          <cell r="H355" t="str">
            <v xml:space="preserve">MSC SOFIA CELESTE                                 </v>
          </cell>
          <cell r="K355">
            <v>16</v>
          </cell>
          <cell r="L355">
            <v>7</v>
          </cell>
          <cell r="M355">
            <v>16</v>
          </cell>
          <cell r="N355">
            <v>0</v>
          </cell>
          <cell r="O355">
            <v>6</v>
          </cell>
          <cell r="P355">
            <v>46</v>
          </cell>
          <cell r="Q355">
            <v>5</v>
          </cell>
          <cell r="R355">
            <v>0</v>
          </cell>
          <cell r="S355">
            <v>0</v>
          </cell>
          <cell r="T355" t="str">
            <v>Não</v>
          </cell>
          <cell r="U355" t="str">
            <v xml:space="preserve">CAIU9425076           </v>
          </cell>
          <cell r="V355" t="str">
            <v>14/02/2022</v>
          </cell>
          <cell r="X355" t="str">
            <v>DTA 10.02</v>
          </cell>
          <cell r="Y355" t="str">
            <v>DTA EADI</v>
          </cell>
          <cell r="AA355">
            <v>7</v>
          </cell>
          <cell r="AB355">
            <v>1</v>
          </cell>
          <cell r="AC355">
            <v>57</v>
          </cell>
          <cell r="AD355">
            <v>11</v>
          </cell>
          <cell r="AE355" t="str">
            <v xml:space="preserve">CAIU9425076              </v>
          </cell>
          <cell r="AH355" t="str">
            <v>13682900</v>
          </cell>
          <cell r="AI355" t="str">
            <v>Pendente</v>
          </cell>
          <cell r="AJ355" t="str">
            <v>Não</v>
          </cell>
          <cell r="AK355" t="str">
            <v>23/12/2021</v>
          </cell>
          <cell r="AL355" t="str">
            <v>Marítimo</v>
          </cell>
          <cell r="AM355" t="str">
            <v>02/01/2022</v>
          </cell>
          <cell r="AN355" t="str">
            <v>16/01/2022</v>
          </cell>
          <cell r="AO355" t="str">
            <v xml:space="preserve">          </v>
          </cell>
        </row>
        <row r="356">
          <cell r="B356">
            <v>80530994</v>
          </cell>
          <cell r="C356">
            <v>80530994</v>
          </cell>
          <cell r="D356">
            <v>540104541</v>
          </cell>
          <cell r="H356" t="str">
            <v xml:space="preserve">MSC SOFIA CELESTE                                 </v>
          </cell>
          <cell r="K356">
            <v>3</v>
          </cell>
          <cell r="L356">
            <v>3</v>
          </cell>
          <cell r="M356">
            <v>3</v>
          </cell>
          <cell r="N356">
            <v>0</v>
          </cell>
          <cell r="O356">
            <v>0</v>
          </cell>
          <cell r="P356">
            <v>0</v>
          </cell>
          <cell r="Q356">
            <v>28</v>
          </cell>
          <cell r="R356">
            <v>0</v>
          </cell>
          <cell r="S356">
            <v>0</v>
          </cell>
          <cell r="T356" t="str">
            <v>Não</v>
          </cell>
          <cell r="U356" t="str">
            <v xml:space="preserve">UACU6016629           </v>
          </cell>
          <cell r="V356" t="str">
            <v>25/02/2022</v>
          </cell>
          <cell r="X356" t="str">
            <v>DTA 10.02</v>
          </cell>
          <cell r="Y356" t="str">
            <v>DTA EADI</v>
          </cell>
          <cell r="Z356" t="str">
            <v>11/02/2022</v>
          </cell>
          <cell r="AA356">
            <v>7</v>
          </cell>
          <cell r="AB356">
            <v>1</v>
          </cell>
          <cell r="AC356">
            <v>28</v>
          </cell>
          <cell r="AD356">
            <v>11</v>
          </cell>
          <cell r="AE356" t="str">
            <v xml:space="preserve">UACU6016629              </v>
          </cell>
          <cell r="AH356" t="str">
            <v>13682900</v>
          </cell>
          <cell r="AI356" t="str">
            <v>Pendente</v>
          </cell>
          <cell r="AJ356" t="str">
            <v>Não</v>
          </cell>
          <cell r="AK356" t="str">
            <v>23/12/2021</v>
          </cell>
          <cell r="AL356" t="str">
            <v>Marítimo</v>
          </cell>
          <cell r="AM356" t="str">
            <v>02/01/2022</v>
          </cell>
          <cell r="AN356" t="str">
            <v>16/01/2022</v>
          </cell>
          <cell r="AO356" t="str">
            <v xml:space="preserve">          </v>
          </cell>
        </row>
        <row r="357">
          <cell r="B357">
            <v>80531024</v>
          </cell>
          <cell r="C357">
            <v>80531024</v>
          </cell>
          <cell r="D357">
            <v>540104543</v>
          </cell>
          <cell r="G357" t="str">
            <v>VERDE</v>
          </cell>
          <cell r="H357" t="str">
            <v xml:space="preserve">MSC SOFIA CELESTE                                 </v>
          </cell>
          <cell r="I357">
            <v>8</v>
          </cell>
          <cell r="K357">
            <v>54</v>
          </cell>
          <cell r="L357">
            <v>10</v>
          </cell>
          <cell r="M357">
            <v>54</v>
          </cell>
          <cell r="N357">
            <v>515</v>
          </cell>
          <cell r="O357">
            <v>1</v>
          </cell>
          <cell r="P357">
            <v>14</v>
          </cell>
          <cell r="Q357">
            <v>18</v>
          </cell>
          <cell r="R357">
            <v>1</v>
          </cell>
          <cell r="S357">
            <v>1</v>
          </cell>
          <cell r="T357" t="str">
            <v>Não</v>
          </cell>
          <cell r="U357" t="str">
            <v xml:space="preserve">HLXU8492130           </v>
          </cell>
          <cell r="V357" t="str">
            <v>25/02/2022</v>
          </cell>
          <cell r="X357" t="str">
            <v>CJ TRAVESSA ( DARIO ) PUXE SBL / DTA 11.02/ Ronie A9602677517</v>
          </cell>
          <cell r="Y357" t="str">
            <v>DTA EADI</v>
          </cell>
          <cell r="AA357">
            <v>20</v>
          </cell>
          <cell r="AB357">
            <v>4</v>
          </cell>
          <cell r="AC357">
            <v>33</v>
          </cell>
          <cell r="AD357">
            <v>11</v>
          </cell>
          <cell r="AE357" t="str">
            <v xml:space="preserve">HLXU8492130              </v>
          </cell>
          <cell r="AH357" t="str">
            <v>13682900</v>
          </cell>
          <cell r="AI357" t="str">
            <v>Pendente</v>
          </cell>
          <cell r="AJ357" t="str">
            <v>Não</v>
          </cell>
          <cell r="AK357" t="str">
            <v>23/12/2021</v>
          </cell>
          <cell r="AL357" t="str">
            <v>Marítimo</v>
          </cell>
          <cell r="AM357" t="str">
            <v>02/01/2022</v>
          </cell>
          <cell r="AN357" t="str">
            <v>16/01/2022</v>
          </cell>
          <cell r="AO357" t="str">
            <v>2203013760</v>
          </cell>
        </row>
        <row r="358">
          <cell r="B358">
            <v>80531034</v>
          </cell>
          <cell r="C358">
            <v>80531034</v>
          </cell>
          <cell r="D358">
            <v>540104546</v>
          </cell>
          <cell r="G358" t="str">
            <v>VERDE</v>
          </cell>
          <cell r="H358" t="str">
            <v xml:space="preserve">MSC SOFIA CELESTE                                 </v>
          </cell>
          <cell r="I358">
            <v>6</v>
          </cell>
          <cell r="K358">
            <v>1</v>
          </cell>
          <cell r="M358">
            <v>1</v>
          </cell>
          <cell r="N358">
            <v>0</v>
          </cell>
          <cell r="O358">
            <v>0</v>
          </cell>
          <cell r="P358">
            <v>0</v>
          </cell>
          <cell r="Q358">
            <v>40</v>
          </cell>
          <cell r="R358">
            <v>0</v>
          </cell>
          <cell r="S358">
            <v>0</v>
          </cell>
          <cell r="T358" t="str">
            <v>Não</v>
          </cell>
          <cell r="U358" t="str">
            <v xml:space="preserve">TRLU7187288           </v>
          </cell>
          <cell r="X358" t="str">
            <v>DTA 10.02/ Rodrigo A9305200007</v>
          </cell>
          <cell r="AA358">
            <v>20</v>
          </cell>
          <cell r="AB358">
            <v>0</v>
          </cell>
          <cell r="AC358">
            <v>40</v>
          </cell>
          <cell r="AD358">
            <v>11</v>
          </cell>
          <cell r="AE358" t="str">
            <v xml:space="preserve">TRLU7187288              </v>
          </cell>
          <cell r="AH358" t="str">
            <v>13682900</v>
          </cell>
          <cell r="AI358" t="str">
            <v>Pendente</v>
          </cell>
          <cell r="AJ358" t="str">
            <v>Não</v>
          </cell>
          <cell r="AK358" t="str">
            <v>23/12/2021</v>
          </cell>
          <cell r="AL358" t="str">
            <v>Marítimo</v>
          </cell>
          <cell r="AM358" t="str">
            <v>02/01/2022</v>
          </cell>
          <cell r="AN358" t="str">
            <v>16/01/2022</v>
          </cell>
          <cell r="AO358" t="str">
            <v>2203145705</v>
          </cell>
        </row>
        <row r="359">
          <cell r="B359">
            <v>80531044</v>
          </cell>
          <cell r="C359">
            <v>80531044</v>
          </cell>
          <cell r="D359">
            <v>540104548</v>
          </cell>
          <cell r="G359" t="str">
            <v>VERDE</v>
          </cell>
          <cell r="H359" t="str">
            <v xml:space="preserve">MSC SOFIA CELESTE                                 </v>
          </cell>
          <cell r="I359">
            <v>6</v>
          </cell>
          <cell r="K359">
            <v>111</v>
          </cell>
          <cell r="L359">
            <v>24</v>
          </cell>
          <cell r="M359">
            <v>111</v>
          </cell>
          <cell r="N359">
            <v>710</v>
          </cell>
          <cell r="O359">
            <v>0</v>
          </cell>
          <cell r="P359">
            <v>16</v>
          </cell>
          <cell r="Q359">
            <v>39</v>
          </cell>
          <cell r="R359">
            <v>0</v>
          </cell>
          <cell r="S359">
            <v>0</v>
          </cell>
          <cell r="T359" t="str">
            <v>Não</v>
          </cell>
          <cell r="U359" t="str">
            <v xml:space="preserve">UACU5318305           </v>
          </cell>
          <cell r="X359" t="str">
            <v>DTA 11.02</v>
          </cell>
          <cell r="AA359">
            <v>20</v>
          </cell>
          <cell r="AB359">
            <v>0</v>
          </cell>
          <cell r="AC359">
            <v>70</v>
          </cell>
          <cell r="AD359">
            <v>11</v>
          </cell>
          <cell r="AE359" t="str">
            <v xml:space="preserve">UACU5318305              </v>
          </cell>
          <cell r="AH359" t="str">
            <v>13682900</v>
          </cell>
          <cell r="AI359" t="str">
            <v>Pendente</v>
          </cell>
          <cell r="AJ359" t="str">
            <v>Não</v>
          </cell>
          <cell r="AK359" t="str">
            <v>23/12/2021</v>
          </cell>
          <cell r="AL359" t="str">
            <v>Marítimo</v>
          </cell>
          <cell r="AM359" t="str">
            <v>02/01/2022</v>
          </cell>
          <cell r="AN359" t="str">
            <v>16/01/2022</v>
          </cell>
          <cell r="AO359" t="str">
            <v>2203223617</v>
          </cell>
        </row>
        <row r="360">
          <cell r="B360">
            <v>80531078</v>
          </cell>
          <cell r="C360">
            <v>80531078</v>
          </cell>
          <cell r="D360">
            <v>540104549</v>
          </cell>
          <cell r="G360" t="str">
            <v>VERDE</v>
          </cell>
          <cell r="H360" t="str">
            <v xml:space="preserve">MSC SOFIA CELESTE                                 </v>
          </cell>
          <cell r="I360">
            <v>7</v>
          </cell>
          <cell r="K360">
            <v>10</v>
          </cell>
          <cell r="L360">
            <v>2</v>
          </cell>
          <cell r="M360">
            <v>10</v>
          </cell>
          <cell r="N360">
            <v>0</v>
          </cell>
          <cell r="O360">
            <v>31</v>
          </cell>
          <cell r="P360">
            <v>12</v>
          </cell>
          <cell r="Q360">
            <v>15</v>
          </cell>
          <cell r="R360">
            <v>0</v>
          </cell>
          <cell r="S360">
            <v>0</v>
          </cell>
          <cell r="T360" t="str">
            <v>Não</v>
          </cell>
          <cell r="U360" t="str">
            <v xml:space="preserve">HLBU2172940           </v>
          </cell>
          <cell r="V360" t="str">
            <v>02/03/2022</v>
          </cell>
          <cell r="X360" t="str">
            <v>DTA 10.02 / Rodrigo A3553543012</v>
          </cell>
          <cell r="AA360">
            <v>20</v>
          </cell>
          <cell r="AB360">
            <v>1</v>
          </cell>
          <cell r="AC360">
            <v>58</v>
          </cell>
          <cell r="AD360">
            <v>11</v>
          </cell>
          <cell r="AE360" t="str">
            <v xml:space="preserve">HLBU2172940              </v>
          </cell>
          <cell r="AH360" t="str">
            <v>13682900</v>
          </cell>
          <cell r="AI360" t="str">
            <v>Pendente</v>
          </cell>
          <cell r="AJ360" t="str">
            <v>Não</v>
          </cell>
          <cell r="AK360" t="str">
            <v>23/12/2021</v>
          </cell>
          <cell r="AL360" t="str">
            <v>Marítimo</v>
          </cell>
          <cell r="AM360" t="str">
            <v>02/01/2022</v>
          </cell>
          <cell r="AN360" t="str">
            <v>16/01/2022</v>
          </cell>
          <cell r="AO360" t="str">
            <v>2203065981</v>
          </cell>
        </row>
        <row r="361">
          <cell r="B361">
            <v>80531093</v>
          </cell>
          <cell r="C361">
            <v>80531093</v>
          </cell>
          <cell r="D361">
            <v>540104553</v>
          </cell>
          <cell r="H361" t="str">
            <v xml:space="preserve">MSC SOFIA CELESTE                                 </v>
          </cell>
          <cell r="K361">
            <v>3</v>
          </cell>
          <cell r="L361">
            <v>1</v>
          </cell>
          <cell r="M361">
            <v>3</v>
          </cell>
          <cell r="N361">
            <v>0</v>
          </cell>
          <cell r="O361">
            <v>31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 t="str">
            <v>Não</v>
          </cell>
          <cell r="U361" t="str">
            <v xml:space="preserve">HLBU1624500           </v>
          </cell>
          <cell r="X361" t="str">
            <v>CJ. CAMBIO ( ALVARO ) PUXE SBL / DTA 10.02</v>
          </cell>
          <cell r="Y361" t="str">
            <v>DTA EADI</v>
          </cell>
          <cell r="Z361" t="str">
            <v>11/02/2022</v>
          </cell>
          <cell r="AA361">
            <v>7</v>
          </cell>
          <cell r="AB361">
            <v>0</v>
          </cell>
          <cell r="AC361">
            <v>31</v>
          </cell>
          <cell r="AD361">
            <v>11</v>
          </cell>
          <cell r="AE361" t="str">
            <v xml:space="preserve">HLBU1624500              </v>
          </cell>
          <cell r="AH361" t="str">
            <v>13682900</v>
          </cell>
          <cell r="AI361" t="str">
            <v>Pendente</v>
          </cell>
          <cell r="AJ361" t="str">
            <v>Não</v>
          </cell>
          <cell r="AK361" t="str">
            <v>23/12/2021</v>
          </cell>
          <cell r="AL361" t="str">
            <v>Marítimo</v>
          </cell>
          <cell r="AM361" t="str">
            <v>02/01/2022</v>
          </cell>
          <cell r="AN361" t="str">
            <v>16/01/2022</v>
          </cell>
          <cell r="AO361" t="str">
            <v xml:space="preserve">          </v>
          </cell>
        </row>
        <row r="362">
          <cell r="B362">
            <v>80531189</v>
          </cell>
          <cell r="C362">
            <v>80531189</v>
          </cell>
          <cell r="D362">
            <v>540104557</v>
          </cell>
          <cell r="G362" t="str">
            <v>VERDE</v>
          </cell>
          <cell r="H362" t="str">
            <v xml:space="preserve">MSC SOFIA CELESTE                                 </v>
          </cell>
          <cell r="I362">
            <v>9</v>
          </cell>
          <cell r="K362">
            <v>13</v>
          </cell>
          <cell r="L362">
            <v>5</v>
          </cell>
          <cell r="M362">
            <v>13</v>
          </cell>
          <cell r="N362">
            <v>0</v>
          </cell>
          <cell r="O362">
            <v>15</v>
          </cell>
          <cell r="P362">
            <v>5</v>
          </cell>
          <cell r="Q362">
            <v>17</v>
          </cell>
          <cell r="R362">
            <v>0</v>
          </cell>
          <cell r="S362">
            <v>0</v>
          </cell>
          <cell r="T362" t="str">
            <v>Não</v>
          </cell>
          <cell r="U362" t="str">
            <v xml:space="preserve">FANU1815977           </v>
          </cell>
          <cell r="V362" t="str">
            <v>31/01/2022</v>
          </cell>
          <cell r="X362" t="str">
            <v>DTA 10.02/ Rodrigo A9754900001</v>
          </cell>
          <cell r="Y362" t="str">
            <v>AGUARDANDO TRANSPORTE</v>
          </cell>
          <cell r="AA362">
            <v>20</v>
          </cell>
          <cell r="AB362">
            <v>1</v>
          </cell>
          <cell r="AC362">
            <v>37</v>
          </cell>
          <cell r="AD362">
            <v>11</v>
          </cell>
          <cell r="AE362" t="str">
            <v xml:space="preserve">FANU1815977              </v>
          </cell>
          <cell r="AH362" t="str">
            <v>13682900</v>
          </cell>
          <cell r="AI362" t="str">
            <v>Pendente</v>
          </cell>
          <cell r="AJ362" t="str">
            <v>Não</v>
          </cell>
          <cell r="AK362" t="str">
            <v>23/12/2021</v>
          </cell>
          <cell r="AL362" t="str">
            <v>Marítimo</v>
          </cell>
          <cell r="AM362" t="str">
            <v>02/01/2022</v>
          </cell>
          <cell r="AN362" t="str">
            <v>16/01/2022</v>
          </cell>
          <cell r="AO362" t="str">
            <v>2202911994</v>
          </cell>
        </row>
        <row r="363">
          <cell r="B363">
            <v>80531195</v>
          </cell>
          <cell r="C363">
            <v>80531195</v>
          </cell>
          <cell r="D363">
            <v>540104558</v>
          </cell>
          <cell r="H363" t="str">
            <v xml:space="preserve">MSC SOFIA CELESTE                                 </v>
          </cell>
          <cell r="K363">
            <v>4</v>
          </cell>
          <cell r="L363">
            <v>3</v>
          </cell>
          <cell r="M363">
            <v>4</v>
          </cell>
          <cell r="N363">
            <v>0</v>
          </cell>
          <cell r="O363">
            <v>8</v>
          </cell>
          <cell r="P363">
            <v>16</v>
          </cell>
          <cell r="Q363">
            <v>0</v>
          </cell>
          <cell r="R363">
            <v>0</v>
          </cell>
          <cell r="S363">
            <v>0</v>
          </cell>
          <cell r="T363" t="str">
            <v>Não</v>
          </cell>
          <cell r="U363" t="str">
            <v xml:space="preserve">TCKU6576186           </v>
          </cell>
          <cell r="X363" t="str">
            <v>DTA 10.02</v>
          </cell>
          <cell r="Y363" t="str">
            <v>DTA EADI</v>
          </cell>
          <cell r="AA363">
            <v>7</v>
          </cell>
          <cell r="AB363">
            <v>0</v>
          </cell>
          <cell r="AC363">
            <v>24</v>
          </cell>
          <cell r="AD363">
            <v>11</v>
          </cell>
          <cell r="AE363" t="str">
            <v xml:space="preserve">TCKU6576186              </v>
          </cell>
          <cell r="AH363" t="str">
            <v>13682900</v>
          </cell>
          <cell r="AI363" t="str">
            <v>Pendente</v>
          </cell>
          <cell r="AJ363" t="str">
            <v>Não</v>
          </cell>
          <cell r="AK363" t="str">
            <v>23/12/2021</v>
          </cell>
          <cell r="AL363" t="str">
            <v>Marítimo</v>
          </cell>
          <cell r="AM363" t="str">
            <v>02/01/2022</v>
          </cell>
          <cell r="AN363" t="str">
            <v>16/01/2022</v>
          </cell>
          <cell r="AO363" t="str">
            <v xml:space="preserve">          </v>
          </cell>
        </row>
        <row r="364">
          <cell r="B364">
            <v>80531196</v>
          </cell>
          <cell r="C364">
            <v>80531196</v>
          </cell>
          <cell r="D364">
            <v>540104559</v>
          </cell>
          <cell r="H364" t="str">
            <v xml:space="preserve">MSC SOFIA CELESTE                                 </v>
          </cell>
          <cell r="K364">
            <v>28</v>
          </cell>
          <cell r="L364">
            <v>11</v>
          </cell>
          <cell r="M364">
            <v>28</v>
          </cell>
          <cell r="N364">
            <v>112</v>
          </cell>
          <cell r="O364">
            <v>32</v>
          </cell>
          <cell r="P364">
            <v>5</v>
          </cell>
          <cell r="Q364">
            <v>2</v>
          </cell>
          <cell r="R364">
            <v>0</v>
          </cell>
          <cell r="S364">
            <v>0</v>
          </cell>
          <cell r="T364" t="str">
            <v>Não</v>
          </cell>
          <cell r="U364" t="str">
            <v xml:space="preserve">CLHU8272389           </v>
          </cell>
          <cell r="X364" t="str">
            <v>CJ. CAMBIO ( ALVARO ) PUXE SBL / DTA 11.02</v>
          </cell>
          <cell r="Y364" t="str">
            <v>DTA EADI</v>
          </cell>
          <cell r="AA364">
            <v>7</v>
          </cell>
          <cell r="AB364">
            <v>0</v>
          </cell>
          <cell r="AC364">
            <v>41</v>
          </cell>
          <cell r="AD364">
            <v>11</v>
          </cell>
          <cell r="AE364" t="str">
            <v xml:space="preserve">CLHU8272389              </v>
          </cell>
          <cell r="AH364" t="str">
            <v>13682900</v>
          </cell>
          <cell r="AI364" t="str">
            <v>Pendente</v>
          </cell>
          <cell r="AJ364" t="str">
            <v>Não</v>
          </cell>
          <cell r="AK364" t="str">
            <v>23/12/2021</v>
          </cell>
          <cell r="AL364" t="str">
            <v>Marítimo</v>
          </cell>
          <cell r="AM364" t="str">
            <v>02/01/2022</v>
          </cell>
          <cell r="AN364" t="str">
            <v>16/01/2022</v>
          </cell>
          <cell r="AO364" t="str">
            <v xml:space="preserve">          </v>
          </cell>
        </row>
        <row r="365">
          <cell r="B365">
            <v>80531203</v>
          </cell>
          <cell r="C365">
            <v>80531203</v>
          </cell>
          <cell r="D365">
            <v>540104560</v>
          </cell>
          <cell r="G365" t="str">
            <v>VERDE</v>
          </cell>
          <cell r="H365" t="str">
            <v xml:space="preserve">MSC SOFIA CELESTE                                 </v>
          </cell>
          <cell r="I365">
            <v>22</v>
          </cell>
          <cell r="K365">
            <v>4</v>
          </cell>
          <cell r="L365">
            <v>1</v>
          </cell>
          <cell r="M365">
            <v>4</v>
          </cell>
          <cell r="N365">
            <v>0</v>
          </cell>
          <cell r="O365">
            <v>0</v>
          </cell>
          <cell r="P365">
            <v>16</v>
          </cell>
          <cell r="Q365">
            <v>4</v>
          </cell>
          <cell r="R365">
            <v>0</v>
          </cell>
          <cell r="S365">
            <v>0</v>
          </cell>
          <cell r="T365" t="str">
            <v>Não</v>
          </cell>
          <cell r="U365" t="str">
            <v xml:space="preserve">TEMU7369167           </v>
          </cell>
          <cell r="V365" t="str">
            <v>02/02/2022</v>
          </cell>
          <cell r="X365" t="str">
            <v>PARABRISA ( ALVARO ) PUXE SBL / Silas A9607501567</v>
          </cell>
          <cell r="AA365">
            <v>20</v>
          </cell>
          <cell r="AB365">
            <v>2</v>
          </cell>
          <cell r="AC365">
            <v>20</v>
          </cell>
          <cell r="AD365">
            <v>11</v>
          </cell>
          <cell r="AE365" t="str">
            <v xml:space="preserve">TEMU7369167              </v>
          </cell>
          <cell r="AH365" t="str">
            <v>13682900</v>
          </cell>
          <cell r="AI365" t="str">
            <v>Pendente</v>
          </cell>
          <cell r="AJ365" t="str">
            <v>Não</v>
          </cell>
          <cell r="AK365" t="str">
            <v>23/12/2021</v>
          </cell>
          <cell r="AL365" t="str">
            <v>Marítimo</v>
          </cell>
          <cell r="AM365" t="str">
            <v>02/01/2022</v>
          </cell>
          <cell r="AN365" t="str">
            <v>16/01/2022</v>
          </cell>
          <cell r="AO365" t="str">
            <v>2201987172</v>
          </cell>
        </row>
        <row r="366">
          <cell r="B366">
            <v>80531207</v>
          </cell>
          <cell r="C366">
            <v>80531207</v>
          </cell>
          <cell r="D366">
            <v>540104562</v>
          </cell>
          <cell r="H366" t="str">
            <v xml:space="preserve">MSC SOFIA CELESTE                                 </v>
          </cell>
          <cell r="K366">
            <v>5</v>
          </cell>
          <cell r="L366">
            <v>1</v>
          </cell>
          <cell r="M366">
            <v>5</v>
          </cell>
          <cell r="N366">
            <v>0</v>
          </cell>
          <cell r="O366">
            <v>16</v>
          </cell>
          <cell r="P366">
            <v>13</v>
          </cell>
          <cell r="Q366">
            <v>1</v>
          </cell>
          <cell r="R366">
            <v>0</v>
          </cell>
          <cell r="S366">
            <v>0</v>
          </cell>
          <cell r="T366" t="str">
            <v>Não</v>
          </cell>
          <cell r="U366" t="str">
            <v xml:space="preserve">BMOU5537930           </v>
          </cell>
          <cell r="X366" t="str">
            <v>DTA 11.02</v>
          </cell>
          <cell r="Y366" t="str">
            <v>DTA EADI</v>
          </cell>
          <cell r="AA366">
            <v>7</v>
          </cell>
          <cell r="AB366">
            <v>0</v>
          </cell>
          <cell r="AC366">
            <v>30</v>
          </cell>
          <cell r="AD366">
            <v>11</v>
          </cell>
          <cell r="AE366" t="str">
            <v xml:space="preserve">BMOU5537930              </v>
          </cell>
          <cell r="AH366" t="str">
            <v>13682900</v>
          </cell>
          <cell r="AI366" t="str">
            <v>Pendente</v>
          </cell>
          <cell r="AJ366" t="str">
            <v>Não</v>
          </cell>
          <cell r="AK366" t="str">
            <v>23/12/2021</v>
          </cell>
          <cell r="AL366" t="str">
            <v>Marítimo</v>
          </cell>
          <cell r="AM366" t="str">
            <v>02/01/2022</v>
          </cell>
          <cell r="AN366" t="str">
            <v>16/01/2022</v>
          </cell>
          <cell r="AO366" t="str">
            <v xml:space="preserve">          </v>
          </cell>
        </row>
        <row r="367">
          <cell r="B367">
            <v>80531209</v>
          </cell>
          <cell r="C367">
            <v>80531209</v>
          </cell>
          <cell r="D367">
            <v>540104563</v>
          </cell>
          <cell r="H367" t="str">
            <v xml:space="preserve">MSC SOFIA CELESTE                                 </v>
          </cell>
          <cell r="K367">
            <v>19</v>
          </cell>
          <cell r="L367">
            <v>6</v>
          </cell>
          <cell r="M367">
            <v>19</v>
          </cell>
          <cell r="N367">
            <v>124</v>
          </cell>
          <cell r="O367">
            <v>6</v>
          </cell>
          <cell r="P367">
            <v>13</v>
          </cell>
          <cell r="Q367">
            <v>3</v>
          </cell>
          <cell r="R367">
            <v>0</v>
          </cell>
          <cell r="S367">
            <v>0</v>
          </cell>
          <cell r="T367" t="str">
            <v>Não</v>
          </cell>
          <cell r="U367" t="str">
            <v xml:space="preserve">TCLU9374669           </v>
          </cell>
          <cell r="X367" t="str">
            <v>DTA 11.02</v>
          </cell>
          <cell r="Y367" t="str">
            <v>DTA EADI</v>
          </cell>
          <cell r="AA367">
            <v>7</v>
          </cell>
          <cell r="AB367">
            <v>0</v>
          </cell>
          <cell r="AC367">
            <v>24</v>
          </cell>
          <cell r="AD367">
            <v>11</v>
          </cell>
          <cell r="AE367" t="str">
            <v xml:space="preserve">TCLU9374669              </v>
          </cell>
          <cell r="AH367" t="str">
            <v>13682900</v>
          </cell>
          <cell r="AI367" t="str">
            <v>Pendente</v>
          </cell>
          <cell r="AJ367" t="str">
            <v>Não</v>
          </cell>
          <cell r="AK367" t="str">
            <v>23/12/2021</v>
          </cell>
          <cell r="AL367" t="str">
            <v>Marítimo</v>
          </cell>
          <cell r="AM367" t="str">
            <v>02/01/2022</v>
          </cell>
          <cell r="AN367" t="str">
            <v>16/01/2022</v>
          </cell>
          <cell r="AO367" t="str">
            <v xml:space="preserve">          </v>
          </cell>
        </row>
        <row r="368">
          <cell r="B368">
            <v>80531264</v>
          </cell>
          <cell r="C368">
            <v>80531264</v>
          </cell>
          <cell r="D368">
            <v>540104570</v>
          </cell>
          <cell r="H368" t="str">
            <v xml:space="preserve">MSC SOFIA CELESTE                                 </v>
          </cell>
          <cell r="K368">
            <v>17</v>
          </cell>
          <cell r="L368">
            <v>6</v>
          </cell>
          <cell r="M368">
            <v>17</v>
          </cell>
          <cell r="N368">
            <v>0</v>
          </cell>
          <cell r="O368">
            <v>15</v>
          </cell>
          <cell r="P368">
            <v>36</v>
          </cell>
          <cell r="Q368">
            <v>6</v>
          </cell>
          <cell r="R368">
            <v>0</v>
          </cell>
          <cell r="S368">
            <v>0</v>
          </cell>
          <cell r="T368" t="str">
            <v>Não</v>
          </cell>
          <cell r="U368" t="str">
            <v xml:space="preserve">FANU1432258           </v>
          </cell>
          <cell r="V368" t="str">
            <v>04/03/2022</v>
          </cell>
          <cell r="X368" t="str">
            <v>DTA 11.02</v>
          </cell>
          <cell r="Y368" t="str">
            <v>DTA EADI</v>
          </cell>
          <cell r="AA368">
            <v>7</v>
          </cell>
          <cell r="AB368">
            <v>1</v>
          </cell>
          <cell r="AC368">
            <v>57</v>
          </cell>
          <cell r="AD368">
            <v>11</v>
          </cell>
          <cell r="AE368" t="str">
            <v xml:space="preserve">FANU1432258              </v>
          </cell>
          <cell r="AH368" t="str">
            <v>13682900</v>
          </cell>
          <cell r="AI368" t="str">
            <v>Pendente</v>
          </cell>
          <cell r="AJ368" t="str">
            <v>Não</v>
          </cell>
          <cell r="AK368" t="str">
            <v>23/12/2021</v>
          </cell>
          <cell r="AL368" t="str">
            <v>Marítimo</v>
          </cell>
          <cell r="AM368" t="str">
            <v>02/01/2022</v>
          </cell>
          <cell r="AN368" t="str">
            <v>16/01/2022</v>
          </cell>
          <cell r="AO368" t="str">
            <v xml:space="preserve">          </v>
          </cell>
        </row>
        <row r="369">
          <cell r="B369">
            <v>80531265</v>
          </cell>
          <cell r="C369">
            <v>80531265</v>
          </cell>
          <cell r="D369">
            <v>540104571</v>
          </cell>
          <cell r="H369" t="str">
            <v xml:space="preserve">MSC SOFIA CELESTE                                 </v>
          </cell>
          <cell r="K369">
            <v>24</v>
          </cell>
          <cell r="L369">
            <v>6</v>
          </cell>
          <cell r="M369">
            <v>24</v>
          </cell>
          <cell r="N369">
            <v>162</v>
          </cell>
          <cell r="O369">
            <v>147</v>
          </cell>
          <cell r="P369">
            <v>13</v>
          </cell>
          <cell r="Q369">
            <v>4</v>
          </cell>
          <cell r="R369">
            <v>0</v>
          </cell>
          <cell r="S369">
            <v>0</v>
          </cell>
          <cell r="T369" t="str">
            <v>Não</v>
          </cell>
          <cell r="U369" t="str">
            <v xml:space="preserve">HLBU3399922           </v>
          </cell>
          <cell r="X369" t="str">
            <v>DTA 11.02</v>
          </cell>
          <cell r="Y369" t="str">
            <v>DTA EADI</v>
          </cell>
          <cell r="AA369">
            <v>7</v>
          </cell>
          <cell r="AB369">
            <v>0</v>
          </cell>
          <cell r="AC369">
            <v>40</v>
          </cell>
          <cell r="AD369">
            <v>11</v>
          </cell>
          <cell r="AE369" t="str">
            <v xml:space="preserve">HLBU3399922              </v>
          </cell>
          <cell r="AH369" t="str">
            <v>13682900</v>
          </cell>
          <cell r="AI369" t="str">
            <v>Pendente</v>
          </cell>
          <cell r="AJ369" t="str">
            <v>Não</v>
          </cell>
          <cell r="AK369" t="str">
            <v>23/12/2021</v>
          </cell>
          <cell r="AL369" t="str">
            <v>Marítimo</v>
          </cell>
          <cell r="AM369" t="str">
            <v>02/01/2022</v>
          </cell>
          <cell r="AN369" t="str">
            <v>16/01/2022</v>
          </cell>
          <cell r="AO369" t="str">
            <v xml:space="preserve">          </v>
          </cell>
        </row>
        <row r="370">
          <cell r="B370">
            <v>80531270</v>
          </cell>
          <cell r="C370">
            <v>80531270</v>
          </cell>
          <cell r="D370">
            <v>540104572</v>
          </cell>
          <cell r="G370" t="str">
            <v>VERDE</v>
          </cell>
          <cell r="H370" t="str">
            <v xml:space="preserve">MSC SOFIA CELESTE                                 </v>
          </cell>
          <cell r="I370">
            <v>20</v>
          </cell>
          <cell r="K370">
            <v>7</v>
          </cell>
          <cell r="L370">
            <v>3</v>
          </cell>
          <cell r="M370">
            <v>7</v>
          </cell>
          <cell r="N370">
            <v>0</v>
          </cell>
          <cell r="O370">
            <v>1</v>
          </cell>
          <cell r="P370">
            <v>10</v>
          </cell>
          <cell r="Q370">
            <v>5</v>
          </cell>
          <cell r="R370">
            <v>0</v>
          </cell>
          <cell r="S370">
            <v>0</v>
          </cell>
          <cell r="T370" t="str">
            <v>Não</v>
          </cell>
          <cell r="U370" t="str">
            <v xml:space="preserve">GESU5927994           </v>
          </cell>
          <cell r="V370" t="str">
            <v>04/03/2022</v>
          </cell>
          <cell r="X370" t="str">
            <v>PARABRISA ( ALVARO ) PUXE SBL / Ronie A9702400240 / Desembaraço 03.02</v>
          </cell>
          <cell r="Y370" t="str">
            <v>AGUARDANDO TRANSPORTE</v>
          </cell>
          <cell r="AA370">
            <v>20</v>
          </cell>
          <cell r="AB370">
            <v>1</v>
          </cell>
          <cell r="AC370">
            <v>16</v>
          </cell>
          <cell r="AD370">
            <v>11</v>
          </cell>
          <cell r="AE370" t="str">
            <v xml:space="preserve">GESU5927994              </v>
          </cell>
          <cell r="AH370" t="str">
            <v>13682900</v>
          </cell>
          <cell r="AI370" t="str">
            <v>Pendente</v>
          </cell>
          <cell r="AJ370" t="str">
            <v>Não</v>
          </cell>
          <cell r="AK370" t="str">
            <v>23/12/2021</v>
          </cell>
          <cell r="AL370" t="str">
            <v>Marítimo</v>
          </cell>
          <cell r="AM370" t="str">
            <v>02/01/2022</v>
          </cell>
          <cell r="AN370" t="str">
            <v>16/01/2022</v>
          </cell>
          <cell r="AO370" t="str">
            <v>2202227384</v>
          </cell>
        </row>
        <row r="371">
          <cell r="B371">
            <v>80531316</v>
          </cell>
          <cell r="C371">
            <v>80531316</v>
          </cell>
          <cell r="D371">
            <v>540104574</v>
          </cell>
          <cell r="G371" t="str">
            <v>VERDE</v>
          </cell>
          <cell r="H371" t="str">
            <v xml:space="preserve">MSC SOFIA CELESTE                                 </v>
          </cell>
          <cell r="I371">
            <v>8</v>
          </cell>
          <cell r="K371">
            <v>8</v>
          </cell>
          <cell r="L371">
            <v>1</v>
          </cell>
          <cell r="M371">
            <v>8</v>
          </cell>
          <cell r="N371">
            <v>0</v>
          </cell>
          <cell r="O371">
            <v>4</v>
          </cell>
          <cell r="P371">
            <v>38</v>
          </cell>
          <cell r="Q371">
            <v>20</v>
          </cell>
          <cell r="R371">
            <v>4</v>
          </cell>
          <cell r="S371">
            <v>4</v>
          </cell>
          <cell r="T371" t="str">
            <v>Não</v>
          </cell>
          <cell r="U371" t="str">
            <v xml:space="preserve">HLBU1485575           </v>
          </cell>
          <cell r="V371" t="str">
            <v>31/01/2022</v>
          </cell>
          <cell r="W371" t="str">
            <v>24/02/2022</v>
          </cell>
          <cell r="X371" t="str">
            <v>DTA 11.02/ Silas A9606952469  8N84</v>
          </cell>
          <cell r="Y371" t="str">
            <v>SBL</v>
          </cell>
          <cell r="AA371">
            <v>20</v>
          </cell>
          <cell r="AB371">
            <v>2</v>
          </cell>
          <cell r="AC371">
            <v>66</v>
          </cell>
          <cell r="AD371">
            <v>11</v>
          </cell>
          <cell r="AE371" t="str">
            <v xml:space="preserve">HLBU1485575              </v>
          </cell>
          <cell r="AH371" t="str">
            <v>13682900</v>
          </cell>
          <cell r="AI371" t="str">
            <v>Pendente</v>
          </cell>
          <cell r="AJ371" t="str">
            <v>Não</v>
          </cell>
          <cell r="AK371" t="str">
            <v>23/12/2021</v>
          </cell>
          <cell r="AL371" t="str">
            <v>Marítimo</v>
          </cell>
          <cell r="AM371" t="str">
            <v>02/01/2022</v>
          </cell>
          <cell r="AN371" t="str">
            <v>16/01/2022</v>
          </cell>
          <cell r="AO371" t="str">
            <v>2203005970</v>
          </cell>
        </row>
        <row r="372">
          <cell r="B372">
            <v>80531328</v>
          </cell>
          <cell r="C372">
            <v>80531328</v>
          </cell>
          <cell r="D372">
            <v>540104576</v>
          </cell>
          <cell r="H372" t="str">
            <v xml:space="preserve">MSC SOFIA CELESTE                                 </v>
          </cell>
          <cell r="K372">
            <v>27</v>
          </cell>
          <cell r="L372">
            <v>8</v>
          </cell>
          <cell r="M372">
            <v>27</v>
          </cell>
          <cell r="N372">
            <v>0</v>
          </cell>
          <cell r="O372">
            <v>11</v>
          </cell>
          <cell r="P372">
            <v>30</v>
          </cell>
          <cell r="Q372">
            <v>21</v>
          </cell>
          <cell r="R372">
            <v>0</v>
          </cell>
          <cell r="S372">
            <v>0</v>
          </cell>
          <cell r="T372" t="str">
            <v>Não</v>
          </cell>
          <cell r="U372" t="str">
            <v xml:space="preserve">HLXU8057067           </v>
          </cell>
          <cell r="X372" t="str">
            <v>DTA 11.02</v>
          </cell>
          <cell r="Y372" t="str">
            <v>DTA EADI</v>
          </cell>
          <cell r="AA372">
            <v>7</v>
          </cell>
          <cell r="AB372">
            <v>0</v>
          </cell>
          <cell r="AC372">
            <v>63</v>
          </cell>
          <cell r="AD372">
            <v>11</v>
          </cell>
          <cell r="AE372" t="str">
            <v xml:space="preserve">HLXU8057067              </v>
          </cell>
          <cell r="AH372" t="str">
            <v>13682900</v>
          </cell>
          <cell r="AI372" t="str">
            <v>Pendente</v>
          </cell>
          <cell r="AJ372" t="str">
            <v>Não</v>
          </cell>
          <cell r="AK372" t="str">
            <v>23/12/2021</v>
          </cell>
          <cell r="AL372" t="str">
            <v>Marítimo</v>
          </cell>
          <cell r="AM372" t="str">
            <v>02/01/2022</v>
          </cell>
          <cell r="AN372" t="str">
            <v>16/01/2022</v>
          </cell>
          <cell r="AO372" t="str">
            <v xml:space="preserve">          </v>
          </cell>
        </row>
        <row r="373">
          <cell r="B373">
            <v>80531332</v>
          </cell>
          <cell r="C373">
            <v>80531332</v>
          </cell>
          <cell r="D373">
            <v>540104577</v>
          </cell>
          <cell r="H373" t="str">
            <v xml:space="preserve">MSC SOFIA CELESTE                                 </v>
          </cell>
          <cell r="K373">
            <v>3</v>
          </cell>
          <cell r="L373">
            <v>2</v>
          </cell>
          <cell r="M373">
            <v>3</v>
          </cell>
          <cell r="N373">
            <v>0</v>
          </cell>
          <cell r="O373">
            <v>0</v>
          </cell>
          <cell r="P373">
            <v>8</v>
          </cell>
          <cell r="Q373">
            <v>3</v>
          </cell>
          <cell r="R373">
            <v>0</v>
          </cell>
          <cell r="S373">
            <v>0</v>
          </cell>
          <cell r="T373" t="str">
            <v>Não</v>
          </cell>
          <cell r="U373" t="str">
            <v xml:space="preserve">TGHU6202897           </v>
          </cell>
          <cell r="X373" t="str">
            <v>PARABRISA ( ALVARO ) PUXE SBL / DTA 11.02</v>
          </cell>
          <cell r="Y373" t="str">
            <v>DTA EADI</v>
          </cell>
          <cell r="AA373">
            <v>7</v>
          </cell>
          <cell r="AB373">
            <v>0</v>
          </cell>
          <cell r="AC373">
            <v>11</v>
          </cell>
          <cell r="AD373">
            <v>11</v>
          </cell>
          <cell r="AE373" t="str">
            <v xml:space="preserve">TGHU6202897              </v>
          </cell>
          <cell r="AH373" t="str">
            <v>13682900</v>
          </cell>
          <cell r="AI373" t="str">
            <v>Pendente</v>
          </cell>
          <cell r="AJ373" t="str">
            <v>Não</v>
          </cell>
          <cell r="AK373" t="str">
            <v>23/12/2021</v>
          </cell>
          <cell r="AL373" t="str">
            <v>Marítimo</v>
          </cell>
          <cell r="AM373" t="str">
            <v>02/01/2022</v>
          </cell>
          <cell r="AN373" t="str">
            <v>16/01/2022</v>
          </cell>
          <cell r="AO373" t="str">
            <v xml:space="preserve">          </v>
          </cell>
        </row>
        <row r="374">
          <cell r="B374">
            <v>80531334</v>
          </cell>
          <cell r="C374">
            <v>80531334</v>
          </cell>
          <cell r="D374">
            <v>540104578</v>
          </cell>
          <cell r="G374" t="str">
            <v>VERDE</v>
          </cell>
          <cell r="H374" t="str">
            <v xml:space="preserve">MSC SOFIA CELESTE                                 </v>
          </cell>
          <cell r="I374">
            <v>27</v>
          </cell>
          <cell r="K374">
            <v>4</v>
          </cell>
          <cell r="L374">
            <v>3</v>
          </cell>
          <cell r="M374">
            <v>4</v>
          </cell>
          <cell r="N374">
            <v>0</v>
          </cell>
          <cell r="O374">
            <v>31</v>
          </cell>
          <cell r="P374">
            <v>1</v>
          </cell>
          <cell r="Q374">
            <v>3</v>
          </cell>
          <cell r="R374">
            <v>0</v>
          </cell>
          <cell r="S374">
            <v>0</v>
          </cell>
          <cell r="T374" t="str">
            <v>Não</v>
          </cell>
          <cell r="U374" t="str">
            <v xml:space="preserve">CAIU4796080           </v>
          </cell>
          <cell r="V374" t="str">
            <v>26/01/2022</v>
          </cell>
          <cell r="X374" t="str">
            <v>PARABRISA ( ALVARO ) PUXE SBL</v>
          </cell>
          <cell r="Y374" t="str">
            <v>SBL</v>
          </cell>
          <cell r="AA374">
            <v>20</v>
          </cell>
          <cell r="AB374">
            <v>2</v>
          </cell>
          <cell r="AC374">
            <v>35</v>
          </cell>
          <cell r="AD374">
            <v>11</v>
          </cell>
          <cell r="AE374" t="str">
            <v xml:space="preserve">CAIU4796080              </v>
          </cell>
          <cell r="AH374" t="str">
            <v>13682900</v>
          </cell>
          <cell r="AI374" t="str">
            <v>Pendente</v>
          </cell>
          <cell r="AJ374" t="str">
            <v>Não</v>
          </cell>
          <cell r="AK374" t="str">
            <v>23/12/2021</v>
          </cell>
          <cell r="AL374" t="str">
            <v>Marítimo</v>
          </cell>
          <cell r="AM374" t="str">
            <v>02/01/2022</v>
          </cell>
          <cell r="AN374" t="str">
            <v>16/01/2022</v>
          </cell>
          <cell r="AO374" t="str">
            <v>2201694442</v>
          </cell>
        </row>
        <row r="375">
          <cell r="B375">
            <v>80531336</v>
          </cell>
          <cell r="C375">
            <v>80531336</v>
          </cell>
          <cell r="D375">
            <v>540104579</v>
          </cell>
          <cell r="H375" t="str">
            <v xml:space="preserve">MSC SOFIA CELESTE                                 </v>
          </cell>
          <cell r="K375">
            <v>3</v>
          </cell>
          <cell r="L375">
            <v>1</v>
          </cell>
          <cell r="M375">
            <v>3</v>
          </cell>
          <cell r="N375">
            <v>0</v>
          </cell>
          <cell r="O375">
            <v>0</v>
          </cell>
          <cell r="P375">
            <v>20</v>
          </cell>
          <cell r="Q375">
            <v>30</v>
          </cell>
          <cell r="R375">
            <v>0</v>
          </cell>
          <cell r="S375">
            <v>0</v>
          </cell>
          <cell r="T375" t="str">
            <v>Não</v>
          </cell>
          <cell r="U375" t="str">
            <v xml:space="preserve">BMOU6646833           </v>
          </cell>
          <cell r="X375" t="str">
            <v>REFORCO DIR ( DARIO ) PUXE SBL / DTA 11.02</v>
          </cell>
          <cell r="Y375" t="str">
            <v>DTA EADI</v>
          </cell>
          <cell r="AA375">
            <v>7</v>
          </cell>
          <cell r="AB375">
            <v>0</v>
          </cell>
          <cell r="AC375">
            <v>50</v>
          </cell>
          <cell r="AD375">
            <v>11</v>
          </cell>
          <cell r="AE375" t="str">
            <v xml:space="preserve">BMOU6646833              </v>
          </cell>
          <cell r="AH375" t="str">
            <v>13682900</v>
          </cell>
          <cell r="AI375" t="str">
            <v>Pendente</v>
          </cell>
          <cell r="AJ375" t="str">
            <v>Não</v>
          </cell>
          <cell r="AK375" t="str">
            <v>23/12/2021</v>
          </cell>
          <cell r="AL375" t="str">
            <v>Marítimo</v>
          </cell>
          <cell r="AM375" t="str">
            <v>02/01/2022</v>
          </cell>
          <cell r="AN375" t="str">
            <v>16/01/2022</v>
          </cell>
          <cell r="AO375" t="str">
            <v xml:space="preserve">          </v>
          </cell>
        </row>
        <row r="376">
          <cell r="B376">
            <v>80531369</v>
          </cell>
          <cell r="C376">
            <v>80531369</v>
          </cell>
          <cell r="D376">
            <v>540104583</v>
          </cell>
          <cell r="G376" t="str">
            <v>VERDE</v>
          </cell>
          <cell r="H376" t="str">
            <v xml:space="preserve">MSC SOFIA CELESTE                                 </v>
          </cell>
          <cell r="I376">
            <v>7</v>
          </cell>
          <cell r="K376">
            <v>58</v>
          </cell>
          <cell r="L376">
            <v>17</v>
          </cell>
          <cell r="M376">
            <v>58</v>
          </cell>
          <cell r="N376">
            <v>470</v>
          </cell>
          <cell r="O376">
            <v>2</v>
          </cell>
          <cell r="P376">
            <v>8</v>
          </cell>
          <cell r="Q376">
            <v>23</v>
          </cell>
          <cell r="R376">
            <v>3</v>
          </cell>
          <cell r="S376">
            <v>3</v>
          </cell>
          <cell r="T376" t="str">
            <v>Não</v>
          </cell>
          <cell r="U376" t="str">
            <v xml:space="preserve">UACU5287502           </v>
          </cell>
          <cell r="V376" t="str">
            <v>31/01/2022</v>
          </cell>
          <cell r="X376" t="str">
            <v>DTA 11.02/ Patrick A3844600095</v>
          </cell>
          <cell r="Y376" t="str">
            <v>AGUARDANDO TRANSPORTE</v>
          </cell>
          <cell r="AA376">
            <v>20</v>
          </cell>
          <cell r="AB376">
            <v>5</v>
          </cell>
          <cell r="AC376">
            <v>43</v>
          </cell>
          <cell r="AD376">
            <v>11</v>
          </cell>
          <cell r="AE376" t="str">
            <v xml:space="preserve">UACU5287502              </v>
          </cell>
          <cell r="AH376" t="str">
            <v>13682900</v>
          </cell>
          <cell r="AI376" t="str">
            <v>Pendente</v>
          </cell>
          <cell r="AJ376" t="str">
            <v>Não</v>
          </cell>
          <cell r="AK376" t="str">
            <v>23/12/2021</v>
          </cell>
          <cell r="AL376" t="str">
            <v>Marítimo</v>
          </cell>
          <cell r="AM376" t="str">
            <v>02/01/2022</v>
          </cell>
          <cell r="AN376" t="str">
            <v>16/01/2022</v>
          </cell>
          <cell r="AO376" t="str">
            <v>2203145713</v>
          </cell>
        </row>
        <row r="377">
          <cell r="B377">
            <v>80531347</v>
          </cell>
          <cell r="C377">
            <v>80531347</v>
          </cell>
          <cell r="D377">
            <v>540104584</v>
          </cell>
          <cell r="H377" t="str">
            <v xml:space="preserve">MSC SOFIA CELESTE                                 </v>
          </cell>
          <cell r="K377">
            <v>7</v>
          </cell>
          <cell r="M377">
            <v>7</v>
          </cell>
          <cell r="N377">
            <v>0</v>
          </cell>
          <cell r="O377">
            <v>17</v>
          </cell>
          <cell r="P377">
            <v>20</v>
          </cell>
          <cell r="Q377">
            <v>0</v>
          </cell>
          <cell r="R377">
            <v>2</v>
          </cell>
          <cell r="S377">
            <v>2</v>
          </cell>
          <cell r="T377" t="str">
            <v>Não</v>
          </cell>
          <cell r="U377" t="str">
            <v xml:space="preserve">SEGU4831790           </v>
          </cell>
          <cell r="V377" t="str">
            <v>14/02/2022</v>
          </cell>
          <cell r="X377" t="str">
            <v>CJ. CAMBIO ( ALVARO ) PUXE SBL / DTA 23.02</v>
          </cell>
          <cell r="Y377" t="str">
            <v>DTA TRANSP</v>
          </cell>
          <cell r="AA377">
            <v>7</v>
          </cell>
          <cell r="AB377">
            <v>1</v>
          </cell>
          <cell r="AC377">
            <v>39</v>
          </cell>
          <cell r="AD377">
            <v>11</v>
          </cell>
          <cell r="AE377" t="str">
            <v xml:space="preserve">SEGU4831790              </v>
          </cell>
          <cell r="AH377" t="str">
            <v>13682900</v>
          </cell>
          <cell r="AI377" t="str">
            <v>Pendente</v>
          </cell>
          <cell r="AJ377" t="str">
            <v>Não</v>
          </cell>
          <cell r="AK377" t="str">
            <v>23/12/2021</v>
          </cell>
          <cell r="AL377" t="str">
            <v>Marítimo</v>
          </cell>
          <cell r="AM377" t="str">
            <v>02/01/2022</v>
          </cell>
          <cell r="AN377" t="str">
            <v>16/01/2022</v>
          </cell>
          <cell r="AO377" t="str">
            <v xml:space="preserve">          </v>
          </cell>
        </row>
        <row r="378">
          <cell r="B378">
            <v>80531396</v>
          </cell>
          <cell r="C378">
            <v>80531396</v>
          </cell>
          <cell r="D378">
            <v>540104587</v>
          </cell>
          <cell r="G378" t="str">
            <v>VERDE</v>
          </cell>
          <cell r="H378" t="str">
            <v xml:space="preserve">MSC SOFIA CELESTE                                 </v>
          </cell>
          <cell r="I378">
            <v>7</v>
          </cell>
          <cell r="K378">
            <v>1</v>
          </cell>
          <cell r="M378">
            <v>1</v>
          </cell>
          <cell r="N378">
            <v>0</v>
          </cell>
          <cell r="O378">
            <v>0</v>
          </cell>
          <cell r="P378">
            <v>0</v>
          </cell>
          <cell r="Q378">
            <v>40</v>
          </cell>
          <cell r="R378">
            <v>0</v>
          </cell>
          <cell r="S378">
            <v>0</v>
          </cell>
          <cell r="T378" t="str">
            <v>Não</v>
          </cell>
          <cell r="U378" t="str">
            <v xml:space="preserve">FANU1727433           </v>
          </cell>
          <cell r="X378" t="str">
            <v>DTA 14.02/  Rodrigo A9305200007</v>
          </cell>
          <cell r="AA378">
            <v>20</v>
          </cell>
          <cell r="AB378">
            <v>0</v>
          </cell>
          <cell r="AC378">
            <v>40</v>
          </cell>
          <cell r="AD378">
            <v>11</v>
          </cell>
          <cell r="AE378" t="str">
            <v xml:space="preserve">FANU1727433              </v>
          </cell>
          <cell r="AH378" t="str">
            <v>13682900</v>
          </cell>
          <cell r="AI378" t="str">
            <v>Pendente</v>
          </cell>
          <cell r="AJ378" t="str">
            <v>Não</v>
          </cell>
          <cell r="AK378" t="str">
            <v>23/12/2021</v>
          </cell>
          <cell r="AL378" t="str">
            <v>Marítimo</v>
          </cell>
          <cell r="AM378" t="str">
            <v>02/01/2022</v>
          </cell>
          <cell r="AN378" t="str">
            <v>16/01/2022</v>
          </cell>
          <cell r="AO378" t="str">
            <v>2203145721</v>
          </cell>
        </row>
        <row r="379">
          <cell r="B379">
            <v>80531394</v>
          </cell>
          <cell r="C379">
            <v>80531394</v>
          </cell>
          <cell r="D379">
            <v>540104588</v>
          </cell>
          <cell r="H379" t="str">
            <v xml:space="preserve">MSC SOFIA CELESTE                                 </v>
          </cell>
          <cell r="K379">
            <v>14</v>
          </cell>
          <cell r="L379">
            <v>4</v>
          </cell>
          <cell r="M379">
            <v>14</v>
          </cell>
          <cell r="N379">
            <v>0</v>
          </cell>
          <cell r="O379">
            <v>16</v>
          </cell>
          <cell r="P379">
            <v>26</v>
          </cell>
          <cell r="Q379">
            <v>4</v>
          </cell>
          <cell r="R379">
            <v>0</v>
          </cell>
          <cell r="S379">
            <v>0</v>
          </cell>
          <cell r="T379" t="str">
            <v>Não</v>
          </cell>
          <cell r="U379" t="str">
            <v xml:space="preserve">DFSU6668900           </v>
          </cell>
          <cell r="X379" t="str">
            <v>DTA 14.02</v>
          </cell>
          <cell r="Y379" t="str">
            <v>DTA EADI</v>
          </cell>
          <cell r="Z379" t="str">
            <v>11/02/2022</v>
          </cell>
          <cell r="AA379">
            <v>7</v>
          </cell>
          <cell r="AB379">
            <v>0</v>
          </cell>
          <cell r="AC379">
            <v>46</v>
          </cell>
          <cell r="AD379">
            <v>11</v>
          </cell>
          <cell r="AE379" t="str">
            <v xml:space="preserve">DFSU6668900              </v>
          </cell>
          <cell r="AH379" t="str">
            <v>13682900</v>
          </cell>
          <cell r="AI379" t="str">
            <v>Pendente</v>
          </cell>
          <cell r="AJ379" t="str">
            <v>Não</v>
          </cell>
          <cell r="AK379" t="str">
            <v>23/12/2021</v>
          </cell>
          <cell r="AL379" t="str">
            <v>Marítimo</v>
          </cell>
          <cell r="AM379" t="str">
            <v>02/01/2022</v>
          </cell>
          <cell r="AN379" t="str">
            <v>16/01/2022</v>
          </cell>
          <cell r="AO379" t="str">
            <v xml:space="preserve">          </v>
          </cell>
        </row>
        <row r="380">
          <cell r="B380">
            <v>80531421</v>
          </cell>
          <cell r="C380">
            <v>80531421</v>
          </cell>
          <cell r="D380">
            <v>540104591</v>
          </cell>
          <cell r="G380" t="str">
            <v>VERDE</v>
          </cell>
          <cell r="H380" t="str">
            <v xml:space="preserve">MSC SOFIA CELESTE                                 </v>
          </cell>
          <cell r="I380">
            <v>7</v>
          </cell>
          <cell r="K380">
            <v>3</v>
          </cell>
          <cell r="L380">
            <v>3</v>
          </cell>
          <cell r="M380">
            <v>3</v>
          </cell>
          <cell r="N380">
            <v>0</v>
          </cell>
          <cell r="O380">
            <v>0</v>
          </cell>
          <cell r="P380">
            <v>6</v>
          </cell>
          <cell r="Q380">
            <v>24</v>
          </cell>
          <cell r="R380">
            <v>0</v>
          </cell>
          <cell r="S380">
            <v>0</v>
          </cell>
          <cell r="T380" t="str">
            <v>Não</v>
          </cell>
          <cell r="U380" t="str">
            <v xml:space="preserve">FFAU1538143           </v>
          </cell>
          <cell r="X380" t="str">
            <v>DTA 14.02/ Leticia A9408801185  7C72</v>
          </cell>
          <cell r="Y380" t="str">
            <v>AGUARDANDO TRANSPORTE</v>
          </cell>
          <cell r="AA380">
            <v>20</v>
          </cell>
          <cell r="AB380">
            <v>0</v>
          </cell>
          <cell r="AC380">
            <v>30</v>
          </cell>
          <cell r="AD380">
            <v>11</v>
          </cell>
          <cell r="AE380" t="str">
            <v xml:space="preserve">FFAU1538143              </v>
          </cell>
          <cell r="AH380" t="str">
            <v>13682900</v>
          </cell>
          <cell r="AI380" t="str">
            <v>Pendente</v>
          </cell>
          <cell r="AJ380" t="str">
            <v>Não</v>
          </cell>
          <cell r="AK380" t="str">
            <v>23/12/2021</v>
          </cell>
          <cell r="AL380" t="str">
            <v>Marítimo</v>
          </cell>
          <cell r="AM380" t="str">
            <v>02/01/2022</v>
          </cell>
          <cell r="AN380" t="str">
            <v>16/01/2022</v>
          </cell>
          <cell r="AO380" t="str">
            <v>2203113935</v>
          </cell>
        </row>
        <row r="381">
          <cell r="B381">
            <v>80531443</v>
          </cell>
          <cell r="C381">
            <v>80531443</v>
          </cell>
          <cell r="D381">
            <v>540104596</v>
          </cell>
          <cell r="G381" t="str">
            <v>VERDE</v>
          </cell>
          <cell r="H381" t="str">
            <v xml:space="preserve">MSC SOFIA CELESTE                                 </v>
          </cell>
          <cell r="I381">
            <v>7</v>
          </cell>
          <cell r="K381">
            <v>13</v>
          </cell>
          <cell r="L381">
            <v>3</v>
          </cell>
          <cell r="M381">
            <v>13</v>
          </cell>
          <cell r="N381">
            <v>0</v>
          </cell>
          <cell r="O381">
            <v>9</v>
          </cell>
          <cell r="P381">
            <v>19</v>
          </cell>
          <cell r="Q381">
            <v>20</v>
          </cell>
          <cell r="R381">
            <v>0</v>
          </cell>
          <cell r="S381">
            <v>0</v>
          </cell>
          <cell r="T381" t="str">
            <v>Não</v>
          </cell>
          <cell r="U381" t="str">
            <v xml:space="preserve">FANU1736564           </v>
          </cell>
          <cell r="V381" t="str">
            <v>11/02/2022</v>
          </cell>
          <cell r="X381" t="str">
            <v>DTA 14.02/ Silas A9608815801</v>
          </cell>
          <cell r="Y381" t="str">
            <v>AGUARDANDO TRANSPORTE</v>
          </cell>
          <cell r="AA381">
            <v>20</v>
          </cell>
          <cell r="AB381">
            <v>2</v>
          </cell>
          <cell r="AC381">
            <v>48</v>
          </cell>
          <cell r="AD381">
            <v>11</v>
          </cell>
          <cell r="AE381" t="str">
            <v xml:space="preserve">FANU1736564              </v>
          </cell>
          <cell r="AH381" t="str">
            <v>13682900</v>
          </cell>
          <cell r="AI381" t="str">
            <v>Pendente</v>
          </cell>
          <cell r="AJ381" t="str">
            <v>Não</v>
          </cell>
          <cell r="AK381" t="str">
            <v>23/12/2021</v>
          </cell>
          <cell r="AL381" t="str">
            <v>Marítimo</v>
          </cell>
          <cell r="AM381" t="str">
            <v>02/01/2022</v>
          </cell>
          <cell r="AN381" t="str">
            <v>16/01/2022</v>
          </cell>
          <cell r="AO381" t="str">
            <v>2203114796</v>
          </cell>
        </row>
        <row r="382">
          <cell r="B382">
            <v>80531492</v>
          </cell>
          <cell r="C382">
            <v>80531492</v>
          </cell>
          <cell r="D382">
            <v>540104598</v>
          </cell>
          <cell r="G382" t="str">
            <v>VERDE</v>
          </cell>
          <cell r="H382" t="str">
            <v xml:space="preserve">MSC SOFIA CELESTE                                 </v>
          </cell>
          <cell r="I382">
            <v>7</v>
          </cell>
          <cell r="K382">
            <v>5</v>
          </cell>
          <cell r="M382">
            <v>5</v>
          </cell>
          <cell r="N382">
            <v>0</v>
          </cell>
          <cell r="O382">
            <v>0</v>
          </cell>
          <cell r="P382">
            <v>17</v>
          </cell>
          <cell r="Q382">
            <v>5</v>
          </cell>
          <cell r="R382">
            <v>0</v>
          </cell>
          <cell r="S382">
            <v>0</v>
          </cell>
          <cell r="T382" t="str">
            <v>Não</v>
          </cell>
          <cell r="U382" t="str">
            <v xml:space="preserve">UACU5940089           </v>
          </cell>
          <cell r="V382" t="str">
            <v>21/03/2022</v>
          </cell>
          <cell r="X382" t="str">
            <v>DTA 14.02 / Milani A9408850522</v>
          </cell>
          <cell r="Y382" t="str">
            <v>AGUARDANDO TRANSPORTE</v>
          </cell>
          <cell r="AA382">
            <v>20</v>
          </cell>
          <cell r="AB382">
            <v>1</v>
          </cell>
          <cell r="AC382">
            <v>22</v>
          </cell>
          <cell r="AD382">
            <v>11</v>
          </cell>
          <cell r="AE382" t="str">
            <v xml:space="preserve">UACU5940089              </v>
          </cell>
          <cell r="AH382" t="str">
            <v>13682900</v>
          </cell>
          <cell r="AI382" t="str">
            <v>Pendente</v>
          </cell>
          <cell r="AJ382" t="str">
            <v>Não</v>
          </cell>
          <cell r="AK382" t="str">
            <v>23/12/2021</v>
          </cell>
          <cell r="AL382" t="str">
            <v>Marítimo</v>
          </cell>
          <cell r="AM382" t="str">
            <v>02/01/2022</v>
          </cell>
          <cell r="AN382" t="str">
            <v>16/01/2022</v>
          </cell>
          <cell r="AO382" t="str">
            <v>2203145730</v>
          </cell>
        </row>
        <row r="383">
          <cell r="B383">
            <v>80531496</v>
          </cell>
          <cell r="C383">
            <v>80531496</v>
          </cell>
          <cell r="D383">
            <v>540104600</v>
          </cell>
          <cell r="H383" t="str">
            <v xml:space="preserve">MSC SOFIA CELESTE                                 </v>
          </cell>
          <cell r="K383">
            <v>23</v>
          </cell>
          <cell r="L383">
            <v>9</v>
          </cell>
          <cell r="M383">
            <v>23</v>
          </cell>
          <cell r="N383">
            <v>0</v>
          </cell>
          <cell r="O383">
            <v>6</v>
          </cell>
          <cell r="P383">
            <v>35</v>
          </cell>
          <cell r="Q383">
            <v>31</v>
          </cell>
          <cell r="R383">
            <v>0</v>
          </cell>
          <cell r="S383">
            <v>0</v>
          </cell>
          <cell r="T383" t="str">
            <v>Não</v>
          </cell>
          <cell r="U383" t="str">
            <v xml:space="preserve">TCNU5394999           </v>
          </cell>
          <cell r="V383" t="str">
            <v>03/03/2022</v>
          </cell>
          <cell r="X383" t="str">
            <v>DTA 14.02</v>
          </cell>
          <cell r="Y383" t="str">
            <v>DTA EADI</v>
          </cell>
          <cell r="Z383" t="str">
            <v>15/02/2022</v>
          </cell>
          <cell r="AA383">
            <v>7</v>
          </cell>
          <cell r="AB383">
            <v>2</v>
          </cell>
          <cell r="AC383">
            <v>72</v>
          </cell>
          <cell r="AD383">
            <v>11</v>
          </cell>
          <cell r="AE383" t="str">
            <v xml:space="preserve">TCNU5394999              </v>
          </cell>
          <cell r="AH383" t="str">
            <v>13682900</v>
          </cell>
          <cell r="AI383" t="str">
            <v>Pendente</v>
          </cell>
          <cell r="AJ383" t="str">
            <v>Não</v>
          </cell>
          <cell r="AK383" t="str">
            <v>23/12/2021</v>
          </cell>
          <cell r="AL383" t="str">
            <v>Marítimo</v>
          </cell>
          <cell r="AM383" t="str">
            <v>02/01/2022</v>
          </cell>
          <cell r="AN383" t="str">
            <v>16/01/2022</v>
          </cell>
          <cell r="AO383" t="str">
            <v xml:space="preserve">          </v>
          </cell>
        </row>
        <row r="384">
          <cell r="B384">
            <v>80531548</v>
          </cell>
          <cell r="C384">
            <v>80531548</v>
          </cell>
          <cell r="D384">
            <v>540104603</v>
          </cell>
          <cell r="H384" t="str">
            <v xml:space="preserve">MSC SOFIA CELESTE                                 </v>
          </cell>
          <cell r="K384">
            <v>13</v>
          </cell>
          <cell r="L384">
            <v>3</v>
          </cell>
          <cell r="M384">
            <v>13</v>
          </cell>
          <cell r="N384">
            <v>0</v>
          </cell>
          <cell r="O384">
            <v>19</v>
          </cell>
          <cell r="P384">
            <v>19</v>
          </cell>
          <cell r="Q384">
            <v>5</v>
          </cell>
          <cell r="R384">
            <v>0</v>
          </cell>
          <cell r="S384">
            <v>0</v>
          </cell>
          <cell r="T384" t="str">
            <v>Não</v>
          </cell>
          <cell r="U384" t="str">
            <v xml:space="preserve">FSCU7098937           </v>
          </cell>
          <cell r="X384" t="str">
            <v>DTA 14.02</v>
          </cell>
          <cell r="Y384" t="str">
            <v>DTA EADI</v>
          </cell>
          <cell r="Z384" t="str">
            <v>15/02/2022</v>
          </cell>
          <cell r="AA384">
            <v>7</v>
          </cell>
          <cell r="AB384">
            <v>0</v>
          </cell>
          <cell r="AC384">
            <v>44</v>
          </cell>
          <cell r="AD384">
            <v>11</v>
          </cell>
          <cell r="AE384" t="str">
            <v xml:space="preserve">FSCU7098937              </v>
          </cell>
          <cell r="AH384" t="str">
            <v>13682900</v>
          </cell>
          <cell r="AI384" t="str">
            <v>Pendente</v>
          </cell>
          <cell r="AJ384" t="str">
            <v>Não</v>
          </cell>
          <cell r="AK384" t="str">
            <v>23/12/2021</v>
          </cell>
          <cell r="AL384" t="str">
            <v>Marítimo</v>
          </cell>
          <cell r="AM384" t="str">
            <v>02/01/2022</v>
          </cell>
          <cell r="AN384" t="str">
            <v>16/01/2022</v>
          </cell>
          <cell r="AO384" t="str">
            <v xml:space="preserve">          </v>
          </cell>
        </row>
        <row r="385">
          <cell r="B385">
            <v>80531551</v>
          </cell>
          <cell r="C385">
            <v>80531551</v>
          </cell>
          <cell r="D385">
            <v>540104607</v>
          </cell>
          <cell r="G385" t="str">
            <v>VERDE</v>
          </cell>
          <cell r="H385" t="str">
            <v xml:space="preserve">MSC SOFIA CELESTE                                 </v>
          </cell>
          <cell r="I385">
            <v>23</v>
          </cell>
          <cell r="K385">
            <v>57</v>
          </cell>
          <cell r="L385">
            <v>9</v>
          </cell>
          <cell r="M385">
            <v>57</v>
          </cell>
          <cell r="N385">
            <v>218</v>
          </cell>
          <cell r="O385">
            <v>59</v>
          </cell>
          <cell r="P385">
            <v>3</v>
          </cell>
          <cell r="Q385">
            <v>28</v>
          </cell>
          <cell r="R385">
            <v>0</v>
          </cell>
          <cell r="S385">
            <v>0</v>
          </cell>
          <cell r="T385" t="str">
            <v>Não</v>
          </cell>
          <cell r="U385" t="str">
            <v xml:space="preserve">HLXU8365943           </v>
          </cell>
          <cell r="V385" t="str">
            <v>31/01/2022</v>
          </cell>
          <cell r="X385" t="str">
            <v>REFORCO DIR ( DARIO ) PUXE SBL / Ronie A  9702623034</v>
          </cell>
          <cell r="AA385">
            <v>20</v>
          </cell>
          <cell r="AB385">
            <v>3</v>
          </cell>
          <cell r="AC385">
            <v>45</v>
          </cell>
          <cell r="AD385">
            <v>11</v>
          </cell>
          <cell r="AE385" t="str">
            <v xml:space="preserve">HLXU8365943              </v>
          </cell>
          <cell r="AH385" t="str">
            <v>13682900</v>
          </cell>
          <cell r="AI385" t="str">
            <v>Pendente</v>
          </cell>
          <cell r="AJ385" t="str">
            <v>Não</v>
          </cell>
          <cell r="AK385" t="str">
            <v>23/12/2021</v>
          </cell>
          <cell r="AL385" t="str">
            <v>Marítimo</v>
          </cell>
          <cell r="AM385" t="str">
            <v>02/01/2022</v>
          </cell>
          <cell r="AN385" t="str">
            <v>16/01/2022</v>
          </cell>
          <cell r="AO385" t="str">
            <v>2201860148</v>
          </cell>
        </row>
        <row r="386">
          <cell r="B386">
            <v>80531564</v>
          </cell>
          <cell r="C386">
            <v>80531564</v>
          </cell>
          <cell r="D386">
            <v>540104609</v>
          </cell>
          <cell r="H386" t="str">
            <v xml:space="preserve">MSC SOFIA CELESTE                                 </v>
          </cell>
          <cell r="K386">
            <v>5</v>
          </cell>
          <cell r="L386">
            <v>2</v>
          </cell>
          <cell r="M386">
            <v>5</v>
          </cell>
          <cell r="N386">
            <v>0</v>
          </cell>
          <cell r="O386">
            <v>4</v>
          </cell>
          <cell r="P386">
            <v>25</v>
          </cell>
          <cell r="Q386">
            <v>1</v>
          </cell>
          <cell r="R386">
            <v>0</v>
          </cell>
          <cell r="S386">
            <v>0</v>
          </cell>
          <cell r="T386" t="str">
            <v>Não</v>
          </cell>
          <cell r="U386" t="str">
            <v xml:space="preserve">FDCU0170820           </v>
          </cell>
          <cell r="V386" t="str">
            <v>03/03/2022</v>
          </cell>
          <cell r="X386" t="str">
            <v>DTA 14.02</v>
          </cell>
          <cell r="Y386" t="str">
            <v>DTA TRANSP</v>
          </cell>
          <cell r="AA386">
            <v>7</v>
          </cell>
          <cell r="AB386">
            <v>1</v>
          </cell>
          <cell r="AC386">
            <v>30</v>
          </cell>
          <cell r="AD386">
            <v>11</v>
          </cell>
          <cell r="AE386" t="str">
            <v xml:space="preserve">FDCU0170820              </v>
          </cell>
          <cell r="AH386" t="str">
            <v>13682900</v>
          </cell>
          <cell r="AI386" t="str">
            <v>Pendente</v>
          </cell>
          <cell r="AJ386" t="str">
            <v>Não</v>
          </cell>
          <cell r="AK386" t="str">
            <v>23/12/2021</v>
          </cell>
          <cell r="AL386" t="str">
            <v>Marítimo</v>
          </cell>
          <cell r="AM386" t="str">
            <v>02/01/2022</v>
          </cell>
          <cell r="AN386" t="str">
            <v>16/01/2022</v>
          </cell>
          <cell r="AO386" t="str">
            <v xml:space="preserve">          </v>
          </cell>
        </row>
        <row r="387">
          <cell r="B387">
            <v>80531568</v>
          </cell>
          <cell r="C387">
            <v>80531568</v>
          </cell>
          <cell r="D387">
            <v>540104611</v>
          </cell>
          <cell r="H387" t="str">
            <v xml:space="preserve">MSC SOFIA CELESTE                                 </v>
          </cell>
          <cell r="K387">
            <v>4</v>
          </cell>
          <cell r="M387">
            <v>4</v>
          </cell>
          <cell r="N387">
            <v>0</v>
          </cell>
          <cell r="O387">
            <v>0</v>
          </cell>
          <cell r="P387">
            <v>18</v>
          </cell>
          <cell r="Q387">
            <v>2</v>
          </cell>
          <cell r="R387">
            <v>0</v>
          </cell>
          <cell r="S387">
            <v>0</v>
          </cell>
          <cell r="T387" t="str">
            <v>Não</v>
          </cell>
          <cell r="U387" t="str">
            <v xml:space="preserve">UASU1041298           </v>
          </cell>
          <cell r="X387" t="str">
            <v>DTA 14.02</v>
          </cell>
          <cell r="Y387" t="str">
            <v>DTA TRANSP</v>
          </cell>
          <cell r="AA387">
            <v>7</v>
          </cell>
          <cell r="AB387">
            <v>0</v>
          </cell>
          <cell r="AC387">
            <v>20</v>
          </cell>
          <cell r="AD387">
            <v>11</v>
          </cell>
          <cell r="AE387" t="str">
            <v xml:space="preserve">UASU1041298              </v>
          </cell>
          <cell r="AH387" t="str">
            <v>13682900</v>
          </cell>
          <cell r="AI387" t="str">
            <v>Pendente</v>
          </cell>
          <cell r="AJ387" t="str">
            <v>Não</v>
          </cell>
          <cell r="AK387" t="str">
            <v>23/12/2021</v>
          </cell>
          <cell r="AL387" t="str">
            <v>Marítimo</v>
          </cell>
          <cell r="AM387" t="str">
            <v>02/01/2022</v>
          </cell>
          <cell r="AN387" t="str">
            <v>16/01/2022</v>
          </cell>
          <cell r="AO387" t="str">
            <v xml:space="preserve">          </v>
          </cell>
        </row>
        <row r="388">
          <cell r="B388">
            <v>80528485</v>
          </cell>
          <cell r="C388">
            <v>80528485</v>
          </cell>
          <cell r="D388">
            <v>540104621</v>
          </cell>
          <cell r="H388" t="str">
            <v xml:space="preserve">MEHUIN                                            </v>
          </cell>
          <cell r="K388">
            <v>5</v>
          </cell>
          <cell r="M388">
            <v>5</v>
          </cell>
          <cell r="N388">
            <v>0</v>
          </cell>
          <cell r="O388">
            <v>1</v>
          </cell>
          <cell r="P388">
            <v>37</v>
          </cell>
          <cell r="Q388">
            <v>3</v>
          </cell>
          <cell r="R388">
            <v>0</v>
          </cell>
          <cell r="S388">
            <v>0</v>
          </cell>
          <cell r="T388" t="str">
            <v>Não</v>
          </cell>
          <cell r="U388" t="str">
            <v xml:space="preserve">CAIU8539813           </v>
          </cell>
          <cell r="X388" t="str">
            <v>DTA 08.02</v>
          </cell>
          <cell r="Y388" t="str">
            <v>DTA EADI</v>
          </cell>
          <cell r="AA388">
            <v>8</v>
          </cell>
          <cell r="AB388">
            <v>0</v>
          </cell>
          <cell r="AC388">
            <v>41</v>
          </cell>
          <cell r="AD388">
            <v>11</v>
          </cell>
          <cell r="AE388" t="str">
            <v xml:space="preserve">CAIU8539813              </v>
          </cell>
          <cell r="AH388" t="str">
            <v>13682900</v>
          </cell>
          <cell r="AI388" t="str">
            <v>Pendente</v>
          </cell>
          <cell r="AJ388" t="str">
            <v>Não</v>
          </cell>
          <cell r="AK388" t="str">
            <v>29/11/2021</v>
          </cell>
          <cell r="AL388" t="str">
            <v>Marítimo</v>
          </cell>
          <cell r="AM388" t="str">
            <v>28/12/2021</v>
          </cell>
          <cell r="AN388" t="str">
            <v>04/01/2022</v>
          </cell>
          <cell r="AO388" t="str">
            <v xml:space="preserve">          </v>
          </cell>
        </row>
        <row r="389">
          <cell r="B389">
            <v>80529431</v>
          </cell>
          <cell r="C389">
            <v>80529431</v>
          </cell>
          <cell r="D389">
            <v>540104623</v>
          </cell>
          <cell r="G389" t="str">
            <v>VERDE</v>
          </cell>
          <cell r="H389" t="str">
            <v xml:space="preserve">MEHUIN                                            </v>
          </cell>
          <cell r="I389">
            <v>5</v>
          </cell>
          <cell r="K389">
            <v>6</v>
          </cell>
          <cell r="L389">
            <v>2</v>
          </cell>
          <cell r="M389">
            <v>6</v>
          </cell>
          <cell r="N389">
            <v>0</v>
          </cell>
          <cell r="O389">
            <v>21</v>
          </cell>
          <cell r="P389">
            <v>0</v>
          </cell>
          <cell r="Q389">
            <v>0</v>
          </cell>
          <cell r="R389">
            <v>2</v>
          </cell>
          <cell r="S389">
            <v>2</v>
          </cell>
          <cell r="T389" t="str">
            <v>Não</v>
          </cell>
          <cell r="U389" t="str">
            <v xml:space="preserve">FCIU7043719           </v>
          </cell>
          <cell r="V389" t="str">
            <v>24/02/2022</v>
          </cell>
          <cell r="X389" t="str">
            <v>CJ. CAMBIO ( ALVARO ) PUXE SBL</v>
          </cell>
          <cell r="AA389">
            <v>20</v>
          </cell>
          <cell r="AB389">
            <v>2</v>
          </cell>
          <cell r="AC389">
            <v>23</v>
          </cell>
          <cell r="AD389">
            <v>11</v>
          </cell>
          <cell r="AE389" t="str">
            <v xml:space="preserve">FCIU7043719              </v>
          </cell>
          <cell r="AH389" t="str">
            <v>13682900</v>
          </cell>
          <cell r="AI389" t="str">
            <v>Pendente</v>
          </cell>
          <cell r="AJ389" t="str">
            <v>Não</v>
          </cell>
          <cell r="AK389" t="str">
            <v>22/12/2021</v>
          </cell>
          <cell r="AL389" t="str">
            <v>Marítimo</v>
          </cell>
          <cell r="AM389" t="str">
            <v>28/12/2021</v>
          </cell>
          <cell r="AN389" t="str">
            <v>04/01/2022</v>
          </cell>
          <cell r="AO389" t="str">
            <v>2203223609</v>
          </cell>
        </row>
        <row r="390">
          <cell r="B390">
            <v>80529346</v>
          </cell>
          <cell r="C390">
            <v>80529346</v>
          </cell>
          <cell r="D390">
            <v>540104625</v>
          </cell>
          <cell r="H390" t="str">
            <v xml:space="preserve">MEHUIN                                            </v>
          </cell>
          <cell r="K390">
            <v>2</v>
          </cell>
          <cell r="L390">
            <v>1</v>
          </cell>
          <cell r="M390">
            <v>2</v>
          </cell>
          <cell r="N390">
            <v>0</v>
          </cell>
          <cell r="O390">
            <v>0</v>
          </cell>
          <cell r="P390">
            <v>0</v>
          </cell>
          <cell r="Q390">
            <v>40</v>
          </cell>
          <cell r="R390">
            <v>0</v>
          </cell>
          <cell r="S390">
            <v>0</v>
          </cell>
          <cell r="T390" t="str">
            <v>Não</v>
          </cell>
          <cell r="U390" t="str">
            <v xml:space="preserve">FANU1743136           </v>
          </cell>
          <cell r="X390" t="str">
            <v>DTA 08.02</v>
          </cell>
          <cell r="Y390" t="str">
            <v>DTA EADI</v>
          </cell>
          <cell r="AA390">
            <v>8</v>
          </cell>
          <cell r="AB390">
            <v>0</v>
          </cell>
          <cell r="AC390">
            <v>40</v>
          </cell>
          <cell r="AD390">
            <v>11</v>
          </cell>
          <cell r="AE390" t="str">
            <v xml:space="preserve">FANU1743136              </v>
          </cell>
          <cell r="AH390" t="str">
            <v>13682900</v>
          </cell>
          <cell r="AI390" t="str">
            <v>Pendente</v>
          </cell>
          <cell r="AJ390" t="str">
            <v>Não</v>
          </cell>
          <cell r="AK390" t="str">
            <v>22/12/2021</v>
          </cell>
          <cell r="AL390" t="str">
            <v>Marítimo</v>
          </cell>
          <cell r="AM390" t="str">
            <v>28/12/2021</v>
          </cell>
          <cell r="AN390" t="str">
            <v>04/01/2022</v>
          </cell>
          <cell r="AO390" t="str">
            <v xml:space="preserve">          </v>
          </cell>
        </row>
        <row r="391">
          <cell r="B391">
            <v>80529400</v>
          </cell>
          <cell r="C391">
            <v>80529400</v>
          </cell>
          <cell r="D391">
            <v>540104626</v>
          </cell>
          <cell r="H391" t="str">
            <v xml:space="preserve">MEHUIN                                            </v>
          </cell>
          <cell r="K391">
            <v>4</v>
          </cell>
          <cell r="L391">
            <v>3</v>
          </cell>
          <cell r="M391">
            <v>4</v>
          </cell>
          <cell r="N391">
            <v>0</v>
          </cell>
          <cell r="O391">
            <v>0</v>
          </cell>
          <cell r="P391">
            <v>1</v>
          </cell>
          <cell r="Q391">
            <v>38</v>
          </cell>
          <cell r="R391">
            <v>1</v>
          </cell>
          <cell r="S391">
            <v>1</v>
          </cell>
          <cell r="T391" t="str">
            <v>Não</v>
          </cell>
          <cell r="U391" t="str">
            <v xml:space="preserve">UACU5503793           </v>
          </cell>
          <cell r="V391" t="str">
            <v>25/02/2022</v>
          </cell>
          <cell r="X391" t="str">
            <v>DTA 08.02</v>
          </cell>
          <cell r="Y391" t="str">
            <v>DTA EADI</v>
          </cell>
          <cell r="AA391">
            <v>8</v>
          </cell>
          <cell r="AB391">
            <v>1</v>
          </cell>
          <cell r="AC391">
            <v>40</v>
          </cell>
          <cell r="AD391">
            <v>11</v>
          </cell>
          <cell r="AE391" t="str">
            <v xml:space="preserve">UACU5503793              </v>
          </cell>
          <cell r="AH391" t="str">
            <v>13682900</v>
          </cell>
          <cell r="AI391" t="str">
            <v>Pendente</v>
          </cell>
          <cell r="AJ391" t="str">
            <v>Não</v>
          </cell>
          <cell r="AK391" t="str">
            <v>22/12/2021</v>
          </cell>
          <cell r="AL391" t="str">
            <v>Marítimo</v>
          </cell>
          <cell r="AM391" t="str">
            <v>28/12/2021</v>
          </cell>
          <cell r="AN391" t="str">
            <v>04/01/2022</v>
          </cell>
          <cell r="AO391" t="str">
            <v xml:space="preserve">          </v>
          </cell>
        </row>
        <row r="392">
          <cell r="B392">
            <v>80008083</v>
          </cell>
          <cell r="C392">
            <v>80008083</v>
          </cell>
          <cell r="D392">
            <v>540200099</v>
          </cell>
          <cell r="G392" t="str">
            <v>VERDE</v>
          </cell>
          <cell r="H392" t="str">
            <v xml:space="preserve">SAN CLEMENTE                                      </v>
          </cell>
          <cell r="I392">
            <v>23</v>
          </cell>
          <cell r="K392">
            <v>2</v>
          </cell>
          <cell r="L392">
            <v>2</v>
          </cell>
          <cell r="M392">
            <v>2</v>
          </cell>
          <cell r="N392">
            <v>0</v>
          </cell>
          <cell r="O392">
            <v>13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 t="str">
            <v>Não</v>
          </cell>
          <cell r="U392" t="str">
            <v xml:space="preserve">MSKU1398804           </v>
          </cell>
          <cell r="X392" t="str">
            <v>BLOCO, PUXE WILSON SONS AUTORIZADO OLL</v>
          </cell>
          <cell r="Y392" t="str">
            <v>RETIDO MAPA</v>
          </cell>
          <cell r="AA392">
            <v>20</v>
          </cell>
          <cell r="AB392">
            <v>0</v>
          </cell>
          <cell r="AC392">
            <v>13</v>
          </cell>
          <cell r="AD392">
            <v>11</v>
          </cell>
          <cell r="AE392" t="str">
            <v xml:space="preserve">MSKU1398804              </v>
          </cell>
          <cell r="AH392" t="str">
            <v>1G934490</v>
          </cell>
          <cell r="AI392" t="str">
            <v>Pendente</v>
          </cell>
          <cell r="AJ392" t="str">
            <v>Não</v>
          </cell>
          <cell r="AK392" t="str">
            <v>29/11/2021</v>
          </cell>
          <cell r="AL392" t="str">
            <v>Marítimo</v>
          </cell>
          <cell r="AM392" t="str">
            <v>08/12/2021</v>
          </cell>
          <cell r="AN392" t="str">
            <v>20/01/2022</v>
          </cell>
          <cell r="AO392" t="str">
            <v>2201907136</v>
          </cell>
        </row>
        <row r="393">
          <cell r="B393">
            <v>80008088</v>
          </cell>
          <cell r="C393">
            <v>80008088</v>
          </cell>
          <cell r="D393">
            <v>540200103</v>
          </cell>
          <cell r="G393" t="str">
            <v>VERDE</v>
          </cell>
          <cell r="H393" t="str">
            <v xml:space="preserve">SAN CLEMENTE                                      </v>
          </cell>
          <cell r="I393">
            <v>29</v>
          </cell>
          <cell r="K393">
            <v>2</v>
          </cell>
          <cell r="L393">
            <v>2</v>
          </cell>
          <cell r="M393">
            <v>2</v>
          </cell>
          <cell r="N393">
            <v>0</v>
          </cell>
          <cell r="O393">
            <v>13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 t="str">
            <v>Não</v>
          </cell>
          <cell r="U393" t="str">
            <v xml:space="preserve">TRLU6647049           </v>
          </cell>
          <cell r="X393" t="str">
            <v>BLOCO, PUXE WILSON SONS AUTORIZADO OLL</v>
          </cell>
          <cell r="Y393" t="str">
            <v>RETIDO MAPA</v>
          </cell>
          <cell r="AA393">
            <v>20</v>
          </cell>
          <cell r="AB393">
            <v>0</v>
          </cell>
          <cell r="AC393">
            <v>13</v>
          </cell>
          <cell r="AD393">
            <v>11</v>
          </cell>
          <cell r="AE393" t="str">
            <v xml:space="preserve">TRLU6647049              </v>
          </cell>
          <cell r="AH393" t="str">
            <v>1G934490</v>
          </cell>
          <cell r="AI393" t="str">
            <v>Pendente</v>
          </cell>
          <cell r="AJ393" t="str">
            <v>Não</v>
          </cell>
          <cell r="AK393" t="str">
            <v>30/11/2021</v>
          </cell>
          <cell r="AL393" t="str">
            <v>Marítimo</v>
          </cell>
          <cell r="AM393" t="str">
            <v>08/12/2021</v>
          </cell>
          <cell r="AN393" t="str">
            <v>20/01/2022</v>
          </cell>
          <cell r="AO393" t="str">
            <v>2201502292</v>
          </cell>
        </row>
        <row r="394">
          <cell r="B394">
            <v>80008147</v>
          </cell>
          <cell r="C394">
            <v>80008147</v>
          </cell>
          <cell r="D394">
            <v>540200115</v>
          </cell>
          <cell r="G394" t="str">
            <v>VERDE</v>
          </cell>
          <cell r="H394" t="str">
            <v xml:space="preserve">SAN CLEMENTE                                      </v>
          </cell>
          <cell r="I394">
            <v>29</v>
          </cell>
          <cell r="K394">
            <v>2</v>
          </cell>
          <cell r="L394">
            <v>2</v>
          </cell>
          <cell r="M394">
            <v>2</v>
          </cell>
          <cell r="N394">
            <v>0</v>
          </cell>
          <cell r="O394">
            <v>14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 t="str">
            <v>Não</v>
          </cell>
          <cell r="U394" t="str">
            <v xml:space="preserve">TEMU6209755           </v>
          </cell>
          <cell r="X394" t="str">
            <v>BLOCO, PUXE WILSON SONS AUTORIZADO OLL</v>
          </cell>
          <cell r="Y394" t="str">
            <v>RETIDO MAPA</v>
          </cell>
          <cell r="AA394">
            <v>20</v>
          </cell>
          <cell r="AB394">
            <v>0</v>
          </cell>
          <cell r="AC394">
            <v>14</v>
          </cell>
          <cell r="AD394">
            <v>11</v>
          </cell>
          <cell r="AE394" t="str">
            <v xml:space="preserve">TEMU6209755              </v>
          </cell>
          <cell r="AH394" t="str">
            <v>1G934490</v>
          </cell>
          <cell r="AI394" t="str">
            <v>Pendente</v>
          </cell>
          <cell r="AJ394" t="str">
            <v>Não</v>
          </cell>
          <cell r="AK394" t="str">
            <v>07/12/2021</v>
          </cell>
          <cell r="AL394" t="str">
            <v>Marítimo</v>
          </cell>
          <cell r="AM394" t="str">
            <v>14/12/2021</v>
          </cell>
          <cell r="AN394" t="str">
            <v>20/01/2022</v>
          </cell>
          <cell r="AO394" t="str">
            <v>2201502047</v>
          </cell>
        </row>
        <row r="395">
          <cell r="B395">
            <v>80008167</v>
          </cell>
          <cell r="C395">
            <v>80008167</v>
          </cell>
          <cell r="D395">
            <v>540200118</v>
          </cell>
          <cell r="G395" t="str">
            <v>VERMELHO</v>
          </cell>
          <cell r="H395" t="str">
            <v xml:space="preserve">SAN CLEMENTE                                      </v>
          </cell>
          <cell r="K395">
            <v>7</v>
          </cell>
          <cell r="L395">
            <v>5</v>
          </cell>
          <cell r="M395">
            <v>7</v>
          </cell>
          <cell r="N395">
            <v>0</v>
          </cell>
          <cell r="O395">
            <v>26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 t="str">
            <v>Não</v>
          </cell>
          <cell r="U395" t="str">
            <v xml:space="preserve">TCNU6889523           </v>
          </cell>
          <cell r="X395" t="str">
            <v>BLOCO, PUXE WILSON SONS AUTORIZADO OLL</v>
          </cell>
          <cell r="Y395" t="str">
            <v>WILSON&amp;SONS</v>
          </cell>
          <cell r="AA395">
            <v>14</v>
          </cell>
          <cell r="AB395">
            <v>0</v>
          </cell>
          <cell r="AC395">
            <v>60</v>
          </cell>
          <cell r="AD395">
            <v>11</v>
          </cell>
          <cell r="AE395" t="str">
            <v xml:space="preserve">TCNU6889523              </v>
          </cell>
          <cell r="AH395" t="str">
            <v>1G934490</v>
          </cell>
          <cell r="AI395" t="str">
            <v>Pendente</v>
          </cell>
          <cell r="AJ395" t="str">
            <v>Não</v>
          </cell>
          <cell r="AK395" t="str">
            <v>08/12/2021</v>
          </cell>
          <cell r="AL395" t="str">
            <v>Marítimo</v>
          </cell>
          <cell r="AM395" t="str">
            <v>14/12/2021</v>
          </cell>
          <cell r="AN395" t="str">
            <v>20/01/2022</v>
          </cell>
          <cell r="AO395" t="str">
            <v>2201502527</v>
          </cell>
        </row>
        <row r="396">
          <cell r="B396">
            <v>80531652</v>
          </cell>
          <cell r="C396">
            <v>80531652</v>
          </cell>
          <cell r="D396">
            <v>540200191</v>
          </cell>
          <cell r="H396" t="str">
            <v xml:space="preserve">HUNGARY                                           </v>
          </cell>
          <cell r="K396">
            <v>12</v>
          </cell>
          <cell r="L396">
            <v>5</v>
          </cell>
          <cell r="M396">
            <v>12</v>
          </cell>
          <cell r="N396">
            <v>0</v>
          </cell>
          <cell r="O396">
            <v>24</v>
          </cell>
          <cell r="P396">
            <v>7</v>
          </cell>
          <cell r="Q396">
            <v>9</v>
          </cell>
          <cell r="R396">
            <v>2</v>
          </cell>
          <cell r="S396">
            <v>2</v>
          </cell>
          <cell r="T396" t="str">
            <v>Não</v>
          </cell>
          <cell r="U396" t="str">
            <v xml:space="preserve">CAIU9630722           </v>
          </cell>
          <cell r="V396" t="str">
            <v>31/01/2022</v>
          </cell>
          <cell r="X396" t="str">
            <v>DTA 23.02</v>
          </cell>
          <cell r="Y396" t="str">
            <v>DTA TRANSP</v>
          </cell>
          <cell r="AA396">
            <v>8</v>
          </cell>
          <cell r="AB396">
            <v>1</v>
          </cell>
          <cell r="AC396">
            <v>42</v>
          </cell>
          <cell r="AD396">
            <v>11</v>
          </cell>
          <cell r="AE396" t="str">
            <v xml:space="preserve">CAIU9630722              </v>
          </cell>
          <cell r="AH396" t="str">
            <v>13682900</v>
          </cell>
          <cell r="AI396" t="str">
            <v>Pendente</v>
          </cell>
          <cell r="AJ396" t="str">
            <v>Não</v>
          </cell>
          <cell r="AK396" t="str">
            <v>23/12/2021</v>
          </cell>
          <cell r="AL396" t="str">
            <v>Marítimo</v>
          </cell>
          <cell r="AM396" t="str">
            <v>10/01/2022</v>
          </cell>
          <cell r="AN396" t="str">
            <v>18/01/2022</v>
          </cell>
          <cell r="AO396" t="str">
            <v xml:space="preserve">          </v>
          </cell>
        </row>
        <row r="397">
          <cell r="B397">
            <v>80531660</v>
          </cell>
          <cell r="C397">
            <v>80531660</v>
          </cell>
          <cell r="D397">
            <v>540200192</v>
          </cell>
          <cell r="G397" t="str">
            <v>VERDE</v>
          </cell>
          <cell r="H397" t="str">
            <v xml:space="preserve">HUNGARY                                           </v>
          </cell>
          <cell r="I397">
            <v>6</v>
          </cell>
          <cell r="K397">
            <v>4</v>
          </cell>
          <cell r="L397">
            <v>2</v>
          </cell>
          <cell r="M397">
            <v>4</v>
          </cell>
          <cell r="N397">
            <v>0</v>
          </cell>
          <cell r="O397">
            <v>8</v>
          </cell>
          <cell r="P397">
            <v>10</v>
          </cell>
          <cell r="Q397">
            <v>9</v>
          </cell>
          <cell r="R397">
            <v>0</v>
          </cell>
          <cell r="S397">
            <v>0</v>
          </cell>
          <cell r="T397" t="str">
            <v>Não</v>
          </cell>
          <cell r="U397" t="str">
            <v xml:space="preserve">TCNU1599748           </v>
          </cell>
          <cell r="X397" t="str">
            <v>DTA 14.02</v>
          </cell>
          <cell r="AA397">
            <v>20</v>
          </cell>
          <cell r="AB397">
            <v>0</v>
          </cell>
          <cell r="AC397">
            <v>27</v>
          </cell>
          <cell r="AD397">
            <v>11</v>
          </cell>
          <cell r="AE397" t="str">
            <v xml:space="preserve">TCNU1599748              </v>
          </cell>
          <cell r="AH397" t="str">
            <v>13682900</v>
          </cell>
          <cell r="AI397" t="str">
            <v>Pendente</v>
          </cell>
          <cell r="AJ397" t="str">
            <v>Não</v>
          </cell>
          <cell r="AK397" t="str">
            <v>23/12/2021</v>
          </cell>
          <cell r="AL397" t="str">
            <v>Marítimo</v>
          </cell>
          <cell r="AM397" t="str">
            <v>10/01/2022</v>
          </cell>
          <cell r="AN397" t="str">
            <v>18/01/2022</v>
          </cell>
          <cell r="AO397" t="str">
            <v>2203185731</v>
          </cell>
        </row>
        <row r="398">
          <cell r="B398">
            <v>80531628</v>
          </cell>
          <cell r="C398">
            <v>80531628</v>
          </cell>
          <cell r="D398">
            <v>540200193</v>
          </cell>
          <cell r="H398" t="str">
            <v xml:space="preserve">HUNGARY                                           </v>
          </cell>
          <cell r="K398">
            <v>6</v>
          </cell>
          <cell r="L398">
            <v>2</v>
          </cell>
          <cell r="M398">
            <v>6</v>
          </cell>
          <cell r="N398">
            <v>0</v>
          </cell>
          <cell r="O398">
            <v>2</v>
          </cell>
          <cell r="P398">
            <v>14</v>
          </cell>
          <cell r="Q398">
            <v>16</v>
          </cell>
          <cell r="R398">
            <v>1</v>
          </cell>
          <cell r="S398">
            <v>1</v>
          </cell>
          <cell r="T398" t="str">
            <v>Não</v>
          </cell>
          <cell r="U398" t="str">
            <v xml:space="preserve">TCNU3768873           </v>
          </cell>
          <cell r="V398" t="str">
            <v>25/02/2022</v>
          </cell>
          <cell r="X398" t="str">
            <v>DTA 14.02</v>
          </cell>
          <cell r="Y398" t="str">
            <v>DTA TRANSP</v>
          </cell>
          <cell r="AA398">
            <v>8</v>
          </cell>
          <cell r="AB398">
            <v>1</v>
          </cell>
          <cell r="AC398">
            <v>33</v>
          </cell>
          <cell r="AD398">
            <v>11</v>
          </cell>
          <cell r="AE398" t="str">
            <v xml:space="preserve">TCNU3768873              </v>
          </cell>
          <cell r="AH398" t="str">
            <v>13682900</v>
          </cell>
          <cell r="AI398" t="str">
            <v>Pendente</v>
          </cell>
          <cell r="AJ398" t="str">
            <v>Não</v>
          </cell>
          <cell r="AK398" t="str">
            <v>23/12/2021</v>
          </cell>
          <cell r="AL398" t="str">
            <v>Marítimo</v>
          </cell>
          <cell r="AM398" t="str">
            <v>10/01/2022</v>
          </cell>
          <cell r="AN398" t="str">
            <v>18/01/2022</v>
          </cell>
          <cell r="AO398" t="str">
            <v xml:space="preserve">          </v>
          </cell>
        </row>
        <row r="399">
          <cell r="B399">
            <v>80531672</v>
          </cell>
          <cell r="C399">
            <v>80531672</v>
          </cell>
          <cell r="D399">
            <v>540200195</v>
          </cell>
          <cell r="G399" t="str">
            <v>VERDE</v>
          </cell>
          <cell r="H399" t="str">
            <v xml:space="preserve">HUNGARY                                           </v>
          </cell>
          <cell r="I399">
            <v>23</v>
          </cell>
          <cell r="K399">
            <v>14</v>
          </cell>
          <cell r="L399">
            <v>6</v>
          </cell>
          <cell r="M399">
            <v>14</v>
          </cell>
          <cell r="N399">
            <v>0</v>
          </cell>
          <cell r="O399">
            <v>6</v>
          </cell>
          <cell r="P399">
            <v>23</v>
          </cell>
          <cell r="Q399">
            <v>130</v>
          </cell>
          <cell r="R399">
            <v>0</v>
          </cell>
          <cell r="S399">
            <v>0</v>
          </cell>
          <cell r="T399" t="str">
            <v>Não</v>
          </cell>
          <cell r="U399" t="str">
            <v xml:space="preserve">INKU2361600           </v>
          </cell>
          <cell r="V399" t="str">
            <v>01/02/2022</v>
          </cell>
          <cell r="W399" t="str">
            <v>24/02/2022</v>
          </cell>
          <cell r="X399" t="str">
            <v>CJ TRAVESSA ( DARIO ) PUXE SBL / Milani A0004208771</v>
          </cell>
          <cell r="Y399" t="str">
            <v>SBL</v>
          </cell>
          <cell r="AA399">
            <v>20</v>
          </cell>
          <cell r="AB399">
            <v>2</v>
          </cell>
          <cell r="AC399">
            <v>43</v>
          </cell>
          <cell r="AD399">
            <v>11</v>
          </cell>
          <cell r="AE399" t="str">
            <v xml:space="preserve">INKU2361600              </v>
          </cell>
          <cell r="AH399" t="str">
            <v>13682900</v>
          </cell>
          <cell r="AI399" t="str">
            <v>Pendente</v>
          </cell>
          <cell r="AJ399" t="str">
            <v>Não</v>
          </cell>
          <cell r="AK399" t="str">
            <v>23/12/2021</v>
          </cell>
          <cell r="AL399" t="str">
            <v>Marítimo</v>
          </cell>
          <cell r="AM399" t="str">
            <v>10/01/2022</v>
          </cell>
          <cell r="AN399" t="str">
            <v>18/01/2022</v>
          </cell>
          <cell r="AO399" t="str">
            <v>2201888050</v>
          </cell>
        </row>
        <row r="400">
          <cell r="B400">
            <v>80531738</v>
          </cell>
          <cell r="C400">
            <v>80531738</v>
          </cell>
          <cell r="D400">
            <v>540200197</v>
          </cell>
          <cell r="G400" t="str">
            <v>VERDE</v>
          </cell>
          <cell r="H400" t="str">
            <v xml:space="preserve">HUNGARY                                           </v>
          </cell>
          <cell r="I400">
            <v>23</v>
          </cell>
          <cell r="K400">
            <v>10</v>
          </cell>
          <cell r="L400">
            <v>6</v>
          </cell>
          <cell r="M400">
            <v>10</v>
          </cell>
          <cell r="N400">
            <v>0</v>
          </cell>
          <cell r="O400">
            <v>3</v>
          </cell>
          <cell r="P400">
            <v>36</v>
          </cell>
          <cell r="Q400">
            <v>15</v>
          </cell>
          <cell r="R400">
            <v>0</v>
          </cell>
          <cell r="S400">
            <v>0</v>
          </cell>
          <cell r="T400" t="str">
            <v>Não</v>
          </cell>
          <cell r="U400" t="str">
            <v xml:space="preserve">UACU5600983           </v>
          </cell>
          <cell r="W400" t="str">
            <v>15/02/2022</v>
          </cell>
          <cell r="X400" t="str">
            <v>Rodrigo A9423201711</v>
          </cell>
          <cell r="Y400" t="str">
            <v>MBB</v>
          </cell>
          <cell r="AA400">
            <v>20</v>
          </cell>
          <cell r="AB400">
            <v>0</v>
          </cell>
          <cell r="AC400">
            <v>54</v>
          </cell>
          <cell r="AD400">
            <v>11</v>
          </cell>
          <cell r="AE400" t="str">
            <v xml:space="preserve">UACU5600983              </v>
          </cell>
          <cell r="AH400" t="str">
            <v>13682900</v>
          </cell>
          <cell r="AI400" t="str">
            <v>Pendente</v>
          </cell>
          <cell r="AJ400" t="str">
            <v>Não</v>
          </cell>
          <cell r="AK400" t="str">
            <v>23/12/2021</v>
          </cell>
          <cell r="AL400" t="str">
            <v>Marítimo</v>
          </cell>
          <cell r="AM400" t="str">
            <v>10/01/2022</v>
          </cell>
          <cell r="AN400" t="str">
            <v>18/01/2022</v>
          </cell>
          <cell r="AO400" t="str">
            <v>2201888069</v>
          </cell>
        </row>
        <row r="401">
          <cell r="B401">
            <v>80531449</v>
          </cell>
          <cell r="C401">
            <v>80531449</v>
          </cell>
          <cell r="D401">
            <v>540200200</v>
          </cell>
          <cell r="G401" t="str">
            <v>VERMELHO</v>
          </cell>
          <cell r="H401" t="str">
            <v xml:space="preserve">HUNGARY                                           </v>
          </cell>
          <cell r="K401">
            <v>45</v>
          </cell>
          <cell r="L401">
            <v>12</v>
          </cell>
          <cell r="M401">
            <v>45</v>
          </cell>
          <cell r="N401">
            <v>208</v>
          </cell>
          <cell r="O401">
            <v>23</v>
          </cell>
          <cell r="P401">
            <v>7</v>
          </cell>
          <cell r="Q401">
            <v>0</v>
          </cell>
          <cell r="R401">
            <v>2</v>
          </cell>
          <cell r="S401">
            <v>2</v>
          </cell>
          <cell r="T401" t="str">
            <v>Não</v>
          </cell>
          <cell r="U401" t="str">
            <v xml:space="preserve">BEAU5004578           </v>
          </cell>
          <cell r="V401" t="str">
            <v>07/02/2022</v>
          </cell>
          <cell r="X401" t="str">
            <v>CJ. CAMBIO ( ALVARO ) PUXE SBL/ Carlos A0029935996</v>
          </cell>
          <cell r="Y401" t="str">
            <v>AGUARDANDO TRANSPORTE</v>
          </cell>
          <cell r="AA401">
            <v>14</v>
          </cell>
          <cell r="AB401">
            <v>2</v>
          </cell>
          <cell r="AC401">
            <v>36</v>
          </cell>
          <cell r="AD401">
            <v>11</v>
          </cell>
          <cell r="AE401" t="str">
            <v xml:space="preserve">BEAU5004578              </v>
          </cell>
          <cell r="AH401" t="str">
            <v>13682900</v>
          </cell>
          <cell r="AI401" t="str">
            <v>Pendente</v>
          </cell>
          <cell r="AJ401" t="str">
            <v>Não</v>
          </cell>
          <cell r="AK401" t="str">
            <v>23/12/2021</v>
          </cell>
          <cell r="AL401" t="str">
            <v>Marítimo</v>
          </cell>
          <cell r="AM401" t="str">
            <v>10/01/2022</v>
          </cell>
          <cell r="AN401" t="str">
            <v>18/01/2022</v>
          </cell>
          <cell r="AO401" t="str">
            <v>2202790666</v>
          </cell>
        </row>
        <row r="402">
          <cell r="B402">
            <v>80531574</v>
          </cell>
          <cell r="C402">
            <v>80531574</v>
          </cell>
          <cell r="D402">
            <v>540200201</v>
          </cell>
          <cell r="H402" t="str">
            <v xml:space="preserve">HUNGARY                                           </v>
          </cell>
          <cell r="K402">
            <v>9</v>
          </cell>
          <cell r="L402">
            <v>2</v>
          </cell>
          <cell r="M402">
            <v>9</v>
          </cell>
          <cell r="N402">
            <v>0</v>
          </cell>
          <cell r="O402">
            <v>25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 t="str">
            <v>Não</v>
          </cell>
          <cell r="U402" t="str">
            <v xml:space="preserve">HLXU8319296           </v>
          </cell>
          <cell r="V402" t="str">
            <v>28/02/2022</v>
          </cell>
          <cell r="X402" t="str">
            <v>CJ. CAMBIO ( ALVARO ) PUXE SBL/ DTA 14.02</v>
          </cell>
          <cell r="Y402" t="str">
            <v>DTA TRANSP</v>
          </cell>
          <cell r="AA402">
            <v>8</v>
          </cell>
          <cell r="AB402">
            <v>1</v>
          </cell>
          <cell r="AC402">
            <v>25</v>
          </cell>
          <cell r="AD402">
            <v>11</v>
          </cell>
          <cell r="AE402" t="str">
            <v xml:space="preserve">HLXU8319296              </v>
          </cell>
          <cell r="AH402" t="str">
            <v>13682900</v>
          </cell>
          <cell r="AI402" t="str">
            <v>Pendente</v>
          </cell>
          <cell r="AJ402" t="str">
            <v>Não</v>
          </cell>
          <cell r="AK402" t="str">
            <v>23/12/2021</v>
          </cell>
          <cell r="AL402" t="str">
            <v>Marítimo</v>
          </cell>
          <cell r="AM402" t="str">
            <v>10/01/2022</v>
          </cell>
          <cell r="AN402" t="str">
            <v>18/01/2022</v>
          </cell>
          <cell r="AO402" t="str">
            <v xml:space="preserve">          </v>
          </cell>
        </row>
        <row r="403">
          <cell r="B403">
            <v>80531651</v>
          </cell>
          <cell r="C403">
            <v>80531651</v>
          </cell>
          <cell r="D403">
            <v>540200202</v>
          </cell>
          <cell r="H403" t="str">
            <v xml:space="preserve">HUNGARY                                           </v>
          </cell>
          <cell r="K403">
            <v>5</v>
          </cell>
          <cell r="L403">
            <v>1</v>
          </cell>
          <cell r="M403">
            <v>5</v>
          </cell>
          <cell r="N403">
            <v>0</v>
          </cell>
          <cell r="O403">
            <v>18</v>
          </cell>
          <cell r="P403">
            <v>0</v>
          </cell>
          <cell r="Q403">
            <v>0</v>
          </cell>
          <cell r="R403">
            <v>2</v>
          </cell>
          <cell r="S403">
            <v>2</v>
          </cell>
          <cell r="T403" t="str">
            <v>Não</v>
          </cell>
          <cell r="U403" t="str">
            <v xml:space="preserve">TCNU6165554           </v>
          </cell>
          <cell r="V403" t="str">
            <v>11/02/2022</v>
          </cell>
          <cell r="X403" t="str">
            <v>CJ. CAMBIO ( ALVARO ) PUXE SBL / DTA 23.02</v>
          </cell>
          <cell r="Y403" t="str">
            <v>DTA TRANSP</v>
          </cell>
          <cell r="AA403">
            <v>8</v>
          </cell>
          <cell r="AB403">
            <v>1</v>
          </cell>
          <cell r="AC403">
            <v>20</v>
          </cell>
          <cell r="AD403">
            <v>11</v>
          </cell>
          <cell r="AE403" t="str">
            <v xml:space="preserve">TCNU6165554              </v>
          </cell>
          <cell r="AH403" t="str">
            <v>13682900</v>
          </cell>
          <cell r="AI403" t="str">
            <v>Pendente</v>
          </cell>
          <cell r="AJ403" t="str">
            <v>Não</v>
          </cell>
          <cell r="AK403" t="str">
            <v>23/12/2021</v>
          </cell>
          <cell r="AL403" t="str">
            <v>Marítimo</v>
          </cell>
          <cell r="AM403" t="str">
            <v>10/01/2022</v>
          </cell>
          <cell r="AN403" t="str">
            <v>18/01/2022</v>
          </cell>
          <cell r="AO403" t="str">
            <v xml:space="preserve">          </v>
          </cell>
        </row>
        <row r="404">
          <cell r="B404">
            <v>80531751</v>
          </cell>
          <cell r="C404">
            <v>80531751</v>
          </cell>
          <cell r="D404">
            <v>540200205</v>
          </cell>
          <cell r="G404" t="str">
            <v>VERDE</v>
          </cell>
          <cell r="H404" t="str">
            <v xml:space="preserve">HUNGARY                                           </v>
          </cell>
          <cell r="I404">
            <v>2</v>
          </cell>
          <cell r="K404">
            <v>9</v>
          </cell>
          <cell r="L404">
            <v>3</v>
          </cell>
          <cell r="M404">
            <v>9</v>
          </cell>
          <cell r="N404">
            <v>0</v>
          </cell>
          <cell r="O404">
            <v>15</v>
          </cell>
          <cell r="P404">
            <v>0</v>
          </cell>
          <cell r="Q404">
            <v>0</v>
          </cell>
          <cell r="R404">
            <v>3</v>
          </cell>
          <cell r="S404">
            <v>3</v>
          </cell>
          <cell r="T404" t="str">
            <v>Não</v>
          </cell>
          <cell r="U404" t="str">
            <v xml:space="preserve">TCNU6178783           </v>
          </cell>
          <cell r="V404" t="str">
            <v>21/02/2022</v>
          </cell>
          <cell r="W404" t="str">
            <v>23/02/2022</v>
          </cell>
          <cell r="X404" t="str">
            <v>CJ. CAMBIO ( ALVARO ) PUXE SBL/ DTA 14.02</v>
          </cell>
          <cell r="Y404" t="str">
            <v>SBL</v>
          </cell>
          <cell r="AA404">
            <v>20</v>
          </cell>
          <cell r="AB404">
            <v>1</v>
          </cell>
          <cell r="AC404">
            <v>18</v>
          </cell>
          <cell r="AD404">
            <v>11</v>
          </cell>
          <cell r="AE404" t="str">
            <v xml:space="preserve">TCNU6178783              </v>
          </cell>
          <cell r="AH404" t="str">
            <v>13682900</v>
          </cell>
          <cell r="AI404" t="str">
            <v>Pendente</v>
          </cell>
          <cell r="AJ404" t="str">
            <v>Não</v>
          </cell>
          <cell r="AK404" t="str">
            <v>23/12/2021</v>
          </cell>
          <cell r="AL404" t="str">
            <v>Marítimo</v>
          </cell>
          <cell r="AM404" t="str">
            <v>10/01/2022</v>
          </cell>
          <cell r="AN404" t="str">
            <v>18/01/2022</v>
          </cell>
          <cell r="AO404" t="str">
            <v>2203371748</v>
          </cell>
        </row>
        <row r="405">
          <cell r="B405">
            <v>80531848</v>
          </cell>
          <cell r="C405">
            <v>80531848</v>
          </cell>
          <cell r="D405">
            <v>540200207</v>
          </cell>
          <cell r="H405" t="str">
            <v xml:space="preserve">HUNGARY                                           </v>
          </cell>
          <cell r="K405">
            <v>2</v>
          </cell>
          <cell r="M405">
            <v>2</v>
          </cell>
          <cell r="N405">
            <v>0</v>
          </cell>
          <cell r="O405">
            <v>44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 t="str">
            <v>Não</v>
          </cell>
          <cell r="U405" t="str">
            <v xml:space="preserve">TGHU9434730           </v>
          </cell>
          <cell r="X405" t="str">
            <v>DTA 15/02</v>
          </cell>
          <cell r="Y405" t="str">
            <v>DTA TRANSP</v>
          </cell>
          <cell r="AA405">
            <v>8</v>
          </cell>
          <cell r="AB405">
            <v>0</v>
          </cell>
          <cell r="AC405">
            <v>44</v>
          </cell>
          <cell r="AD405">
            <v>11</v>
          </cell>
          <cell r="AE405" t="str">
            <v xml:space="preserve">TGHU9434730              </v>
          </cell>
          <cell r="AH405" t="str">
            <v>13682900</v>
          </cell>
          <cell r="AI405" t="str">
            <v>Pendente</v>
          </cell>
          <cell r="AJ405" t="str">
            <v>Não</v>
          </cell>
          <cell r="AK405" t="str">
            <v>23/12/2021</v>
          </cell>
          <cell r="AL405" t="str">
            <v>Marítimo</v>
          </cell>
          <cell r="AM405" t="str">
            <v>10/01/2022</v>
          </cell>
          <cell r="AN405" t="str">
            <v>18/01/2022</v>
          </cell>
          <cell r="AO405" t="str">
            <v xml:space="preserve">          </v>
          </cell>
        </row>
        <row r="406">
          <cell r="B406">
            <v>80531857</v>
          </cell>
          <cell r="C406">
            <v>80531857</v>
          </cell>
          <cell r="D406">
            <v>540200208</v>
          </cell>
          <cell r="H406" t="str">
            <v xml:space="preserve">HUNGARY                                           </v>
          </cell>
          <cell r="K406">
            <v>25</v>
          </cell>
          <cell r="L406">
            <v>10</v>
          </cell>
          <cell r="M406">
            <v>25</v>
          </cell>
          <cell r="N406">
            <v>1</v>
          </cell>
          <cell r="O406">
            <v>83</v>
          </cell>
          <cell r="P406">
            <v>13</v>
          </cell>
          <cell r="Q406">
            <v>1</v>
          </cell>
          <cell r="R406">
            <v>0</v>
          </cell>
          <cell r="S406">
            <v>0</v>
          </cell>
          <cell r="T406" t="str">
            <v>Não</v>
          </cell>
          <cell r="U406" t="str">
            <v xml:space="preserve">TCLU6396664           </v>
          </cell>
          <cell r="V406" t="str">
            <v>04/02/2022</v>
          </cell>
          <cell r="X406" t="str">
            <v>DTA 23.02</v>
          </cell>
          <cell r="Y406" t="str">
            <v>DTA TRANSP</v>
          </cell>
          <cell r="AA406">
            <v>8</v>
          </cell>
          <cell r="AB406">
            <v>3</v>
          </cell>
          <cell r="AC406">
            <v>99</v>
          </cell>
          <cell r="AD406">
            <v>11</v>
          </cell>
          <cell r="AE406" t="str">
            <v xml:space="preserve">TCLU6396664              </v>
          </cell>
          <cell r="AH406" t="str">
            <v>13682900</v>
          </cell>
          <cell r="AI406" t="str">
            <v>Pendente</v>
          </cell>
          <cell r="AJ406" t="str">
            <v>Não</v>
          </cell>
          <cell r="AK406" t="str">
            <v>23/12/2021</v>
          </cell>
          <cell r="AL406" t="str">
            <v>Marítimo</v>
          </cell>
          <cell r="AM406" t="str">
            <v>10/01/2022</v>
          </cell>
          <cell r="AN406" t="str">
            <v>18/01/2022</v>
          </cell>
          <cell r="AO406" t="str">
            <v xml:space="preserve">          </v>
          </cell>
        </row>
        <row r="407">
          <cell r="B407">
            <v>80531569</v>
          </cell>
          <cell r="C407">
            <v>80531569</v>
          </cell>
          <cell r="D407">
            <v>540200213</v>
          </cell>
          <cell r="H407" t="str">
            <v xml:space="preserve">HUNGARY                                           </v>
          </cell>
          <cell r="K407">
            <v>4</v>
          </cell>
          <cell r="L407">
            <v>1</v>
          </cell>
          <cell r="M407">
            <v>4</v>
          </cell>
          <cell r="N407">
            <v>0</v>
          </cell>
          <cell r="O407">
            <v>0</v>
          </cell>
          <cell r="P407">
            <v>21</v>
          </cell>
          <cell r="Q407">
            <v>5</v>
          </cell>
          <cell r="R407">
            <v>0</v>
          </cell>
          <cell r="S407">
            <v>0</v>
          </cell>
          <cell r="T407" t="str">
            <v>Não</v>
          </cell>
          <cell r="U407" t="str">
            <v xml:space="preserve">UETU5804575           </v>
          </cell>
          <cell r="V407" t="str">
            <v>10/03/2022</v>
          </cell>
          <cell r="X407" t="str">
            <v>DTA 23.02</v>
          </cell>
          <cell r="Y407" t="str">
            <v>DTA TRANSP</v>
          </cell>
          <cell r="AA407">
            <v>8</v>
          </cell>
          <cell r="AB407">
            <v>1</v>
          </cell>
          <cell r="AC407">
            <v>26</v>
          </cell>
          <cell r="AD407">
            <v>11</v>
          </cell>
          <cell r="AE407" t="str">
            <v xml:space="preserve">UETU5804575              </v>
          </cell>
          <cell r="AH407" t="str">
            <v>13682900</v>
          </cell>
          <cell r="AI407" t="str">
            <v>Pendente</v>
          </cell>
          <cell r="AJ407" t="str">
            <v>Não</v>
          </cell>
          <cell r="AK407" t="str">
            <v>23/12/2021</v>
          </cell>
          <cell r="AL407" t="str">
            <v>Marítimo</v>
          </cell>
          <cell r="AM407" t="str">
            <v>10/01/2022</v>
          </cell>
          <cell r="AN407" t="str">
            <v>18/01/2022</v>
          </cell>
          <cell r="AO407" t="str">
            <v xml:space="preserve">          </v>
          </cell>
        </row>
        <row r="408">
          <cell r="B408">
            <v>80531638</v>
          </cell>
          <cell r="C408">
            <v>80531638</v>
          </cell>
          <cell r="D408">
            <v>540200214</v>
          </cell>
          <cell r="H408" t="str">
            <v xml:space="preserve">HUNGARY                                           </v>
          </cell>
          <cell r="K408">
            <v>10</v>
          </cell>
          <cell r="L408">
            <v>4</v>
          </cell>
          <cell r="M408">
            <v>10</v>
          </cell>
          <cell r="N408">
            <v>0</v>
          </cell>
          <cell r="O408">
            <v>0</v>
          </cell>
          <cell r="P408">
            <v>19</v>
          </cell>
          <cell r="Q408">
            <v>21</v>
          </cell>
          <cell r="R408">
            <v>0</v>
          </cell>
          <cell r="S408">
            <v>0</v>
          </cell>
          <cell r="T408" t="str">
            <v>Não</v>
          </cell>
          <cell r="U408" t="str">
            <v xml:space="preserve">CAIU9079610           </v>
          </cell>
          <cell r="X408" t="str">
            <v>DTA 15/02</v>
          </cell>
          <cell r="Y408" t="str">
            <v>DTA TRANSP</v>
          </cell>
          <cell r="AA408">
            <v>8</v>
          </cell>
          <cell r="AB408">
            <v>0</v>
          </cell>
          <cell r="AC408">
            <v>40</v>
          </cell>
          <cell r="AD408">
            <v>11</v>
          </cell>
          <cell r="AE408" t="str">
            <v xml:space="preserve">CAIU9079610              </v>
          </cell>
          <cell r="AH408" t="str">
            <v>13682900</v>
          </cell>
          <cell r="AI408" t="str">
            <v>Pendente</v>
          </cell>
          <cell r="AJ408" t="str">
            <v>Não</v>
          </cell>
          <cell r="AK408" t="str">
            <v>23/12/2021</v>
          </cell>
          <cell r="AL408" t="str">
            <v>Marítimo</v>
          </cell>
          <cell r="AM408" t="str">
            <v>10/01/2022</v>
          </cell>
          <cell r="AN408" t="str">
            <v>18/01/2022</v>
          </cell>
          <cell r="AO408" t="str">
            <v xml:space="preserve">          </v>
          </cell>
        </row>
        <row r="409">
          <cell r="B409">
            <v>80531639</v>
          </cell>
          <cell r="C409">
            <v>80531639</v>
          </cell>
          <cell r="D409">
            <v>540200215</v>
          </cell>
          <cell r="H409" t="str">
            <v xml:space="preserve">HUNGARY                                           </v>
          </cell>
          <cell r="K409">
            <v>1</v>
          </cell>
          <cell r="L409">
            <v>1</v>
          </cell>
          <cell r="M409">
            <v>1</v>
          </cell>
          <cell r="N409">
            <v>0</v>
          </cell>
          <cell r="O409">
            <v>0</v>
          </cell>
          <cell r="P409">
            <v>20</v>
          </cell>
          <cell r="Q409">
            <v>0</v>
          </cell>
          <cell r="R409">
            <v>0</v>
          </cell>
          <cell r="S409">
            <v>0</v>
          </cell>
          <cell r="T409" t="str">
            <v>Não</v>
          </cell>
          <cell r="U409" t="str">
            <v xml:space="preserve">HLBU1905702           </v>
          </cell>
          <cell r="X409" t="str">
            <v>DTA 15/02</v>
          </cell>
          <cell r="Y409" t="str">
            <v>DTA TRANSP</v>
          </cell>
          <cell r="AA409">
            <v>8</v>
          </cell>
          <cell r="AB409">
            <v>0</v>
          </cell>
          <cell r="AC409">
            <v>20</v>
          </cell>
          <cell r="AD409">
            <v>11</v>
          </cell>
          <cell r="AE409" t="str">
            <v xml:space="preserve">HLBU1905702              </v>
          </cell>
          <cell r="AH409" t="str">
            <v>13682900</v>
          </cell>
          <cell r="AI409" t="str">
            <v>Pendente</v>
          </cell>
          <cell r="AJ409" t="str">
            <v>Não</v>
          </cell>
          <cell r="AK409" t="str">
            <v>23/12/2021</v>
          </cell>
          <cell r="AL409" t="str">
            <v>Marítimo</v>
          </cell>
          <cell r="AM409" t="str">
            <v>10/01/2022</v>
          </cell>
          <cell r="AN409" t="str">
            <v>18/01/2022</v>
          </cell>
          <cell r="AO409" t="str">
            <v xml:space="preserve">          </v>
          </cell>
        </row>
        <row r="410">
          <cell r="B410">
            <v>80531661</v>
          </cell>
          <cell r="C410">
            <v>80531661</v>
          </cell>
          <cell r="D410">
            <v>540200218</v>
          </cell>
          <cell r="G410" t="str">
            <v>VERMELHO</v>
          </cell>
          <cell r="H410" t="str">
            <v xml:space="preserve">HUNGARY                                           </v>
          </cell>
          <cell r="K410">
            <v>21</v>
          </cell>
          <cell r="L410">
            <v>4</v>
          </cell>
          <cell r="M410">
            <v>21</v>
          </cell>
          <cell r="N410">
            <v>0</v>
          </cell>
          <cell r="O410">
            <v>23</v>
          </cell>
          <cell r="P410">
            <v>40</v>
          </cell>
          <cell r="Q410">
            <v>8</v>
          </cell>
          <cell r="R410">
            <v>0</v>
          </cell>
          <cell r="S410">
            <v>0</v>
          </cell>
          <cell r="T410" t="str">
            <v>Não</v>
          </cell>
          <cell r="U410" t="str">
            <v xml:space="preserve">TCKU6555075           </v>
          </cell>
          <cell r="V410" t="str">
            <v>15/02/2022</v>
          </cell>
          <cell r="W410" t="str">
            <v>14/02/2022</v>
          </cell>
          <cell r="X410" t="str">
            <v>Rodrigo A3553543012</v>
          </cell>
          <cell r="Y410" t="str">
            <v>MBB</v>
          </cell>
          <cell r="AA410">
            <v>14</v>
          </cell>
          <cell r="AB410">
            <v>2</v>
          </cell>
          <cell r="AC410">
            <v>72</v>
          </cell>
          <cell r="AD410">
            <v>11</v>
          </cell>
          <cell r="AE410" t="str">
            <v xml:space="preserve">TCKU6555075              </v>
          </cell>
          <cell r="AH410" t="str">
            <v>13682900</v>
          </cell>
          <cell r="AI410" t="str">
            <v>Pendente</v>
          </cell>
          <cell r="AJ410" t="str">
            <v>Não</v>
          </cell>
          <cell r="AK410" t="str">
            <v>23/12/2021</v>
          </cell>
          <cell r="AL410" t="str">
            <v>Marítimo</v>
          </cell>
          <cell r="AM410" t="str">
            <v>10/01/2022</v>
          </cell>
          <cell r="AN410" t="str">
            <v>18/01/2022</v>
          </cell>
          <cell r="AO410" t="str">
            <v>2202790674</v>
          </cell>
        </row>
        <row r="411">
          <cell r="B411">
            <v>80531704</v>
          </cell>
          <cell r="C411">
            <v>80531704</v>
          </cell>
          <cell r="D411">
            <v>540200220</v>
          </cell>
          <cell r="H411" t="str">
            <v xml:space="preserve">HUNGARY                                           </v>
          </cell>
          <cell r="K411">
            <v>59</v>
          </cell>
          <cell r="L411">
            <v>16</v>
          </cell>
          <cell r="M411">
            <v>59</v>
          </cell>
          <cell r="N411">
            <v>1077</v>
          </cell>
          <cell r="O411">
            <v>127</v>
          </cell>
          <cell r="P411">
            <v>3</v>
          </cell>
          <cell r="Q411">
            <v>0</v>
          </cell>
          <cell r="R411">
            <v>0</v>
          </cell>
          <cell r="S411">
            <v>0</v>
          </cell>
          <cell r="T411" t="str">
            <v>Não</v>
          </cell>
          <cell r="U411" t="str">
            <v xml:space="preserve">BMOU6604571           </v>
          </cell>
          <cell r="X411" t="str">
            <v>PARABRISA ( ALVARO ) PUXE SBL/ DTA 15/02</v>
          </cell>
          <cell r="Y411" t="str">
            <v>DTA TRANSP</v>
          </cell>
          <cell r="AA411">
            <v>8</v>
          </cell>
          <cell r="AB411">
            <v>0</v>
          </cell>
          <cell r="AC411">
            <v>31</v>
          </cell>
          <cell r="AD411">
            <v>11</v>
          </cell>
          <cell r="AE411" t="str">
            <v xml:space="preserve">BMOU6604571              </v>
          </cell>
          <cell r="AH411" t="str">
            <v>13682900</v>
          </cell>
          <cell r="AI411" t="str">
            <v>Pendente</v>
          </cell>
          <cell r="AJ411" t="str">
            <v>Não</v>
          </cell>
          <cell r="AK411" t="str">
            <v>23/12/2021</v>
          </cell>
          <cell r="AL411" t="str">
            <v>Marítimo</v>
          </cell>
          <cell r="AM411" t="str">
            <v>10/01/2022</v>
          </cell>
          <cell r="AN411" t="str">
            <v>18/01/2022</v>
          </cell>
          <cell r="AO411" t="str">
            <v xml:space="preserve">          </v>
          </cell>
        </row>
        <row r="412">
          <cell r="B412">
            <v>80531682</v>
          </cell>
          <cell r="C412">
            <v>80531682</v>
          </cell>
          <cell r="D412">
            <v>540200222</v>
          </cell>
          <cell r="H412" t="str">
            <v xml:space="preserve">HUNGARY                                           </v>
          </cell>
          <cell r="K412">
            <v>80</v>
          </cell>
          <cell r="L412">
            <v>23</v>
          </cell>
          <cell r="M412">
            <v>80</v>
          </cell>
          <cell r="N412">
            <v>711</v>
          </cell>
          <cell r="O412">
            <v>48</v>
          </cell>
          <cell r="P412">
            <v>12</v>
          </cell>
          <cell r="Q412">
            <v>15</v>
          </cell>
          <cell r="R412">
            <v>0</v>
          </cell>
          <cell r="S412">
            <v>0</v>
          </cell>
          <cell r="T412" t="str">
            <v>Não</v>
          </cell>
          <cell r="U412" t="str">
            <v xml:space="preserve">CAAU5008359           </v>
          </cell>
          <cell r="V412" t="str">
            <v>25/02/2022</v>
          </cell>
          <cell r="X412" t="str">
            <v>REFORCO ESQ ( DARIO ) PUXE SBL</v>
          </cell>
          <cell r="Y412" t="str">
            <v>MBB</v>
          </cell>
          <cell r="AA412">
            <v>14</v>
          </cell>
          <cell r="AB412">
            <v>2</v>
          </cell>
          <cell r="AC412">
            <v>50</v>
          </cell>
          <cell r="AD412">
            <v>11</v>
          </cell>
          <cell r="AE412" t="str">
            <v xml:space="preserve">CAAU5008359              </v>
          </cell>
          <cell r="AH412" t="str">
            <v>13682900</v>
          </cell>
          <cell r="AI412" t="str">
            <v>Pendente</v>
          </cell>
          <cell r="AJ412" t="str">
            <v>Não</v>
          </cell>
          <cell r="AK412" t="str">
            <v>23/12/2021</v>
          </cell>
          <cell r="AL412" t="str">
            <v>Marítimo</v>
          </cell>
          <cell r="AM412" t="str">
            <v>10/01/2022</v>
          </cell>
          <cell r="AN412" t="str">
            <v>18/01/2022</v>
          </cell>
          <cell r="AO412" t="str">
            <v>2203512210</v>
          </cell>
        </row>
        <row r="413">
          <cell r="B413">
            <v>80531692</v>
          </cell>
          <cell r="C413">
            <v>80531692</v>
          </cell>
          <cell r="D413">
            <v>540200223</v>
          </cell>
          <cell r="G413" t="str">
            <v>VERDE</v>
          </cell>
          <cell r="H413" t="str">
            <v xml:space="preserve">HUNGARY                                           </v>
          </cell>
          <cell r="I413">
            <v>2</v>
          </cell>
          <cell r="K413">
            <v>2</v>
          </cell>
          <cell r="L413">
            <v>2</v>
          </cell>
          <cell r="M413">
            <v>2</v>
          </cell>
          <cell r="N413">
            <v>0</v>
          </cell>
          <cell r="O413">
            <v>0</v>
          </cell>
          <cell r="P413">
            <v>27</v>
          </cell>
          <cell r="Q413">
            <v>4</v>
          </cell>
          <cell r="R413">
            <v>0</v>
          </cell>
          <cell r="S413">
            <v>0</v>
          </cell>
          <cell r="T413" t="str">
            <v>Não</v>
          </cell>
          <cell r="U413" t="str">
            <v xml:space="preserve">FANU1747044           </v>
          </cell>
          <cell r="V413" t="str">
            <v>25/02/2022</v>
          </cell>
          <cell r="X413" t="str">
            <v>DTA 15/02/ Silas A9588400006  7D66</v>
          </cell>
          <cell r="Y413" t="str">
            <v>AGUARDANDO TRANSPORTE</v>
          </cell>
          <cell r="AA413">
            <v>20</v>
          </cell>
          <cell r="AB413">
            <v>1</v>
          </cell>
          <cell r="AC413">
            <v>31</v>
          </cell>
          <cell r="AD413">
            <v>11</v>
          </cell>
          <cell r="AE413" t="str">
            <v xml:space="preserve">FANU1747044              </v>
          </cell>
          <cell r="AH413" t="str">
            <v>13682900</v>
          </cell>
          <cell r="AI413" t="str">
            <v>Pendente</v>
          </cell>
          <cell r="AJ413" t="str">
            <v>Não</v>
          </cell>
          <cell r="AK413" t="str">
            <v>23/12/2021</v>
          </cell>
          <cell r="AL413" t="str">
            <v>Marítimo</v>
          </cell>
          <cell r="AM413" t="str">
            <v>10/01/2022</v>
          </cell>
          <cell r="AN413" t="str">
            <v>18/01/2022</v>
          </cell>
          <cell r="AO413" t="str">
            <v>2203371772</v>
          </cell>
        </row>
        <row r="414">
          <cell r="B414">
            <v>80531688</v>
          </cell>
          <cell r="C414">
            <v>80531688</v>
          </cell>
          <cell r="D414">
            <v>540200224</v>
          </cell>
          <cell r="G414" t="str">
            <v>VERDE</v>
          </cell>
          <cell r="H414" t="str">
            <v xml:space="preserve">HUNGARY                                           </v>
          </cell>
          <cell r="I414">
            <v>13</v>
          </cell>
          <cell r="K414">
            <v>1</v>
          </cell>
          <cell r="L414">
            <v>1</v>
          </cell>
          <cell r="M414">
            <v>1</v>
          </cell>
          <cell r="N414">
            <v>0</v>
          </cell>
          <cell r="O414">
            <v>0</v>
          </cell>
          <cell r="P414">
            <v>30</v>
          </cell>
          <cell r="Q414">
            <v>0</v>
          </cell>
          <cell r="R414">
            <v>0</v>
          </cell>
          <cell r="S414">
            <v>0</v>
          </cell>
          <cell r="T414" t="str">
            <v>Não</v>
          </cell>
          <cell r="U414" t="str">
            <v xml:space="preserve">FANU1022654           </v>
          </cell>
          <cell r="V414" t="str">
            <v>28/02/2022</v>
          </cell>
          <cell r="X414" t="str">
            <v>DTA 15/02/ Silas A9588400006  7D66</v>
          </cell>
          <cell r="Y414" t="str">
            <v>AGUARDANDO TRANSPORTE</v>
          </cell>
          <cell r="AA414">
            <v>20</v>
          </cell>
          <cell r="AB414">
            <v>1</v>
          </cell>
          <cell r="AC414">
            <v>30</v>
          </cell>
          <cell r="AD414">
            <v>11</v>
          </cell>
          <cell r="AE414" t="str">
            <v xml:space="preserve">FANU1022654              </v>
          </cell>
          <cell r="AH414" t="str">
            <v>13682900</v>
          </cell>
          <cell r="AI414" t="str">
            <v>Pendente</v>
          </cell>
          <cell r="AJ414" t="str">
            <v>Não</v>
          </cell>
          <cell r="AK414" t="str">
            <v>23/12/2021</v>
          </cell>
          <cell r="AL414" t="str">
            <v>Marítimo</v>
          </cell>
          <cell r="AM414" t="str">
            <v>10/01/2022</v>
          </cell>
          <cell r="AN414" t="str">
            <v>18/01/2022</v>
          </cell>
          <cell r="AO414" t="str">
            <v>2202713548</v>
          </cell>
        </row>
        <row r="415">
          <cell r="B415">
            <v>80531707</v>
          </cell>
          <cell r="C415">
            <v>80531707</v>
          </cell>
          <cell r="D415">
            <v>540200230</v>
          </cell>
          <cell r="H415" t="str">
            <v xml:space="preserve">HUNGARY                                           </v>
          </cell>
          <cell r="K415">
            <v>11</v>
          </cell>
          <cell r="L415">
            <v>1</v>
          </cell>
          <cell r="M415">
            <v>11</v>
          </cell>
          <cell r="N415">
            <v>0</v>
          </cell>
          <cell r="O415">
            <v>10</v>
          </cell>
          <cell r="P415">
            <v>14</v>
          </cell>
          <cell r="Q415">
            <v>22</v>
          </cell>
          <cell r="R415">
            <v>0</v>
          </cell>
          <cell r="S415">
            <v>0</v>
          </cell>
          <cell r="T415" t="str">
            <v>Não</v>
          </cell>
          <cell r="U415" t="str">
            <v xml:space="preserve">TCLU5095521           </v>
          </cell>
          <cell r="X415" t="str">
            <v>DTA 15/02</v>
          </cell>
          <cell r="Y415" t="str">
            <v>DTA TRANSP</v>
          </cell>
          <cell r="AA415">
            <v>8</v>
          </cell>
          <cell r="AB415">
            <v>0</v>
          </cell>
          <cell r="AC415">
            <v>46</v>
          </cell>
          <cell r="AD415">
            <v>11</v>
          </cell>
          <cell r="AE415" t="str">
            <v xml:space="preserve">TCLU5095521              </v>
          </cell>
          <cell r="AH415" t="str">
            <v>13682900</v>
          </cell>
          <cell r="AI415" t="str">
            <v>Pendente</v>
          </cell>
          <cell r="AJ415" t="str">
            <v>Não</v>
          </cell>
          <cell r="AK415" t="str">
            <v>23/12/2021</v>
          </cell>
          <cell r="AL415" t="str">
            <v>Marítimo</v>
          </cell>
          <cell r="AM415" t="str">
            <v>10/01/2022</v>
          </cell>
          <cell r="AN415" t="str">
            <v>18/01/2022</v>
          </cell>
          <cell r="AO415" t="str">
            <v xml:space="preserve">          </v>
          </cell>
        </row>
        <row r="416">
          <cell r="B416">
            <v>80531705</v>
          </cell>
          <cell r="C416">
            <v>80531705</v>
          </cell>
          <cell r="D416">
            <v>540200231</v>
          </cell>
          <cell r="H416" t="str">
            <v xml:space="preserve">HUNGARY                                           </v>
          </cell>
          <cell r="K416">
            <v>9</v>
          </cell>
          <cell r="L416">
            <v>4</v>
          </cell>
          <cell r="M416">
            <v>9</v>
          </cell>
          <cell r="N416">
            <v>0</v>
          </cell>
          <cell r="O416">
            <v>1</v>
          </cell>
          <cell r="P416">
            <v>46</v>
          </cell>
          <cell r="Q416">
            <v>33</v>
          </cell>
          <cell r="R416">
            <v>0</v>
          </cell>
          <cell r="S416">
            <v>0</v>
          </cell>
          <cell r="T416" t="str">
            <v>Não</v>
          </cell>
          <cell r="U416" t="str">
            <v xml:space="preserve">HLBU3214994           </v>
          </cell>
          <cell r="V416" t="str">
            <v>08/03/2022</v>
          </cell>
          <cell r="X416" t="str">
            <v>DTA 15/02</v>
          </cell>
          <cell r="Y416" t="str">
            <v>DTA TRANSP</v>
          </cell>
          <cell r="AA416">
            <v>8</v>
          </cell>
          <cell r="AB416">
            <v>1</v>
          </cell>
          <cell r="AC416">
            <v>80</v>
          </cell>
          <cell r="AD416">
            <v>11</v>
          </cell>
          <cell r="AE416" t="str">
            <v xml:space="preserve">HLBU3214994              </v>
          </cell>
          <cell r="AH416" t="str">
            <v>13682900</v>
          </cell>
          <cell r="AI416" t="str">
            <v>Pendente</v>
          </cell>
          <cell r="AJ416" t="str">
            <v>Não</v>
          </cell>
          <cell r="AK416" t="str">
            <v>23/12/2021</v>
          </cell>
          <cell r="AL416" t="str">
            <v>Marítimo</v>
          </cell>
          <cell r="AM416" t="str">
            <v>10/01/2022</v>
          </cell>
          <cell r="AN416" t="str">
            <v>18/01/2022</v>
          </cell>
          <cell r="AO416" t="str">
            <v xml:space="preserve">          </v>
          </cell>
        </row>
        <row r="417">
          <cell r="B417">
            <v>80531706</v>
          </cell>
          <cell r="C417">
            <v>80531706</v>
          </cell>
          <cell r="D417">
            <v>540200232</v>
          </cell>
          <cell r="G417" t="str">
            <v>VERDE</v>
          </cell>
          <cell r="H417" t="str">
            <v xml:space="preserve">HUNGARY                                           </v>
          </cell>
          <cell r="I417">
            <v>15</v>
          </cell>
          <cell r="K417">
            <v>31</v>
          </cell>
          <cell r="L417">
            <v>7</v>
          </cell>
          <cell r="M417">
            <v>31</v>
          </cell>
          <cell r="N417">
            <v>30</v>
          </cell>
          <cell r="O417">
            <v>11</v>
          </cell>
          <cell r="P417">
            <v>22</v>
          </cell>
          <cell r="Q417">
            <v>24</v>
          </cell>
          <cell r="R417">
            <v>1</v>
          </cell>
          <cell r="S417">
            <v>1</v>
          </cell>
          <cell r="T417" t="str">
            <v>Não</v>
          </cell>
          <cell r="U417" t="str">
            <v xml:space="preserve">TCNU7959986           </v>
          </cell>
          <cell r="V417" t="str">
            <v>25/02/2022</v>
          </cell>
          <cell r="X417" t="str">
            <v>Mariana A9604719841</v>
          </cell>
          <cell r="Y417" t="str">
            <v>AGUARDANDO TRANSPORTE</v>
          </cell>
          <cell r="AA417">
            <v>20</v>
          </cell>
          <cell r="AB417">
            <v>2</v>
          </cell>
          <cell r="AC417">
            <v>59</v>
          </cell>
          <cell r="AD417">
            <v>11</v>
          </cell>
          <cell r="AE417" t="str">
            <v xml:space="preserve">TCNU7959986              </v>
          </cell>
          <cell r="AH417" t="str">
            <v>13682900</v>
          </cell>
          <cell r="AI417" t="str">
            <v>Pendente</v>
          </cell>
          <cell r="AJ417" t="str">
            <v>Não</v>
          </cell>
          <cell r="AK417" t="str">
            <v>23/12/2021</v>
          </cell>
          <cell r="AL417" t="str">
            <v>Marítimo</v>
          </cell>
          <cell r="AM417" t="str">
            <v>10/01/2022</v>
          </cell>
          <cell r="AN417" t="str">
            <v>18/01/2022</v>
          </cell>
          <cell r="AO417" t="str">
            <v>2202491383</v>
          </cell>
        </row>
        <row r="418">
          <cell r="B418">
            <v>80531882</v>
          </cell>
          <cell r="C418">
            <v>80531882</v>
          </cell>
          <cell r="D418">
            <v>540200268</v>
          </cell>
          <cell r="H418" t="str">
            <v xml:space="preserve">MSC PALAK                                         </v>
          </cell>
          <cell r="K418">
            <v>42</v>
          </cell>
          <cell r="L418">
            <v>3</v>
          </cell>
          <cell r="M418">
            <v>42</v>
          </cell>
          <cell r="N418">
            <v>308</v>
          </cell>
          <cell r="O418">
            <v>1</v>
          </cell>
          <cell r="P418">
            <v>22</v>
          </cell>
          <cell r="Q418">
            <v>19</v>
          </cell>
          <cell r="R418">
            <v>0</v>
          </cell>
          <cell r="S418">
            <v>0</v>
          </cell>
          <cell r="T418" t="str">
            <v>Não</v>
          </cell>
          <cell r="U418" t="str">
            <v xml:space="preserve">DFSU7413205           </v>
          </cell>
          <cell r="V418" t="str">
            <v>07/03/2022</v>
          </cell>
          <cell r="W418" t="str">
            <v>24/02/2022</v>
          </cell>
          <cell r="Y418" t="str">
            <v>DTA TRANSP</v>
          </cell>
          <cell r="Z418" t="str">
            <v>DTA 24/02/2022</v>
          </cell>
          <cell r="AA418">
            <v>8</v>
          </cell>
          <cell r="AB418">
            <v>2</v>
          </cell>
          <cell r="AC418">
            <v>52</v>
          </cell>
          <cell r="AD418">
            <v>11</v>
          </cell>
          <cell r="AE418" t="str">
            <v xml:space="preserve">DFSU7413205              </v>
          </cell>
          <cell r="AH418" t="str">
            <v>13682900</v>
          </cell>
          <cell r="AI418" t="str">
            <v>Pendente</v>
          </cell>
          <cell r="AJ418" t="str">
            <v>Não</v>
          </cell>
          <cell r="AK418" t="str">
            <v>22/12/2021</v>
          </cell>
          <cell r="AL418" t="str">
            <v>Marítimo</v>
          </cell>
          <cell r="AM418" t="str">
            <v>19/01/2022</v>
          </cell>
          <cell r="AN418" t="str">
            <v>25/01/2022</v>
          </cell>
          <cell r="AO418" t="str">
            <v xml:space="preserve">          </v>
          </cell>
        </row>
        <row r="419">
          <cell r="B419">
            <v>80532470</v>
          </cell>
          <cell r="C419">
            <v>80532470</v>
          </cell>
          <cell r="D419">
            <v>540200273</v>
          </cell>
          <cell r="G419" t="str">
            <v>VERDE</v>
          </cell>
          <cell r="H419" t="str">
            <v xml:space="preserve">MSC PALAK                                         </v>
          </cell>
          <cell r="I419">
            <v>15</v>
          </cell>
          <cell r="K419">
            <v>10</v>
          </cell>
          <cell r="L419">
            <v>1</v>
          </cell>
          <cell r="M419">
            <v>10</v>
          </cell>
          <cell r="N419">
            <v>0</v>
          </cell>
          <cell r="O419">
            <v>41</v>
          </cell>
          <cell r="P419">
            <v>2</v>
          </cell>
          <cell r="Q419">
            <v>3</v>
          </cell>
          <cell r="R419">
            <v>0</v>
          </cell>
          <cell r="S419">
            <v>0</v>
          </cell>
          <cell r="T419" t="str">
            <v>Não</v>
          </cell>
          <cell r="U419" t="str">
            <v xml:space="preserve">FDCU0117105           </v>
          </cell>
          <cell r="V419" t="str">
            <v>07/02/2022</v>
          </cell>
          <cell r="X419" t="str">
            <v>Ronie A  9702400105</v>
          </cell>
          <cell r="Y419" t="str">
            <v>AGUARDANDO TRANSPORTE</v>
          </cell>
          <cell r="AA419">
            <v>20</v>
          </cell>
          <cell r="AB419">
            <v>1</v>
          </cell>
          <cell r="AC419">
            <v>46</v>
          </cell>
          <cell r="AD419">
            <v>11</v>
          </cell>
          <cell r="AE419" t="str">
            <v xml:space="preserve">FDCU0117105              </v>
          </cell>
          <cell r="AH419" t="str">
            <v>13682900</v>
          </cell>
          <cell r="AI419" t="str">
            <v>Pendente</v>
          </cell>
          <cell r="AJ419" t="str">
            <v>Não</v>
          </cell>
          <cell r="AK419" t="str">
            <v>15/01/2022</v>
          </cell>
          <cell r="AL419" t="str">
            <v>Marítimo</v>
          </cell>
          <cell r="AM419" t="str">
            <v>19/01/2022</v>
          </cell>
          <cell r="AN419" t="str">
            <v>25/01/2022</v>
          </cell>
          <cell r="AO419" t="str">
            <v>2202500960</v>
          </cell>
        </row>
        <row r="420">
          <cell r="B420">
            <v>80532077</v>
          </cell>
          <cell r="C420">
            <v>80532077</v>
          </cell>
          <cell r="D420">
            <v>540200275</v>
          </cell>
          <cell r="G420" t="str">
            <v>VERDE</v>
          </cell>
          <cell r="H420" t="str">
            <v xml:space="preserve">MSC PALAK                                         </v>
          </cell>
          <cell r="I420">
            <v>13</v>
          </cell>
          <cell r="K420">
            <v>108</v>
          </cell>
          <cell r="L420">
            <v>22</v>
          </cell>
          <cell r="M420">
            <v>108</v>
          </cell>
          <cell r="N420">
            <v>651</v>
          </cell>
          <cell r="O420">
            <v>2</v>
          </cell>
          <cell r="P420">
            <v>13</v>
          </cell>
          <cell r="Q420">
            <v>12</v>
          </cell>
          <cell r="R420">
            <v>0</v>
          </cell>
          <cell r="S420">
            <v>0</v>
          </cell>
          <cell r="T420" t="str">
            <v>Não</v>
          </cell>
          <cell r="U420" t="str">
            <v xml:space="preserve">CAIU8109134           </v>
          </cell>
          <cell r="V420" t="str">
            <v>08/03/2022</v>
          </cell>
          <cell r="X420" t="str">
            <v>REFORCO DIR ( DARIO ) PUXE SBL / Rodrigo A  3463507539</v>
          </cell>
          <cell r="Y420" t="str">
            <v>AGUARDANDO TRANSPORTE</v>
          </cell>
          <cell r="AA420">
            <v>20</v>
          </cell>
          <cell r="AB420">
            <v>1</v>
          </cell>
          <cell r="AC420">
            <v>42</v>
          </cell>
          <cell r="AD420">
            <v>11</v>
          </cell>
          <cell r="AE420" t="str">
            <v xml:space="preserve">CAIU8109134              </v>
          </cell>
          <cell r="AH420" t="str">
            <v>13682900</v>
          </cell>
          <cell r="AI420" t="str">
            <v>Pendente</v>
          </cell>
          <cell r="AJ420" t="str">
            <v>Não</v>
          </cell>
          <cell r="AK420" t="str">
            <v>15/01/2022</v>
          </cell>
          <cell r="AL420" t="str">
            <v>Marítimo</v>
          </cell>
          <cell r="AM420" t="str">
            <v>19/01/2022</v>
          </cell>
          <cell r="AN420" t="str">
            <v>25/01/2022</v>
          </cell>
          <cell r="AO420" t="str">
            <v>2202713564</v>
          </cell>
        </row>
        <row r="421">
          <cell r="B421">
            <v>80531968</v>
          </cell>
          <cell r="C421">
            <v>80531968</v>
          </cell>
          <cell r="D421">
            <v>540200276</v>
          </cell>
          <cell r="G421" t="str">
            <v>VERDE</v>
          </cell>
          <cell r="H421" t="str">
            <v xml:space="preserve">MSC PALAK                                         </v>
          </cell>
          <cell r="I421">
            <v>6</v>
          </cell>
          <cell r="K421">
            <v>5</v>
          </cell>
          <cell r="L421">
            <v>2</v>
          </cell>
          <cell r="M421">
            <v>5</v>
          </cell>
          <cell r="N421">
            <v>0</v>
          </cell>
          <cell r="O421">
            <v>10</v>
          </cell>
          <cell r="P421">
            <v>4</v>
          </cell>
          <cell r="Q421">
            <v>7</v>
          </cell>
          <cell r="R421">
            <v>0</v>
          </cell>
          <cell r="S421">
            <v>0</v>
          </cell>
          <cell r="T421" t="str">
            <v>Não</v>
          </cell>
          <cell r="U421" t="str">
            <v xml:space="preserve">TCNU3765977           </v>
          </cell>
          <cell r="V421" t="str">
            <v>04/03/2022</v>
          </cell>
          <cell r="AA421">
            <v>20</v>
          </cell>
          <cell r="AB421">
            <v>1</v>
          </cell>
          <cell r="AC421">
            <v>21</v>
          </cell>
          <cell r="AD421">
            <v>11</v>
          </cell>
          <cell r="AE421" t="str">
            <v xml:space="preserve">TCNU3765977              </v>
          </cell>
          <cell r="AH421" t="str">
            <v>13682900</v>
          </cell>
          <cell r="AI421" t="str">
            <v>Pendente</v>
          </cell>
          <cell r="AJ421" t="str">
            <v>Não</v>
          </cell>
          <cell r="AK421" t="str">
            <v>15/01/2022</v>
          </cell>
          <cell r="AL421" t="str">
            <v>Marítimo</v>
          </cell>
          <cell r="AM421" t="str">
            <v>19/01/2022</v>
          </cell>
          <cell r="AN421" t="str">
            <v>25/01/2022</v>
          </cell>
          <cell r="AO421" t="str">
            <v>2203191774</v>
          </cell>
        </row>
        <row r="422">
          <cell r="B422">
            <v>80532067</v>
          </cell>
          <cell r="C422">
            <v>80532067</v>
          </cell>
          <cell r="D422">
            <v>540200278</v>
          </cell>
          <cell r="H422" t="str">
            <v xml:space="preserve">MSC PALAK                                         </v>
          </cell>
          <cell r="K422">
            <v>28</v>
          </cell>
          <cell r="L422">
            <v>5</v>
          </cell>
          <cell r="M422">
            <v>28</v>
          </cell>
          <cell r="N422">
            <v>58</v>
          </cell>
          <cell r="O422">
            <v>3</v>
          </cell>
          <cell r="P422">
            <v>7</v>
          </cell>
          <cell r="Q422">
            <v>54</v>
          </cell>
          <cell r="R422">
            <v>3</v>
          </cell>
          <cell r="S422">
            <v>3</v>
          </cell>
          <cell r="T422" t="str">
            <v>Não</v>
          </cell>
          <cell r="U422" t="str">
            <v xml:space="preserve">UACU5741322           </v>
          </cell>
          <cell r="V422" t="str">
            <v>07/03/2022</v>
          </cell>
          <cell r="W422" t="str">
            <v>24/02/2022</v>
          </cell>
          <cell r="Y422" t="str">
            <v>DTA TRANSP</v>
          </cell>
          <cell r="AA422">
            <v>8</v>
          </cell>
          <cell r="AB422">
            <v>2</v>
          </cell>
          <cell r="AC422">
            <v>69</v>
          </cell>
          <cell r="AD422">
            <v>11</v>
          </cell>
          <cell r="AE422" t="str">
            <v xml:space="preserve">UACU5741322              </v>
          </cell>
          <cell r="AH422" t="str">
            <v>13682900</v>
          </cell>
          <cell r="AI422" t="str">
            <v>Pendente</v>
          </cell>
          <cell r="AJ422" t="str">
            <v>Não</v>
          </cell>
          <cell r="AK422" t="str">
            <v>15/01/2022</v>
          </cell>
          <cell r="AL422" t="str">
            <v>Marítimo</v>
          </cell>
          <cell r="AM422" t="str">
            <v>19/01/2022</v>
          </cell>
          <cell r="AN422" t="str">
            <v>25/01/2022</v>
          </cell>
          <cell r="AO422" t="str">
            <v xml:space="preserve">          </v>
          </cell>
        </row>
        <row r="423">
          <cell r="B423">
            <v>80532041</v>
          </cell>
          <cell r="C423">
            <v>80532041</v>
          </cell>
          <cell r="D423">
            <v>540200285</v>
          </cell>
          <cell r="H423" t="str">
            <v xml:space="preserve">MSC PALAK                                         </v>
          </cell>
          <cell r="K423">
            <v>14</v>
          </cell>
          <cell r="L423">
            <v>5</v>
          </cell>
          <cell r="M423">
            <v>14</v>
          </cell>
          <cell r="N423">
            <v>0</v>
          </cell>
          <cell r="O423">
            <v>6</v>
          </cell>
          <cell r="P423">
            <v>30</v>
          </cell>
          <cell r="Q423">
            <v>8</v>
          </cell>
          <cell r="R423">
            <v>0</v>
          </cell>
          <cell r="S423">
            <v>0</v>
          </cell>
          <cell r="T423" t="str">
            <v>Não</v>
          </cell>
          <cell r="U423" t="str">
            <v xml:space="preserve">BEAU4941440           </v>
          </cell>
          <cell r="V423" t="str">
            <v>25/02/2022</v>
          </cell>
          <cell r="AA423">
            <v>8</v>
          </cell>
          <cell r="AB423">
            <v>1</v>
          </cell>
          <cell r="AC423">
            <v>45</v>
          </cell>
          <cell r="AD423">
            <v>11</v>
          </cell>
          <cell r="AE423" t="str">
            <v xml:space="preserve">BEAU4941440              </v>
          </cell>
          <cell r="AH423" t="str">
            <v>13682900</v>
          </cell>
          <cell r="AI423" t="str">
            <v>Pendente</v>
          </cell>
          <cell r="AJ423" t="str">
            <v>Não</v>
          </cell>
          <cell r="AK423" t="str">
            <v>15/01/2022</v>
          </cell>
          <cell r="AL423" t="str">
            <v>Marítimo</v>
          </cell>
          <cell r="AM423" t="str">
            <v>19/01/2022</v>
          </cell>
          <cell r="AN423" t="str">
            <v>25/01/2022</v>
          </cell>
          <cell r="AO423" t="str">
            <v xml:space="preserve">          </v>
          </cell>
        </row>
        <row r="424">
          <cell r="B424">
            <v>80531965</v>
          </cell>
          <cell r="C424">
            <v>80531965</v>
          </cell>
          <cell r="D424">
            <v>540200292</v>
          </cell>
          <cell r="G424" t="str">
            <v>VERDE</v>
          </cell>
          <cell r="H424" t="str">
            <v xml:space="preserve">MSC PALAK                                         </v>
          </cell>
          <cell r="I424">
            <v>14</v>
          </cell>
          <cell r="K424">
            <v>14</v>
          </cell>
          <cell r="L424">
            <v>3</v>
          </cell>
          <cell r="M424">
            <v>14</v>
          </cell>
          <cell r="N424">
            <v>0</v>
          </cell>
          <cell r="O424">
            <v>55</v>
          </cell>
          <cell r="P424">
            <v>18</v>
          </cell>
          <cell r="Q424">
            <v>5</v>
          </cell>
          <cell r="R424">
            <v>0</v>
          </cell>
          <cell r="S424">
            <v>0</v>
          </cell>
          <cell r="T424" t="str">
            <v>Não</v>
          </cell>
          <cell r="U424" t="str">
            <v xml:space="preserve">TCLU8762720           </v>
          </cell>
          <cell r="V424" t="str">
            <v>10/02/2022</v>
          </cell>
          <cell r="X424" t="str">
            <v>Guilherme A9042004301</v>
          </cell>
          <cell r="Y424" t="str">
            <v>AGUARDANDO TRANSPORTE</v>
          </cell>
          <cell r="AA424">
            <v>20</v>
          </cell>
          <cell r="AB424">
            <v>2</v>
          </cell>
          <cell r="AC424">
            <v>78</v>
          </cell>
          <cell r="AD424">
            <v>11</v>
          </cell>
          <cell r="AE424" t="str">
            <v xml:space="preserve">TCLU8762720              </v>
          </cell>
          <cell r="AH424" t="str">
            <v>13682900</v>
          </cell>
          <cell r="AI424" t="str">
            <v>Pendente</v>
          </cell>
          <cell r="AJ424" t="str">
            <v>Não</v>
          </cell>
          <cell r="AK424" t="str">
            <v>15/01/2022</v>
          </cell>
          <cell r="AL424" t="str">
            <v>Marítimo</v>
          </cell>
          <cell r="AM424" t="str">
            <v>19/01/2022</v>
          </cell>
          <cell r="AN424" t="str">
            <v>25/01/2022</v>
          </cell>
          <cell r="AO424" t="str">
            <v>2202637124</v>
          </cell>
        </row>
        <row r="425">
          <cell r="B425">
            <v>80531972</v>
          </cell>
          <cell r="C425">
            <v>80531972</v>
          </cell>
          <cell r="D425">
            <v>540200294</v>
          </cell>
          <cell r="G425" t="str">
            <v>VERDE</v>
          </cell>
          <cell r="H425" t="str">
            <v xml:space="preserve">MSC PALAK                                         </v>
          </cell>
          <cell r="I425">
            <v>14</v>
          </cell>
          <cell r="K425">
            <v>6</v>
          </cell>
          <cell r="L425">
            <v>3</v>
          </cell>
          <cell r="M425">
            <v>6</v>
          </cell>
          <cell r="N425">
            <v>0</v>
          </cell>
          <cell r="O425">
            <v>8</v>
          </cell>
          <cell r="P425">
            <v>10</v>
          </cell>
          <cell r="Q425">
            <v>0</v>
          </cell>
          <cell r="R425">
            <v>0</v>
          </cell>
          <cell r="S425">
            <v>0</v>
          </cell>
          <cell r="T425" t="str">
            <v>Não</v>
          </cell>
          <cell r="U425" t="str">
            <v xml:space="preserve">HLBU3279803           </v>
          </cell>
          <cell r="X425" t="str">
            <v>Silas A9616902344  8R35</v>
          </cell>
          <cell r="Y425" t="str">
            <v>AGUARDANDO TRANSPORTE</v>
          </cell>
          <cell r="AA425">
            <v>20</v>
          </cell>
          <cell r="AB425">
            <v>0</v>
          </cell>
          <cell r="AC425">
            <v>18</v>
          </cell>
          <cell r="AD425">
            <v>11</v>
          </cell>
          <cell r="AE425" t="str">
            <v xml:space="preserve">HLBU3279803              </v>
          </cell>
          <cell r="AH425" t="str">
            <v>13682900</v>
          </cell>
          <cell r="AI425" t="str">
            <v>Pendente</v>
          </cell>
          <cell r="AJ425" t="str">
            <v>Não</v>
          </cell>
          <cell r="AK425" t="str">
            <v>15/01/2022</v>
          </cell>
          <cell r="AL425" t="str">
            <v>Marítimo</v>
          </cell>
          <cell r="AM425" t="str">
            <v>19/01/2022</v>
          </cell>
          <cell r="AN425" t="str">
            <v>25/01/2022</v>
          </cell>
          <cell r="AO425" t="str">
            <v>2202572057</v>
          </cell>
        </row>
        <row r="426">
          <cell r="B426">
            <v>80531969</v>
          </cell>
          <cell r="C426">
            <v>80531969</v>
          </cell>
          <cell r="D426">
            <v>540200297</v>
          </cell>
          <cell r="G426" t="str">
            <v>VERDE</v>
          </cell>
          <cell r="H426" t="str">
            <v xml:space="preserve">MSC PALAK                                         </v>
          </cell>
          <cell r="I426">
            <v>6</v>
          </cell>
          <cell r="K426">
            <v>5</v>
          </cell>
          <cell r="L426">
            <v>2</v>
          </cell>
          <cell r="M426">
            <v>5</v>
          </cell>
          <cell r="N426">
            <v>0</v>
          </cell>
          <cell r="O426">
            <v>10</v>
          </cell>
          <cell r="P426">
            <v>4</v>
          </cell>
          <cell r="Q426">
            <v>6</v>
          </cell>
          <cell r="R426">
            <v>0</v>
          </cell>
          <cell r="S426">
            <v>0</v>
          </cell>
          <cell r="T426" t="str">
            <v>Não</v>
          </cell>
          <cell r="U426" t="str">
            <v xml:space="preserve">HLBU1755393           </v>
          </cell>
          <cell r="V426" t="str">
            <v>02/03/2022</v>
          </cell>
          <cell r="AA426">
            <v>20</v>
          </cell>
          <cell r="AB426">
            <v>2</v>
          </cell>
          <cell r="AC426">
            <v>20</v>
          </cell>
          <cell r="AD426">
            <v>11</v>
          </cell>
          <cell r="AE426" t="str">
            <v xml:space="preserve">HLBU1755393              </v>
          </cell>
          <cell r="AH426" t="str">
            <v>13682900</v>
          </cell>
          <cell r="AI426" t="str">
            <v>Pendente</v>
          </cell>
          <cell r="AJ426" t="str">
            <v>Não</v>
          </cell>
          <cell r="AK426" t="str">
            <v>15/01/2022</v>
          </cell>
          <cell r="AL426" t="str">
            <v>Marítimo</v>
          </cell>
          <cell r="AM426" t="str">
            <v>19/01/2022</v>
          </cell>
          <cell r="AN426" t="str">
            <v>25/01/2022</v>
          </cell>
          <cell r="AO426" t="str">
            <v>2203185774</v>
          </cell>
        </row>
        <row r="427">
          <cell r="B427">
            <v>80531985</v>
          </cell>
          <cell r="C427">
            <v>80531985</v>
          </cell>
          <cell r="D427">
            <v>540200307</v>
          </cell>
          <cell r="G427" t="str">
            <v>VERDE</v>
          </cell>
          <cell r="H427" t="str">
            <v xml:space="preserve">MSC PALAK                                         </v>
          </cell>
          <cell r="I427">
            <v>13</v>
          </cell>
          <cell r="K427">
            <v>5</v>
          </cell>
          <cell r="L427">
            <v>2</v>
          </cell>
          <cell r="M427">
            <v>5</v>
          </cell>
          <cell r="N427">
            <v>0</v>
          </cell>
          <cell r="O427">
            <v>39</v>
          </cell>
          <cell r="P427">
            <v>0</v>
          </cell>
          <cell r="Q427">
            <v>15</v>
          </cell>
          <cell r="R427">
            <v>0</v>
          </cell>
          <cell r="S427">
            <v>0</v>
          </cell>
          <cell r="T427" t="str">
            <v>Não</v>
          </cell>
          <cell r="U427" t="str">
            <v xml:space="preserve">HLXU8612560           </v>
          </cell>
          <cell r="V427" t="str">
            <v>04/03/2022</v>
          </cell>
          <cell r="X427" t="str">
            <v>Rodrigo A6584201378</v>
          </cell>
          <cell r="Y427" t="str">
            <v>AGUARDANDO TRANSPORTE</v>
          </cell>
          <cell r="AA427">
            <v>20</v>
          </cell>
          <cell r="AB427">
            <v>1</v>
          </cell>
          <cell r="AC427">
            <v>54</v>
          </cell>
          <cell r="AD427">
            <v>11</v>
          </cell>
          <cell r="AE427" t="str">
            <v xml:space="preserve">HLXU8612560              </v>
          </cell>
          <cell r="AH427" t="str">
            <v>13682900</v>
          </cell>
          <cell r="AI427" t="str">
            <v>Pendente</v>
          </cell>
          <cell r="AJ427" t="str">
            <v>Não</v>
          </cell>
          <cell r="AK427" t="str">
            <v>15/01/2022</v>
          </cell>
          <cell r="AL427" t="str">
            <v>Marítimo</v>
          </cell>
          <cell r="AM427" t="str">
            <v>19/01/2022</v>
          </cell>
          <cell r="AN427" t="str">
            <v>25/01/2022</v>
          </cell>
          <cell r="AO427" t="str">
            <v>2202669395</v>
          </cell>
        </row>
        <row r="428">
          <cell r="B428">
            <v>80531990</v>
          </cell>
          <cell r="C428">
            <v>80531990</v>
          </cell>
          <cell r="D428">
            <v>540200313</v>
          </cell>
          <cell r="H428" t="str">
            <v xml:space="preserve">MSC PALAK                                         </v>
          </cell>
          <cell r="K428">
            <v>7</v>
          </cell>
          <cell r="M428">
            <v>7</v>
          </cell>
          <cell r="N428">
            <v>0</v>
          </cell>
          <cell r="O428">
            <v>12</v>
          </cell>
          <cell r="P428">
            <v>36</v>
          </cell>
          <cell r="Q428">
            <v>0</v>
          </cell>
          <cell r="R428">
            <v>0</v>
          </cell>
          <cell r="S428">
            <v>0</v>
          </cell>
          <cell r="T428" t="str">
            <v>Não</v>
          </cell>
          <cell r="U428" t="str">
            <v xml:space="preserve">FCIU8483477           </v>
          </cell>
          <cell r="V428" t="str">
            <v>04/03/2022</v>
          </cell>
          <cell r="X428" t="str">
            <v>DTA 15/02</v>
          </cell>
          <cell r="Y428" t="str">
            <v>DTA TRANSP</v>
          </cell>
          <cell r="AA428">
            <v>8</v>
          </cell>
          <cell r="AB428">
            <v>1</v>
          </cell>
          <cell r="AC428">
            <v>48</v>
          </cell>
          <cell r="AD428">
            <v>11</v>
          </cell>
          <cell r="AE428" t="str">
            <v xml:space="preserve">FCIU8483477              </v>
          </cell>
          <cell r="AH428" t="str">
            <v>13682900</v>
          </cell>
          <cell r="AI428" t="str">
            <v>Pendente</v>
          </cell>
          <cell r="AJ428" t="str">
            <v>Não</v>
          </cell>
          <cell r="AK428" t="str">
            <v>15/01/2022</v>
          </cell>
          <cell r="AL428" t="str">
            <v>Marítimo</v>
          </cell>
          <cell r="AM428" t="str">
            <v>19/01/2022</v>
          </cell>
          <cell r="AN428" t="str">
            <v>25/01/2022</v>
          </cell>
          <cell r="AO428" t="str">
            <v xml:space="preserve">          </v>
          </cell>
        </row>
        <row r="429">
          <cell r="B429">
            <v>80532001</v>
          </cell>
          <cell r="C429">
            <v>80532001</v>
          </cell>
          <cell r="D429">
            <v>540200319</v>
          </cell>
          <cell r="G429" t="str">
            <v>VERDE</v>
          </cell>
          <cell r="H429" t="str">
            <v xml:space="preserve">MSC PALAK                                         </v>
          </cell>
          <cell r="I429">
            <v>9</v>
          </cell>
          <cell r="K429">
            <v>3</v>
          </cell>
          <cell r="L429">
            <v>1</v>
          </cell>
          <cell r="M429">
            <v>3</v>
          </cell>
          <cell r="N429">
            <v>0</v>
          </cell>
          <cell r="O429">
            <v>8</v>
          </cell>
          <cell r="P429">
            <v>4</v>
          </cell>
          <cell r="Q429">
            <v>8</v>
          </cell>
          <cell r="R429">
            <v>0</v>
          </cell>
          <cell r="S429">
            <v>0</v>
          </cell>
          <cell r="T429" t="str">
            <v>Não</v>
          </cell>
          <cell r="U429" t="str">
            <v xml:space="preserve">CAIU8535063           </v>
          </cell>
          <cell r="V429" t="str">
            <v>24/02/2022</v>
          </cell>
          <cell r="W429" t="str">
            <v>24/02/2022</v>
          </cell>
          <cell r="X429" t="str">
            <v>Leticia A9734603631/ Guilherme A  9615001000</v>
          </cell>
          <cell r="Y429" t="str">
            <v>SBL</v>
          </cell>
          <cell r="AA429">
            <v>20</v>
          </cell>
          <cell r="AB429">
            <v>3</v>
          </cell>
          <cell r="AC429">
            <v>20</v>
          </cell>
          <cell r="AD429">
            <v>11</v>
          </cell>
          <cell r="AE429" t="str">
            <v xml:space="preserve">CAIU8535063              </v>
          </cell>
          <cell r="AH429" t="str">
            <v>13682900</v>
          </cell>
          <cell r="AI429" t="str">
            <v>Pendente</v>
          </cell>
          <cell r="AJ429" t="str">
            <v>Não</v>
          </cell>
          <cell r="AK429" t="str">
            <v>15/01/2022</v>
          </cell>
          <cell r="AL429" t="str">
            <v>Marítimo</v>
          </cell>
          <cell r="AM429" t="str">
            <v>19/01/2022</v>
          </cell>
          <cell r="AN429" t="str">
            <v>25/01/2022</v>
          </cell>
          <cell r="AO429" t="str">
            <v>2202912028</v>
          </cell>
        </row>
        <row r="430">
          <cell r="B430">
            <v>80532005</v>
          </cell>
          <cell r="C430">
            <v>80532005</v>
          </cell>
          <cell r="D430">
            <v>540200321</v>
          </cell>
          <cell r="G430" t="str">
            <v>VERDE</v>
          </cell>
          <cell r="H430" t="str">
            <v xml:space="preserve">MSC PALAK                                         </v>
          </cell>
          <cell r="I430">
            <v>8</v>
          </cell>
          <cell r="K430">
            <v>6</v>
          </cell>
          <cell r="L430">
            <v>2</v>
          </cell>
          <cell r="M430">
            <v>6</v>
          </cell>
          <cell r="N430">
            <v>0</v>
          </cell>
          <cell r="O430">
            <v>14</v>
          </cell>
          <cell r="P430">
            <v>4</v>
          </cell>
          <cell r="Q430">
            <v>9</v>
          </cell>
          <cell r="R430">
            <v>0</v>
          </cell>
          <cell r="S430">
            <v>0</v>
          </cell>
          <cell r="T430" t="str">
            <v>Não</v>
          </cell>
          <cell r="U430" t="str">
            <v xml:space="preserve">UACU5881880           </v>
          </cell>
          <cell r="V430" t="str">
            <v>25/02/2022</v>
          </cell>
          <cell r="X430" t="str">
            <v>Leticia A9734603631</v>
          </cell>
          <cell r="AA430">
            <v>20</v>
          </cell>
          <cell r="AB430">
            <v>2</v>
          </cell>
          <cell r="AC430">
            <v>27</v>
          </cell>
          <cell r="AD430">
            <v>11</v>
          </cell>
          <cell r="AE430" t="str">
            <v xml:space="preserve">UACU5881880              </v>
          </cell>
          <cell r="AH430" t="str">
            <v>13682900</v>
          </cell>
          <cell r="AI430" t="str">
            <v>Pendente</v>
          </cell>
          <cell r="AJ430" t="str">
            <v>Não</v>
          </cell>
          <cell r="AK430" t="str">
            <v>15/01/2022</v>
          </cell>
          <cell r="AL430" t="str">
            <v>Marítimo</v>
          </cell>
          <cell r="AM430" t="str">
            <v>19/01/2022</v>
          </cell>
          <cell r="AN430" t="str">
            <v>25/01/2022</v>
          </cell>
          <cell r="AO430" t="str">
            <v>2203013744</v>
          </cell>
        </row>
        <row r="431">
          <cell r="B431">
            <v>80532006</v>
          </cell>
          <cell r="C431">
            <v>80532006</v>
          </cell>
          <cell r="D431">
            <v>540200322</v>
          </cell>
          <cell r="G431" t="str">
            <v>VERDE</v>
          </cell>
          <cell r="H431" t="str">
            <v xml:space="preserve">MSC PALAK                                         </v>
          </cell>
          <cell r="I431">
            <v>8</v>
          </cell>
          <cell r="K431">
            <v>12</v>
          </cell>
          <cell r="L431">
            <v>3</v>
          </cell>
          <cell r="M431">
            <v>12</v>
          </cell>
          <cell r="N431">
            <v>0</v>
          </cell>
          <cell r="O431">
            <v>7</v>
          </cell>
          <cell r="P431">
            <v>20</v>
          </cell>
          <cell r="Q431">
            <v>6</v>
          </cell>
          <cell r="R431">
            <v>0</v>
          </cell>
          <cell r="S431">
            <v>0</v>
          </cell>
          <cell r="T431" t="str">
            <v>Não</v>
          </cell>
          <cell r="U431" t="str">
            <v xml:space="preserve">UACU5137288           </v>
          </cell>
          <cell r="V431" t="str">
            <v>08/03/2022</v>
          </cell>
          <cell r="X431" t="str">
            <v>Leticia A9734603631</v>
          </cell>
          <cell r="AA431">
            <v>20</v>
          </cell>
          <cell r="AB431">
            <v>1</v>
          </cell>
          <cell r="AC431">
            <v>33</v>
          </cell>
          <cell r="AD431">
            <v>11</v>
          </cell>
          <cell r="AE431" t="str">
            <v xml:space="preserve">UACU5137288              </v>
          </cell>
          <cell r="AH431" t="str">
            <v>13682900</v>
          </cell>
          <cell r="AI431" t="str">
            <v>Pendente</v>
          </cell>
          <cell r="AJ431" t="str">
            <v>Não</v>
          </cell>
          <cell r="AK431" t="str">
            <v>15/01/2022</v>
          </cell>
          <cell r="AL431" t="str">
            <v>Marítimo</v>
          </cell>
          <cell r="AM431" t="str">
            <v>19/01/2022</v>
          </cell>
          <cell r="AN431" t="str">
            <v>25/01/2022</v>
          </cell>
          <cell r="AO431" t="str">
            <v>2203013787</v>
          </cell>
        </row>
        <row r="432">
          <cell r="B432">
            <v>80532008</v>
          </cell>
          <cell r="C432">
            <v>80532008</v>
          </cell>
          <cell r="D432">
            <v>540200323</v>
          </cell>
          <cell r="G432" t="str">
            <v>VERDE</v>
          </cell>
          <cell r="H432" t="str">
            <v xml:space="preserve">MSC PALAK                                         </v>
          </cell>
          <cell r="I432">
            <v>16</v>
          </cell>
          <cell r="K432">
            <v>38</v>
          </cell>
          <cell r="L432">
            <v>6</v>
          </cell>
          <cell r="M432">
            <v>38</v>
          </cell>
          <cell r="N432">
            <v>250</v>
          </cell>
          <cell r="O432">
            <v>42</v>
          </cell>
          <cell r="P432">
            <v>25</v>
          </cell>
          <cell r="Q432">
            <v>2</v>
          </cell>
          <cell r="R432">
            <v>0</v>
          </cell>
          <cell r="S432">
            <v>0</v>
          </cell>
          <cell r="T432" t="str">
            <v>Não</v>
          </cell>
          <cell r="U432" t="str">
            <v xml:space="preserve">HLXU8360643           </v>
          </cell>
          <cell r="V432" t="str">
            <v>25/02/2022</v>
          </cell>
          <cell r="AA432">
            <v>20</v>
          </cell>
          <cell r="AB432">
            <v>3</v>
          </cell>
          <cell r="AC432">
            <v>50</v>
          </cell>
          <cell r="AD432">
            <v>11</v>
          </cell>
          <cell r="AE432" t="str">
            <v xml:space="preserve">HLXU8360643              </v>
          </cell>
          <cell r="AH432" t="str">
            <v>13682900</v>
          </cell>
          <cell r="AI432" t="str">
            <v>Pendente</v>
          </cell>
          <cell r="AJ432" t="str">
            <v>Não</v>
          </cell>
          <cell r="AK432" t="str">
            <v>15/01/2022</v>
          </cell>
          <cell r="AL432" t="str">
            <v>Marítimo</v>
          </cell>
          <cell r="AM432" t="str">
            <v>19/01/2022</v>
          </cell>
          <cell r="AN432" t="str">
            <v>25/01/2022</v>
          </cell>
          <cell r="AO432" t="str">
            <v>2202355978</v>
          </cell>
        </row>
        <row r="433">
          <cell r="B433">
            <v>80532013</v>
          </cell>
          <cell r="C433">
            <v>80532013</v>
          </cell>
          <cell r="D433">
            <v>540200326</v>
          </cell>
          <cell r="G433" t="str">
            <v>VERDE</v>
          </cell>
          <cell r="H433" t="str">
            <v xml:space="preserve">MSC PALAK                                         </v>
          </cell>
          <cell r="I433">
            <v>15</v>
          </cell>
          <cell r="K433">
            <v>9</v>
          </cell>
          <cell r="L433">
            <v>2</v>
          </cell>
          <cell r="M433">
            <v>9</v>
          </cell>
          <cell r="N433">
            <v>0</v>
          </cell>
          <cell r="O433">
            <v>5</v>
          </cell>
          <cell r="P433">
            <v>25</v>
          </cell>
          <cell r="Q433">
            <v>23</v>
          </cell>
          <cell r="R433">
            <v>0</v>
          </cell>
          <cell r="S433">
            <v>0</v>
          </cell>
          <cell r="T433" t="str">
            <v>Não</v>
          </cell>
          <cell r="U433" t="str">
            <v xml:space="preserve">HAMU1162839           </v>
          </cell>
          <cell r="V433" t="str">
            <v>02/03/2022</v>
          </cell>
          <cell r="X433" t="str">
            <v>Rodrigo A9433310501</v>
          </cell>
          <cell r="Y433" t="str">
            <v>AGUARDANDO TRANSPORTE</v>
          </cell>
          <cell r="AA433">
            <v>20</v>
          </cell>
          <cell r="AB433">
            <v>2</v>
          </cell>
          <cell r="AC433">
            <v>53</v>
          </cell>
          <cell r="AD433">
            <v>11</v>
          </cell>
          <cell r="AE433" t="str">
            <v xml:space="preserve">HAMU1162839              </v>
          </cell>
          <cell r="AH433" t="str">
            <v>13682900</v>
          </cell>
          <cell r="AI433" t="str">
            <v>Pendente</v>
          </cell>
          <cell r="AJ433" t="str">
            <v>Não</v>
          </cell>
          <cell r="AK433" t="str">
            <v>15/01/2022</v>
          </cell>
          <cell r="AL433" t="str">
            <v>Marítimo</v>
          </cell>
          <cell r="AM433" t="str">
            <v>19/01/2022</v>
          </cell>
          <cell r="AN433" t="str">
            <v>25/01/2022</v>
          </cell>
          <cell r="AO433" t="str">
            <v>2202481531</v>
          </cell>
        </row>
        <row r="434">
          <cell r="B434">
            <v>80532215</v>
          </cell>
          <cell r="C434">
            <v>80532215</v>
          </cell>
          <cell r="D434">
            <v>540200368</v>
          </cell>
          <cell r="H434" t="str">
            <v xml:space="preserve">MSC PALAK                                         </v>
          </cell>
          <cell r="K434">
            <v>20</v>
          </cell>
          <cell r="L434">
            <v>5</v>
          </cell>
          <cell r="M434">
            <v>20</v>
          </cell>
          <cell r="N434">
            <v>138</v>
          </cell>
          <cell r="O434">
            <v>38</v>
          </cell>
          <cell r="P434">
            <v>13</v>
          </cell>
          <cell r="Q434">
            <v>2</v>
          </cell>
          <cell r="R434">
            <v>0</v>
          </cell>
          <cell r="S434">
            <v>0</v>
          </cell>
          <cell r="T434" t="str">
            <v>Não</v>
          </cell>
          <cell r="U434" t="str">
            <v xml:space="preserve">TGHU9112863           </v>
          </cell>
          <cell r="V434" t="str">
            <v>14/03/2022</v>
          </cell>
          <cell r="X434" t="str">
            <v>DTA 23.02</v>
          </cell>
          <cell r="Y434" t="str">
            <v>DTA TRANSP</v>
          </cell>
          <cell r="AA434">
            <v>8</v>
          </cell>
          <cell r="AB434">
            <v>1</v>
          </cell>
          <cell r="AC434">
            <v>57</v>
          </cell>
          <cell r="AD434">
            <v>11</v>
          </cell>
          <cell r="AE434" t="str">
            <v xml:space="preserve">TGHU9112863              </v>
          </cell>
          <cell r="AH434" t="str">
            <v>13682900</v>
          </cell>
          <cell r="AI434" t="str">
            <v>Pendente</v>
          </cell>
          <cell r="AJ434" t="str">
            <v>Não</v>
          </cell>
          <cell r="AK434" t="str">
            <v>15/01/2022</v>
          </cell>
          <cell r="AL434" t="str">
            <v>Marítimo</v>
          </cell>
          <cell r="AM434" t="str">
            <v>19/01/2022</v>
          </cell>
          <cell r="AN434" t="str">
            <v>25/01/2022</v>
          </cell>
          <cell r="AO434" t="str">
            <v xml:space="preserve">          </v>
          </cell>
        </row>
        <row r="435">
          <cell r="B435">
            <v>80532253</v>
          </cell>
          <cell r="C435">
            <v>80532253</v>
          </cell>
          <cell r="D435">
            <v>540200371</v>
          </cell>
          <cell r="G435" t="str">
            <v>VERDE</v>
          </cell>
          <cell r="H435" t="str">
            <v xml:space="preserve">MSC PALAK                                         </v>
          </cell>
          <cell r="I435">
            <v>12</v>
          </cell>
          <cell r="K435">
            <v>9</v>
          </cell>
          <cell r="L435">
            <v>3</v>
          </cell>
          <cell r="M435">
            <v>9</v>
          </cell>
          <cell r="N435">
            <v>0</v>
          </cell>
          <cell r="O435">
            <v>16</v>
          </cell>
          <cell r="P435">
            <v>1</v>
          </cell>
          <cell r="Q435">
            <v>25</v>
          </cell>
          <cell r="R435">
            <v>0</v>
          </cell>
          <cell r="S435">
            <v>0</v>
          </cell>
          <cell r="T435" t="str">
            <v>Não</v>
          </cell>
          <cell r="U435" t="str">
            <v xml:space="preserve">NIDU5164939           </v>
          </cell>
          <cell r="V435" t="str">
            <v>24/02/2022</v>
          </cell>
          <cell r="W435" t="str">
            <v>24/02/2022</v>
          </cell>
          <cell r="X435" t="str">
            <v>Leticia A9408801185  7C72</v>
          </cell>
          <cell r="Y435" t="str">
            <v>SBL</v>
          </cell>
          <cell r="AA435">
            <v>20</v>
          </cell>
          <cell r="AB435">
            <v>1</v>
          </cell>
          <cell r="AC435">
            <v>42</v>
          </cell>
          <cell r="AD435">
            <v>11</v>
          </cell>
          <cell r="AE435" t="str">
            <v xml:space="preserve">NIDU5164939              </v>
          </cell>
          <cell r="AH435" t="str">
            <v>13682900</v>
          </cell>
          <cell r="AI435" t="str">
            <v>Pendente</v>
          </cell>
          <cell r="AJ435" t="str">
            <v>Não</v>
          </cell>
          <cell r="AK435" t="str">
            <v>15/01/2022</v>
          </cell>
          <cell r="AL435" t="str">
            <v>Marítimo</v>
          </cell>
          <cell r="AM435" t="str">
            <v>19/01/2022</v>
          </cell>
          <cell r="AN435" t="str">
            <v>25/01/2022</v>
          </cell>
          <cell r="AO435" t="str">
            <v>2202788777</v>
          </cell>
        </row>
        <row r="436">
          <cell r="B436">
            <v>80532308</v>
          </cell>
          <cell r="C436">
            <v>80532308</v>
          </cell>
          <cell r="D436">
            <v>540200376</v>
          </cell>
          <cell r="H436" t="str">
            <v xml:space="preserve">MSC PALAK                                         </v>
          </cell>
          <cell r="K436">
            <v>15</v>
          </cell>
          <cell r="L436">
            <v>2</v>
          </cell>
          <cell r="M436">
            <v>15</v>
          </cell>
          <cell r="N436">
            <v>0</v>
          </cell>
          <cell r="O436">
            <v>19</v>
          </cell>
          <cell r="P436">
            <v>37</v>
          </cell>
          <cell r="Q436">
            <v>13</v>
          </cell>
          <cell r="R436">
            <v>0</v>
          </cell>
          <cell r="S436">
            <v>0</v>
          </cell>
          <cell r="T436" t="str">
            <v>Não</v>
          </cell>
          <cell r="U436" t="str">
            <v xml:space="preserve">HAMU1244834           </v>
          </cell>
          <cell r="X436" t="str">
            <v>DTA 15/02</v>
          </cell>
          <cell r="Y436" t="str">
            <v>DTA TRANSP</v>
          </cell>
          <cell r="AA436">
            <v>8</v>
          </cell>
          <cell r="AB436">
            <v>0</v>
          </cell>
          <cell r="AC436">
            <v>69</v>
          </cell>
          <cell r="AD436">
            <v>11</v>
          </cell>
          <cell r="AE436" t="str">
            <v xml:space="preserve">HAMU1244834              </v>
          </cell>
          <cell r="AH436" t="str">
            <v>13682900</v>
          </cell>
          <cell r="AI436" t="str">
            <v>Pendente</v>
          </cell>
          <cell r="AJ436" t="str">
            <v>Não</v>
          </cell>
          <cell r="AK436" t="str">
            <v>15/01/2022</v>
          </cell>
          <cell r="AL436" t="str">
            <v>Marítimo</v>
          </cell>
          <cell r="AM436" t="str">
            <v>19/01/2022</v>
          </cell>
          <cell r="AN436" t="str">
            <v>25/01/2022</v>
          </cell>
          <cell r="AO436" t="str">
            <v xml:space="preserve">          </v>
          </cell>
        </row>
        <row r="437">
          <cell r="B437">
            <v>80532322</v>
          </cell>
          <cell r="C437">
            <v>80532322</v>
          </cell>
          <cell r="D437">
            <v>540200380</v>
          </cell>
          <cell r="G437" t="str">
            <v>VERDE</v>
          </cell>
          <cell r="H437" t="str">
            <v xml:space="preserve">MSC PALAK                                         </v>
          </cell>
          <cell r="I437">
            <v>2</v>
          </cell>
          <cell r="K437">
            <v>3</v>
          </cell>
          <cell r="M437">
            <v>3</v>
          </cell>
          <cell r="N437">
            <v>0</v>
          </cell>
          <cell r="O437">
            <v>44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 t="str">
            <v>Não</v>
          </cell>
          <cell r="U437" t="str">
            <v xml:space="preserve">FANU1042748           </v>
          </cell>
          <cell r="V437" t="str">
            <v>24/02/2022</v>
          </cell>
          <cell r="W437" t="str">
            <v>24/02/2022</v>
          </cell>
          <cell r="X437" t="str">
            <v>DTA 15/02 / Guilherme A9061533602</v>
          </cell>
          <cell r="Y437" t="str">
            <v>SBL</v>
          </cell>
          <cell r="AA437">
            <v>20</v>
          </cell>
          <cell r="AB437">
            <v>1</v>
          </cell>
          <cell r="AC437">
            <v>44</v>
          </cell>
          <cell r="AD437">
            <v>11</v>
          </cell>
          <cell r="AE437" t="str">
            <v xml:space="preserve">FANU1042748              </v>
          </cell>
          <cell r="AH437" t="str">
            <v>13682900</v>
          </cell>
          <cell r="AI437" t="str">
            <v>Pendente</v>
          </cell>
          <cell r="AJ437" t="str">
            <v>Não</v>
          </cell>
          <cell r="AK437" t="str">
            <v>15/01/2022</v>
          </cell>
          <cell r="AL437" t="str">
            <v>Marítimo</v>
          </cell>
          <cell r="AM437" t="str">
            <v>19/01/2022</v>
          </cell>
          <cell r="AN437" t="str">
            <v>25/01/2022</v>
          </cell>
          <cell r="AO437" t="str">
            <v>2203371829</v>
          </cell>
        </row>
        <row r="438">
          <cell r="B438">
            <v>80532382</v>
          </cell>
          <cell r="C438">
            <v>80532382</v>
          </cell>
          <cell r="D438">
            <v>540200385</v>
          </cell>
          <cell r="H438" t="str">
            <v xml:space="preserve">MSC PALAK                                         </v>
          </cell>
          <cell r="K438">
            <v>7</v>
          </cell>
          <cell r="L438">
            <v>3</v>
          </cell>
          <cell r="M438">
            <v>7</v>
          </cell>
          <cell r="N438">
            <v>0</v>
          </cell>
          <cell r="O438">
            <v>19</v>
          </cell>
          <cell r="P438">
            <v>2</v>
          </cell>
          <cell r="Q438">
            <v>9</v>
          </cell>
          <cell r="R438">
            <v>0</v>
          </cell>
          <cell r="S438">
            <v>0</v>
          </cell>
          <cell r="T438" t="str">
            <v>Não</v>
          </cell>
          <cell r="U438" t="str">
            <v xml:space="preserve">UACU5095916           </v>
          </cell>
          <cell r="X438" t="str">
            <v>REFORCO ESQ ( DARIO ) PUXE SBL/ DTA 15/02</v>
          </cell>
          <cell r="Y438" t="str">
            <v>DTA TRANSP</v>
          </cell>
          <cell r="AA438">
            <v>8</v>
          </cell>
          <cell r="AB438">
            <v>0</v>
          </cell>
          <cell r="AC438">
            <v>30</v>
          </cell>
          <cell r="AD438">
            <v>11</v>
          </cell>
          <cell r="AE438" t="str">
            <v xml:space="preserve">UACU5095916              </v>
          </cell>
          <cell r="AH438" t="str">
            <v>13682900</v>
          </cell>
          <cell r="AI438" t="str">
            <v>Pendente</v>
          </cell>
          <cell r="AJ438" t="str">
            <v>Não</v>
          </cell>
          <cell r="AK438" t="str">
            <v>15/01/2022</v>
          </cell>
          <cell r="AL438" t="str">
            <v>Marítimo</v>
          </cell>
          <cell r="AM438" t="str">
            <v>19/01/2022</v>
          </cell>
          <cell r="AN438" t="str">
            <v>25/01/2022</v>
          </cell>
          <cell r="AO438" t="str">
            <v xml:space="preserve">          </v>
          </cell>
        </row>
        <row r="439">
          <cell r="B439">
            <v>80532439</v>
          </cell>
          <cell r="C439">
            <v>80532439</v>
          </cell>
          <cell r="D439">
            <v>540200394</v>
          </cell>
          <cell r="G439" t="str">
            <v>VERMELHO</v>
          </cell>
          <cell r="H439" t="str">
            <v xml:space="preserve">MSC PALAK                                         </v>
          </cell>
          <cell r="K439">
            <v>19</v>
          </cell>
          <cell r="L439">
            <v>3</v>
          </cell>
          <cell r="M439">
            <v>19</v>
          </cell>
          <cell r="N439">
            <v>3</v>
          </cell>
          <cell r="O439">
            <v>9</v>
          </cell>
          <cell r="P439">
            <v>35</v>
          </cell>
          <cell r="Q439">
            <v>10</v>
          </cell>
          <cell r="R439">
            <v>0</v>
          </cell>
          <cell r="S439">
            <v>0</v>
          </cell>
          <cell r="T439" t="str">
            <v>Não</v>
          </cell>
          <cell r="U439" t="str">
            <v xml:space="preserve">TCNU1830944           </v>
          </cell>
          <cell r="V439" t="str">
            <v>09/03/2022</v>
          </cell>
          <cell r="X439" t="str">
            <v>DTA 15/02/ Rodrigo A9403100758</v>
          </cell>
          <cell r="Y439" t="str">
            <v>AGUARDANDO TRANSPORTE</v>
          </cell>
          <cell r="AA439">
            <v>14</v>
          </cell>
          <cell r="AB439">
            <v>1</v>
          </cell>
          <cell r="AC439">
            <v>57</v>
          </cell>
          <cell r="AD439">
            <v>11</v>
          </cell>
          <cell r="AE439" t="str">
            <v xml:space="preserve">TCNU1830944              </v>
          </cell>
          <cell r="AH439" t="str">
            <v>13682900</v>
          </cell>
          <cell r="AI439" t="str">
            <v>Pendente</v>
          </cell>
          <cell r="AJ439" t="str">
            <v>Não</v>
          </cell>
          <cell r="AK439" t="str">
            <v>15/01/2022</v>
          </cell>
          <cell r="AL439" t="str">
            <v>Marítimo</v>
          </cell>
          <cell r="AM439" t="str">
            <v>19/01/2022</v>
          </cell>
          <cell r="AN439" t="str">
            <v>25/01/2022</v>
          </cell>
          <cell r="AO439" t="str">
            <v>2202790704</v>
          </cell>
        </row>
        <row r="440">
          <cell r="B440">
            <v>80532447</v>
          </cell>
          <cell r="C440">
            <v>80532447</v>
          </cell>
          <cell r="D440">
            <v>540200396</v>
          </cell>
          <cell r="G440" t="str">
            <v>VERDE</v>
          </cell>
          <cell r="H440" t="str">
            <v xml:space="preserve">MSC PALAK                                         </v>
          </cell>
          <cell r="I440">
            <v>12</v>
          </cell>
          <cell r="K440">
            <v>10</v>
          </cell>
          <cell r="L440">
            <v>3</v>
          </cell>
          <cell r="M440">
            <v>10</v>
          </cell>
          <cell r="N440">
            <v>0</v>
          </cell>
          <cell r="O440">
            <v>27</v>
          </cell>
          <cell r="P440">
            <v>17</v>
          </cell>
          <cell r="Q440">
            <v>14</v>
          </cell>
          <cell r="R440">
            <v>0</v>
          </cell>
          <cell r="S440">
            <v>0</v>
          </cell>
          <cell r="T440" t="str">
            <v>Não</v>
          </cell>
          <cell r="U440" t="str">
            <v xml:space="preserve">HLBU1582533           </v>
          </cell>
          <cell r="V440" t="str">
            <v>04/03/2022</v>
          </cell>
          <cell r="X440" t="str">
            <v>Leticia A9723260200</v>
          </cell>
          <cell r="Y440" t="str">
            <v>AGUARDANDO TRANSPORTE</v>
          </cell>
          <cell r="AA440">
            <v>20</v>
          </cell>
          <cell r="AB440">
            <v>1</v>
          </cell>
          <cell r="AC440">
            <v>58</v>
          </cell>
          <cell r="AD440">
            <v>11</v>
          </cell>
          <cell r="AE440" t="str">
            <v xml:space="preserve">HLBU1582533              </v>
          </cell>
          <cell r="AH440" t="str">
            <v>13682900</v>
          </cell>
          <cell r="AI440" t="str">
            <v>Pendente</v>
          </cell>
          <cell r="AJ440" t="str">
            <v>Não</v>
          </cell>
          <cell r="AK440" t="str">
            <v>15/01/2022</v>
          </cell>
          <cell r="AL440" t="str">
            <v>Marítimo</v>
          </cell>
          <cell r="AM440" t="str">
            <v>19/01/2022</v>
          </cell>
          <cell r="AN440" t="str">
            <v>25/01/2022</v>
          </cell>
          <cell r="AO440" t="str">
            <v>2202791506</v>
          </cell>
        </row>
        <row r="441">
          <cell r="B441">
            <v>80532506</v>
          </cell>
          <cell r="C441">
            <v>80532506</v>
          </cell>
          <cell r="D441">
            <v>540200400</v>
          </cell>
          <cell r="H441" t="str">
            <v xml:space="preserve">MSC PALAK                                         </v>
          </cell>
          <cell r="K441">
            <v>2</v>
          </cell>
          <cell r="L441">
            <v>1</v>
          </cell>
          <cell r="M441">
            <v>2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14</v>
          </cell>
          <cell r="S441">
            <v>14</v>
          </cell>
          <cell r="T441" t="str">
            <v>Não</v>
          </cell>
          <cell r="U441" t="str">
            <v xml:space="preserve">GCXU5182127           </v>
          </cell>
          <cell r="V441" t="str">
            <v>25/02/2022</v>
          </cell>
          <cell r="AA441">
            <v>8</v>
          </cell>
          <cell r="AB441">
            <v>1</v>
          </cell>
          <cell r="AC441">
            <v>14</v>
          </cell>
          <cell r="AD441">
            <v>11</v>
          </cell>
          <cell r="AE441" t="str">
            <v xml:space="preserve">GCXU5182127              </v>
          </cell>
          <cell r="AH441" t="str">
            <v>13682900</v>
          </cell>
          <cell r="AI441" t="str">
            <v>Pendente</v>
          </cell>
          <cell r="AJ441" t="str">
            <v>Não</v>
          </cell>
          <cell r="AK441" t="str">
            <v>15/01/2022</v>
          </cell>
          <cell r="AL441" t="str">
            <v>Marítimo</v>
          </cell>
          <cell r="AM441" t="str">
            <v>19/01/2022</v>
          </cell>
          <cell r="AN441" t="str">
            <v>25/01/2022</v>
          </cell>
          <cell r="AO441" t="str">
            <v xml:space="preserve">          </v>
          </cell>
        </row>
        <row r="442">
          <cell r="B442">
            <v>80532511</v>
          </cell>
          <cell r="C442">
            <v>80532511</v>
          </cell>
          <cell r="D442">
            <v>540200401</v>
          </cell>
          <cell r="H442" t="str">
            <v xml:space="preserve">MSC PALAK                                         </v>
          </cell>
          <cell r="K442">
            <v>7</v>
          </cell>
          <cell r="L442">
            <v>2</v>
          </cell>
          <cell r="M442">
            <v>7</v>
          </cell>
          <cell r="N442">
            <v>0</v>
          </cell>
          <cell r="O442">
            <v>6</v>
          </cell>
          <cell r="P442">
            <v>3</v>
          </cell>
          <cell r="Q442">
            <v>8</v>
          </cell>
          <cell r="R442">
            <v>6</v>
          </cell>
          <cell r="S442">
            <v>6</v>
          </cell>
          <cell r="T442" t="str">
            <v>Não</v>
          </cell>
          <cell r="U442" t="str">
            <v xml:space="preserve">FCIU8456044           </v>
          </cell>
          <cell r="V442" t="str">
            <v>25/02/2022</v>
          </cell>
          <cell r="AA442">
            <v>8</v>
          </cell>
          <cell r="AB442">
            <v>1</v>
          </cell>
          <cell r="AC442">
            <v>23</v>
          </cell>
          <cell r="AD442">
            <v>11</v>
          </cell>
          <cell r="AE442" t="str">
            <v xml:space="preserve">FCIU8456044              </v>
          </cell>
          <cell r="AH442" t="str">
            <v>13682900</v>
          </cell>
          <cell r="AI442" t="str">
            <v>Pendente</v>
          </cell>
          <cell r="AJ442" t="str">
            <v>Não</v>
          </cell>
          <cell r="AK442" t="str">
            <v>15/01/2022</v>
          </cell>
          <cell r="AL442" t="str">
            <v>Marítimo</v>
          </cell>
          <cell r="AM442" t="str">
            <v>19/01/2022</v>
          </cell>
          <cell r="AN442" t="str">
            <v>25/01/2022</v>
          </cell>
          <cell r="AO442" t="str">
            <v xml:space="preserve">          </v>
          </cell>
        </row>
        <row r="443">
          <cell r="B443">
            <v>80532528</v>
          </cell>
          <cell r="C443">
            <v>80532528</v>
          </cell>
          <cell r="D443">
            <v>540200402</v>
          </cell>
          <cell r="H443" t="str">
            <v xml:space="preserve">MSC PALAK                                         </v>
          </cell>
          <cell r="K443">
            <v>9</v>
          </cell>
          <cell r="L443">
            <v>3</v>
          </cell>
          <cell r="M443">
            <v>9</v>
          </cell>
          <cell r="N443">
            <v>0</v>
          </cell>
          <cell r="O443">
            <v>14</v>
          </cell>
          <cell r="P443">
            <v>16</v>
          </cell>
          <cell r="Q443">
            <v>9</v>
          </cell>
          <cell r="R443">
            <v>3</v>
          </cell>
          <cell r="S443">
            <v>3</v>
          </cell>
          <cell r="T443" t="str">
            <v>Não</v>
          </cell>
          <cell r="U443" t="str">
            <v xml:space="preserve">HLBU3351169           </v>
          </cell>
          <cell r="X443" t="str">
            <v>DTA 18/02</v>
          </cell>
          <cell r="Y443" t="str">
            <v>DTA TRANSP</v>
          </cell>
          <cell r="AA443">
            <v>8</v>
          </cell>
          <cell r="AB443">
            <v>0</v>
          </cell>
          <cell r="AC443">
            <v>42</v>
          </cell>
          <cell r="AD443">
            <v>11</v>
          </cell>
          <cell r="AE443" t="str">
            <v xml:space="preserve">HLBU3351169              </v>
          </cell>
          <cell r="AH443" t="str">
            <v>13682900</v>
          </cell>
          <cell r="AI443" t="str">
            <v>Pendente</v>
          </cell>
          <cell r="AJ443" t="str">
            <v>Não</v>
          </cell>
          <cell r="AK443" t="str">
            <v>15/01/2022</v>
          </cell>
          <cell r="AL443" t="str">
            <v>Marítimo</v>
          </cell>
          <cell r="AM443" t="str">
            <v>19/01/2022</v>
          </cell>
          <cell r="AN443" t="str">
            <v>25/01/2022</v>
          </cell>
          <cell r="AO443" t="str">
            <v xml:space="preserve">          </v>
          </cell>
        </row>
        <row r="444">
          <cell r="B444">
            <v>80532483</v>
          </cell>
          <cell r="C444">
            <v>80532483</v>
          </cell>
          <cell r="D444">
            <v>540200409</v>
          </cell>
          <cell r="H444" t="str">
            <v xml:space="preserve">MSC PALAK                                         </v>
          </cell>
          <cell r="K444">
            <v>21</v>
          </cell>
          <cell r="L444">
            <v>6</v>
          </cell>
          <cell r="M444">
            <v>21</v>
          </cell>
          <cell r="N444">
            <v>0</v>
          </cell>
          <cell r="O444">
            <v>13</v>
          </cell>
          <cell r="P444">
            <v>29</v>
          </cell>
          <cell r="Q444">
            <v>13</v>
          </cell>
          <cell r="R444">
            <v>0</v>
          </cell>
          <cell r="S444">
            <v>0</v>
          </cell>
          <cell r="T444" t="str">
            <v>Não</v>
          </cell>
          <cell r="U444" t="str">
            <v xml:space="preserve">SEGU5633021           </v>
          </cell>
          <cell r="V444" t="str">
            <v>14/02/2022</v>
          </cell>
          <cell r="W444" t="str">
            <v>24/02/2022</v>
          </cell>
          <cell r="Y444" t="str">
            <v>DTA TRANSP</v>
          </cell>
          <cell r="AA444">
            <v>8</v>
          </cell>
          <cell r="AB444">
            <v>1</v>
          </cell>
          <cell r="AC444">
            <v>55</v>
          </cell>
          <cell r="AD444">
            <v>11</v>
          </cell>
          <cell r="AE444" t="str">
            <v xml:space="preserve">SEGU5633021              </v>
          </cell>
          <cell r="AH444" t="str">
            <v>13682900</v>
          </cell>
          <cell r="AI444" t="str">
            <v>Pendente</v>
          </cell>
          <cell r="AJ444" t="str">
            <v>Não</v>
          </cell>
          <cell r="AK444" t="str">
            <v>15/01/2022</v>
          </cell>
          <cell r="AL444" t="str">
            <v>Marítimo</v>
          </cell>
          <cell r="AM444" t="str">
            <v>19/01/2022</v>
          </cell>
          <cell r="AN444" t="str">
            <v>25/01/2022</v>
          </cell>
          <cell r="AO444" t="str">
            <v xml:space="preserve">          </v>
          </cell>
        </row>
        <row r="445">
          <cell r="B445">
            <v>80532498</v>
          </cell>
          <cell r="C445">
            <v>80532498</v>
          </cell>
          <cell r="D445">
            <v>540200418</v>
          </cell>
          <cell r="H445" t="str">
            <v xml:space="preserve">MSC PALAK                                         </v>
          </cell>
          <cell r="K445">
            <v>29</v>
          </cell>
          <cell r="L445">
            <v>2</v>
          </cell>
          <cell r="M445">
            <v>29</v>
          </cell>
          <cell r="N445">
            <v>0</v>
          </cell>
          <cell r="O445">
            <v>23</v>
          </cell>
          <cell r="P445">
            <v>16</v>
          </cell>
          <cell r="Q445">
            <v>29</v>
          </cell>
          <cell r="R445">
            <v>0</v>
          </cell>
          <cell r="S445">
            <v>0</v>
          </cell>
          <cell r="T445" t="str">
            <v>Não</v>
          </cell>
          <cell r="U445" t="str">
            <v xml:space="preserve">HLBU3148510           </v>
          </cell>
          <cell r="X445" t="str">
            <v>DTA 18/02</v>
          </cell>
          <cell r="Y445" t="str">
            <v>DTA TRANSP</v>
          </cell>
          <cell r="AA445">
            <v>8</v>
          </cell>
          <cell r="AB445">
            <v>0</v>
          </cell>
          <cell r="AC445">
            <v>68</v>
          </cell>
          <cell r="AD445">
            <v>11</v>
          </cell>
          <cell r="AE445" t="str">
            <v xml:space="preserve">HLBU3148510              </v>
          </cell>
          <cell r="AH445" t="str">
            <v>13682900</v>
          </cell>
          <cell r="AI445" t="str">
            <v>Pendente</v>
          </cell>
          <cell r="AJ445" t="str">
            <v>Não</v>
          </cell>
          <cell r="AK445" t="str">
            <v>15/01/2022</v>
          </cell>
          <cell r="AL445" t="str">
            <v>Marítimo</v>
          </cell>
          <cell r="AM445" t="str">
            <v>19/01/2022</v>
          </cell>
          <cell r="AN445" t="str">
            <v>25/01/2022</v>
          </cell>
          <cell r="AO445" t="str">
            <v xml:space="preserve">          </v>
          </cell>
        </row>
        <row r="446">
          <cell r="B446">
            <v>80532503</v>
          </cell>
          <cell r="C446">
            <v>80532503</v>
          </cell>
          <cell r="D446">
            <v>540200421</v>
          </cell>
          <cell r="H446" t="str">
            <v xml:space="preserve">MSC PALAK                                         </v>
          </cell>
          <cell r="K446">
            <v>6</v>
          </cell>
          <cell r="L446">
            <v>5</v>
          </cell>
          <cell r="M446">
            <v>6</v>
          </cell>
          <cell r="N446">
            <v>0</v>
          </cell>
          <cell r="O446">
            <v>12</v>
          </cell>
          <cell r="P446">
            <v>0</v>
          </cell>
          <cell r="Q446">
            <v>28</v>
          </cell>
          <cell r="R446">
            <v>0</v>
          </cell>
          <cell r="S446">
            <v>0</v>
          </cell>
          <cell r="T446" t="str">
            <v>Não</v>
          </cell>
          <cell r="U446" t="str">
            <v xml:space="preserve">UACU5393340           </v>
          </cell>
          <cell r="V446" t="str">
            <v>07/03/2022</v>
          </cell>
          <cell r="X446" t="str">
            <v>DTA 18/02</v>
          </cell>
          <cell r="Y446" t="str">
            <v>DTA TRANSP</v>
          </cell>
          <cell r="AA446">
            <v>8</v>
          </cell>
          <cell r="AB446">
            <v>2</v>
          </cell>
          <cell r="AC446">
            <v>40</v>
          </cell>
          <cell r="AD446">
            <v>11</v>
          </cell>
          <cell r="AE446" t="str">
            <v xml:space="preserve">UACU5393340              </v>
          </cell>
          <cell r="AH446" t="str">
            <v>13682900</v>
          </cell>
          <cell r="AI446" t="str">
            <v>Pendente</v>
          </cell>
          <cell r="AJ446" t="str">
            <v>Não</v>
          </cell>
          <cell r="AK446" t="str">
            <v>15/01/2022</v>
          </cell>
          <cell r="AL446" t="str">
            <v>Marítimo</v>
          </cell>
          <cell r="AM446" t="str">
            <v>19/01/2022</v>
          </cell>
          <cell r="AN446" t="str">
            <v>25/01/2022</v>
          </cell>
          <cell r="AO446" t="str">
            <v xml:space="preserve">          </v>
          </cell>
        </row>
        <row r="447">
          <cell r="B447">
            <v>80532513</v>
          </cell>
          <cell r="C447">
            <v>80532513</v>
          </cell>
          <cell r="D447">
            <v>540200423</v>
          </cell>
          <cell r="H447" t="str">
            <v xml:space="preserve">MSC PALAK                                         </v>
          </cell>
          <cell r="K447">
            <v>11</v>
          </cell>
          <cell r="L447">
            <v>3</v>
          </cell>
          <cell r="M447">
            <v>11</v>
          </cell>
          <cell r="N447">
            <v>0</v>
          </cell>
          <cell r="O447">
            <v>0</v>
          </cell>
          <cell r="P447">
            <v>9</v>
          </cell>
          <cell r="Q447">
            <v>15</v>
          </cell>
          <cell r="R447">
            <v>0</v>
          </cell>
          <cell r="S447">
            <v>0</v>
          </cell>
          <cell r="T447" t="str">
            <v>Não</v>
          </cell>
          <cell r="U447" t="str">
            <v xml:space="preserve">GESU5641906           </v>
          </cell>
          <cell r="X447" t="str">
            <v>DTA 18/02</v>
          </cell>
          <cell r="Y447" t="str">
            <v>DTA TRANSP</v>
          </cell>
          <cell r="AA447">
            <v>8</v>
          </cell>
          <cell r="AB447">
            <v>0</v>
          </cell>
          <cell r="AC447">
            <v>24</v>
          </cell>
          <cell r="AD447">
            <v>11</v>
          </cell>
          <cell r="AE447" t="str">
            <v xml:space="preserve">GESU5641906              </v>
          </cell>
          <cell r="AH447" t="str">
            <v>13682900</v>
          </cell>
          <cell r="AI447" t="str">
            <v>Pendente</v>
          </cell>
          <cell r="AJ447" t="str">
            <v>Não</v>
          </cell>
          <cell r="AK447" t="str">
            <v>15/01/2022</v>
          </cell>
          <cell r="AL447" t="str">
            <v>Marítimo</v>
          </cell>
          <cell r="AM447" t="str">
            <v>19/01/2022</v>
          </cell>
          <cell r="AN447" t="str">
            <v>25/01/2022</v>
          </cell>
          <cell r="AO447" t="str">
            <v xml:space="preserve">          </v>
          </cell>
        </row>
        <row r="448">
          <cell r="B448">
            <v>80532515</v>
          </cell>
          <cell r="C448">
            <v>80532515</v>
          </cell>
          <cell r="D448">
            <v>540200426</v>
          </cell>
          <cell r="H448" t="str">
            <v xml:space="preserve">MSC PALAK                                         </v>
          </cell>
          <cell r="K448">
            <v>6</v>
          </cell>
          <cell r="L448">
            <v>1</v>
          </cell>
          <cell r="M448">
            <v>6</v>
          </cell>
          <cell r="N448">
            <v>0</v>
          </cell>
          <cell r="O448">
            <v>0</v>
          </cell>
          <cell r="P448">
            <v>21</v>
          </cell>
          <cell r="Q448">
            <v>11</v>
          </cell>
          <cell r="R448">
            <v>5</v>
          </cell>
          <cell r="S448">
            <v>5</v>
          </cell>
          <cell r="T448" t="str">
            <v>Não</v>
          </cell>
          <cell r="U448" t="str">
            <v xml:space="preserve">DRYU9063759           </v>
          </cell>
          <cell r="V448" t="str">
            <v>18/03/2022</v>
          </cell>
          <cell r="X448" t="str">
            <v>DTA 18/02</v>
          </cell>
          <cell r="Y448" t="str">
            <v>DTA TRANSP</v>
          </cell>
          <cell r="AA448">
            <v>8</v>
          </cell>
          <cell r="AB448">
            <v>1</v>
          </cell>
          <cell r="AC448">
            <v>37</v>
          </cell>
          <cell r="AD448">
            <v>11</v>
          </cell>
          <cell r="AE448" t="str">
            <v xml:space="preserve">DRYU9063759              </v>
          </cell>
          <cell r="AH448" t="str">
            <v>13682900</v>
          </cell>
          <cell r="AI448" t="str">
            <v>Pendente</v>
          </cell>
          <cell r="AJ448" t="str">
            <v>Não</v>
          </cell>
          <cell r="AK448" t="str">
            <v>15/01/2022</v>
          </cell>
          <cell r="AL448" t="str">
            <v>Marítimo</v>
          </cell>
          <cell r="AM448" t="str">
            <v>19/01/2022</v>
          </cell>
          <cell r="AN448" t="str">
            <v>25/01/2022</v>
          </cell>
          <cell r="AO448" t="str">
            <v xml:space="preserve">          </v>
          </cell>
        </row>
        <row r="449">
          <cell r="B449">
            <v>80532529</v>
          </cell>
          <cell r="C449">
            <v>80532529</v>
          </cell>
          <cell r="D449">
            <v>540200433</v>
          </cell>
          <cell r="H449" t="str">
            <v xml:space="preserve">MSC PALAK                                         </v>
          </cell>
          <cell r="K449">
            <v>4</v>
          </cell>
          <cell r="L449">
            <v>1</v>
          </cell>
          <cell r="M449">
            <v>4</v>
          </cell>
          <cell r="N449">
            <v>0</v>
          </cell>
          <cell r="O449">
            <v>4</v>
          </cell>
          <cell r="P449">
            <v>18</v>
          </cell>
          <cell r="Q449">
            <v>0</v>
          </cell>
          <cell r="R449">
            <v>1</v>
          </cell>
          <cell r="S449">
            <v>1</v>
          </cell>
          <cell r="T449" t="str">
            <v>Não</v>
          </cell>
          <cell r="U449" t="str">
            <v xml:space="preserve">MTSU9672135           </v>
          </cell>
          <cell r="X449" t="str">
            <v>DTA 18/02</v>
          </cell>
          <cell r="Y449" t="str">
            <v>DTA TRANSP</v>
          </cell>
          <cell r="AA449">
            <v>8</v>
          </cell>
          <cell r="AB449">
            <v>0</v>
          </cell>
          <cell r="AC449">
            <v>23</v>
          </cell>
          <cell r="AD449">
            <v>11</v>
          </cell>
          <cell r="AE449" t="str">
            <v xml:space="preserve">MTSU9672135              </v>
          </cell>
          <cell r="AH449" t="str">
            <v>13682900</v>
          </cell>
          <cell r="AI449" t="str">
            <v>Pendente</v>
          </cell>
          <cell r="AJ449" t="str">
            <v>Não</v>
          </cell>
          <cell r="AK449" t="str">
            <v>15/01/2022</v>
          </cell>
          <cell r="AL449" t="str">
            <v>Marítimo</v>
          </cell>
          <cell r="AM449" t="str">
            <v>19/01/2022</v>
          </cell>
          <cell r="AN449" t="str">
            <v>25/01/2022</v>
          </cell>
          <cell r="AO449" t="str">
            <v xml:space="preserve">          </v>
          </cell>
        </row>
        <row r="450">
          <cell r="B450">
            <v>80531636</v>
          </cell>
          <cell r="C450">
            <v>80531636</v>
          </cell>
          <cell r="D450">
            <v>540200443</v>
          </cell>
          <cell r="H450" t="str">
            <v xml:space="preserve">HUNGARY                                           </v>
          </cell>
          <cell r="K450">
            <v>14</v>
          </cell>
          <cell r="L450">
            <v>3</v>
          </cell>
          <cell r="M450">
            <v>14</v>
          </cell>
          <cell r="N450">
            <v>0</v>
          </cell>
          <cell r="O450">
            <v>0</v>
          </cell>
          <cell r="P450">
            <v>18</v>
          </cell>
          <cell r="Q450">
            <v>23</v>
          </cell>
          <cell r="R450">
            <v>0</v>
          </cell>
          <cell r="S450">
            <v>0</v>
          </cell>
          <cell r="T450" t="str">
            <v>Não</v>
          </cell>
          <cell r="U450" t="str">
            <v xml:space="preserve">HLBU1074553           </v>
          </cell>
          <cell r="V450" t="str">
            <v>07/03/2022</v>
          </cell>
          <cell r="AA450">
            <v>8</v>
          </cell>
          <cell r="AB450">
            <v>1</v>
          </cell>
          <cell r="AC450">
            <v>41</v>
          </cell>
          <cell r="AD450">
            <v>11</v>
          </cell>
          <cell r="AE450" t="str">
            <v xml:space="preserve">HLBU1074553              </v>
          </cell>
          <cell r="AH450" t="str">
            <v>13682900</v>
          </cell>
          <cell r="AI450" t="str">
            <v>Pendente</v>
          </cell>
          <cell r="AJ450" t="str">
            <v>Não</v>
          </cell>
          <cell r="AK450" t="str">
            <v>23/12/2021</v>
          </cell>
          <cell r="AL450" t="str">
            <v>Marítimo</v>
          </cell>
          <cell r="AM450" t="str">
            <v>10/01/2022</v>
          </cell>
          <cell r="AN450" t="str">
            <v>26/01/2022</v>
          </cell>
          <cell r="AO450" t="str">
            <v xml:space="preserve">          </v>
          </cell>
        </row>
        <row r="451">
          <cell r="B451">
            <v>80531783</v>
          </cell>
          <cell r="C451">
            <v>80531783</v>
          </cell>
          <cell r="D451">
            <v>540200444</v>
          </cell>
          <cell r="G451" t="str">
            <v>VERMELHO</v>
          </cell>
          <cell r="H451" t="str">
            <v xml:space="preserve">HUNGARY                                           </v>
          </cell>
          <cell r="K451">
            <v>4</v>
          </cell>
          <cell r="L451">
            <v>1</v>
          </cell>
          <cell r="M451">
            <v>4</v>
          </cell>
          <cell r="N451">
            <v>0</v>
          </cell>
          <cell r="O451">
            <v>3</v>
          </cell>
          <cell r="P451">
            <v>0</v>
          </cell>
          <cell r="Q451">
            <v>36</v>
          </cell>
          <cell r="R451">
            <v>0</v>
          </cell>
          <cell r="S451">
            <v>0</v>
          </cell>
          <cell r="T451" t="str">
            <v>Não</v>
          </cell>
          <cell r="U451" t="str">
            <v xml:space="preserve">CAIU4221296           </v>
          </cell>
          <cell r="X451" t="str">
            <v>Milani A0001401578</v>
          </cell>
          <cell r="Y451" t="str">
            <v>AGUARDANDO TRANSPORTE</v>
          </cell>
          <cell r="AA451">
            <v>14</v>
          </cell>
          <cell r="AB451">
            <v>0</v>
          </cell>
          <cell r="AC451">
            <v>39</v>
          </cell>
          <cell r="AD451">
            <v>11</v>
          </cell>
          <cell r="AE451" t="str">
            <v xml:space="preserve">CAIU4221296              </v>
          </cell>
          <cell r="AH451" t="str">
            <v>13682900</v>
          </cell>
          <cell r="AI451" t="str">
            <v>Pendente</v>
          </cell>
          <cell r="AJ451" t="str">
            <v>Não</v>
          </cell>
          <cell r="AK451" t="str">
            <v>23/12/2021</v>
          </cell>
          <cell r="AL451" t="str">
            <v>Marítimo</v>
          </cell>
          <cell r="AM451" t="str">
            <v>10/01/2022</v>
          </cell>
          <cell r="AN451" t="str">
            <v>26/01/2022</v>
          </cell>
          <cell r="AO451" t="str">
            <v>2202791530</v>
          </cell>
        </row>
        <row r="452">
          <cell r="B452">
            <v>80531786</v>
          </cell>
          <cell r="C452">
            <v>80531786</v>
          </cell>
          <cell r="D452">
            <v>540200447</v>
          </cell>
          <cell r="H452" t="str">
            <v xml:space="preserve">HUNGARY                                           </v>
          </cell>
          <cell r="K452">
            <v>14</v>
          </cell>
          <cell r="L452">
            <v>4</v>
          </cell>
          <cell r="M452">
            <v>14</v>
          </cell>
          <cell r="N452">
            <v>0</v>
          </cell>
          <cell r="O452">
            <v>5</v>
          </cell>
          <cell r="P452">
            <v>42</v>
          </cell>
          <cell r="Q452">
            <v>8</v>
          </cell>
          <cell r="R452">
            <v>0</v>
          </cell>
          <cell r="S452">
            <v>0</v>
          </cell>
          <cell r="T452" t="str">
            <v>Não</v>
          </cell>
          <cell r="U452" t="str">
            <v xml:space="preserve">TCNU8838398           </v>
          </cell>
          <cell r="X452" t="str">
            <v>DTA 18/02</v>
          </cell>
          <cell r="Y452" t="str">
            <v>DTA TRANSP</v>
          </cell>
          <cell r="AA452">
            <v>8</v>
          </cell>
          <cell r="AB452">
            <v>0</v>
          </cell>
          <cell r="AC452">
            <v>55</v>
          </cell>
          <cell r="AD452">
            <v>11</v>
          </cell>
          <cell r="AE452" t="str">
            <v xml:space="preserve">TCNU8838398              </v>
          </cell>
          <cell r="AH452" t="str">
            <v>13682900</v>
          </cell>
          <cell r="AI452" t="str">
            <v>Pendente</v>
          </cell>
          <cell r="AJ452" t="str">
            <v>Não</v>
          </cell>
          <cell r="AK452" t="str">
            <v>23/12/2021</v>
          </cell>
          <cell r="AL452" t="str">
            <v>Marítimo</v>
          </cell>
          <cell r="AM452" t="str">
            <v>10/01/2022</v>
          </cell>
          <cell r="AN452" t="str">
            <v>26/01/2022</v>
          </cell>
          <cell r="AO452" t="str">
            <v xml:space="preserve">          </v>
          </cell>
        </row>
        <row r="453">
          <cell r="B453">
            <v>80531825</v>
          </cell>
          <cell r="C453">
            <v>80531825</v>
          </cell>
          <cell r="D453">
            <v>540200450</v>
          </cell>
          <cell r="H453" t="str">
            <v xml:space="preserve">HUNGARY                                           </v>
          </cell>
          <cell r="K453">
            <v>8</v>
          </cell>
          <cell r="L453">
            <v>2</v>
          </cell>
          <cell r="M453">
            <v>8</v>
          </cell>
          <cell r="N453">
            <v>0</v>
          </cell>
          <cell r="O453">
            <v>9</v>
          </cell>
          <cell r="P453">
            <v>0</v>
          </cell>
          <cell r="Q453">
            <v>26</v>
          </cell>
          <cell r="R453">
            <v>0</v>
          </cell>
          <cell r="S453">
            <v>0</v>
          </cell>
          <cell r="T453" t="str">
            <v>Não</v>
          </cell>
          <cell r="U453" t="str">
            <v xml:space="preserve">UACU6003832           </v>
          </cell>
          <cell r="X453" t="str">
            <v>DTA 18/02</v>
          </cell>
          <cell r="Y453" t="str">
            <v>DTA TRANSP</v>
          </cell>
          <cell r="AA453">
            <v>8</v>
          </cell>
          <cell r="AB453">
            <v>0</v>
          </cell>
          <cell r="AC453">
            <v>35</v>
          </cell>
          <cell r="AD453">
            <v>11</v>
          </cell>
          <cell r="AE453" t="str">
            <v xml:space="preserve">UACU6003832              </v>
          </cell>
          <cell r="AH453" t="str">
            <v>13682900</v>
          </cell>
          <cell r="AI453" t="str">
            <v>Pendente</v>
          </cell>
          <cell r="AJ453" t="str">
            <v>Não</v>
          </cell>
          <cell r="AK453" t="str">
            <v>23/12/2021</v>
          </cell>
          <cell r="AL453" t="str">
            <v>Marítimo</v>
          </cell>
          <cell r="AM453" t="str">
            <v>10/01/2022</v>
          </cell>
          <cell r="AN453" t="str">
            <v>26/01/2022</v>
          </cell>
          <cell r="AO453" t="str">
            <v xml:space="preserve">          </v>
          </cell>
        </row>
        <row r="454">
          <cell r="B454">
            <v>80531851</v>
          </cell>
          <cell r="C454">
            <v>80531851</v>
          </cell>
          <cell r="D454">
            <v>540200452</v>
          </cell>
          <cell r="H454" t="str">
            <v xml:space="preserve">HUNGARY                                           </v>
          </cell>
          <cell r="K454">
            <v>4</v>
          </cell>
          <cell r="M454">
            <v>4</v>
          </cell>
          <cell r="N454">
            <v>0</v>
          </cell>
          <cell r="O454">
            <v>8</v>
          </cell>
          <cell r="P454">
            <v>0</v>
          </cell>
          <cell r="Q454">
            <v>14</v>
          </cell>
          <cell r="R454">
            <v>0</v>
          </cell>
          <cell r="S454">
            <v>0</v>
          </cell>
          <cell r="T454" t="str">
            <v>Não</v>
          </cell>
          <cell r="U454" t="str">
            <v xml:space="preserve">FANU1296172           </v>
          </cell>
          <cell r="X454" t="str">
            <v>REFORCO ESQ ( DARIO ) PUXE SBL/ DTA 18/02</v>
          </cell>
          <cell r="Y454" t="str">
            <v>DTA TRANSP</v>
          </cell>
          <cell r="AA454">
            <v>8</v>
          </cell>
          <cell r="AB454">
            <v>0</v>
          </cell>
          <cell r="AC454">
            <v>22</v>
          </cell>
          <cell r="AD454">
            <v>11</v>
          </cell>
          <cell r="AE454" t="str">
            <v xml:space="preserve">FANU1296172              </v>
          </cell>
          <cell r="AH454" t="str">
            <v>13682900</v>
          </cell>
          <cell r="AI454" t="str">
            <v>Pendente</v>
          </cell>
          <cell r="AJ454" t="str">
            <v>Não</v>
          </cell>
          <cell r="AK454" t="str">
            <v>23/12/2021</v>
          </cell>
          <cell r="AL454" t="str">
            <v>Marítimo</v>
          </cell>
          <cell r="AM454" t="str">
            <v>10/01/2022</v>
          </cell>
          <cell r="AN454" t="str">
            <v>26/01/2022</v>
          </cell>
          <cell r="AO454" t="str">
            <v xml:space="preserve">          </v>
          </cell>
        </row>
        <row r="455">
          <cell r="B455">
            <v>80531883</v>
          </cell>
          <cell r="C455">
            <v>80531883</v>
          </cell>
          <cell r="D455">
            <v>540200453</v>
          </cell>
          <cell r="G455" t="str">
            <v>VERDE</v>
          </cell>
          <cell r="H455" t="str">
            <v xml:space="preserve">HUNGARY                                           </v>
          </cell>
          <cell r="I455">
            <v>7</v>
          </cell>
          <cell r="K455">
            <v>16</v>
          </cell>
          <cell r="L455">
            <v>7</v>
          </cell>
          <cell r="M455">
            <v>16</v>
          </cell>
          <cell r="N455">
            <v>0</v>
          </cell>
          <cell r="O455">
            <v>39</v>
          </cell>
          <cell r="P455">
            <v>8</v>
          </cell>
          <cell r="Q455">
            <v>8</v>
          </cell>
          <cell r="R455">
            <v>0</v>
          </cell>
          <cell r="S455">
            <v>0</v>
          </cell>
          <cell r="T455" t="str">
            <v>Não</v>
          </cell>
          <cell r="U455" t="str">
            <v xml:space="preserve">NIDU5206490           </v>
          </cell>
          <cell r="V455" t="str">
            <v>21/02/2022</v>
          </cell>
          <cell r="W455" t="str">
            <v>23/02/2022</v>
          </cell>
          <cell r="X455" t="str">
            <v>Rodrigo A3553543012</v>
          </cell>
          <cell r="Y455" t="str">
            <v>MBB</v>
          </cell>
          <cell r="AA455">
            <v>20</v>
          </cell>
          <cell r="AB455">
            <v>2</v>
          </cell>
          <cell r="AC455">
            <v>55</v>
          </cell>
          <cell r="AD455">
            <v>11</v>
          </cell>
          <cell r="AE455" t="str">
            <v xml:space="preserve">NIDU5206490              </v>
          </cell>
          <cell r="AH455" t="str">
            <v>13682900</v>
          </cell>
          <cell r="AI455" t="str">
            <v>Pendente</v>
          </cell>
          <cell r="AJ455" t="str">
            <v>Não</v>
          </cell>
          <cell r="AK455" t="str">
            <v>23/12/2021</v>
          </cell>
          <cell r="AL455" t="str">
            <v>Marítimo</v>
          </cell>
          <cell r="AM455" t="str">
            <v>10/01/2022</v>
          </cell>
          <cell r="AN455" t="str">
            <v>26/01/2022</v>
          </cell>
          <cell r="AO455" t="str">
            <v>2203113943</v>
          </cell>
        </row>
        <row r="456">
          <cell r="B456">
            <v>80531893</v>
          </cell>
          <cell r="C456">
            <v>80531893</v>
          </cell>
          <cell r="D456">
            <v>540200454</v>
          </cell>
          <cell r="H456" t="str">
            <v xml:space="preserve">HUNGARY                                           </v>
          </cell>
          <cell r="K456">
            <v>5</v>
          </cell>
          <cell r="M456">
            <v>5</v>
          </cell>
          <cell r="N456">
            <v>0</v>
          </cell>
          <cell r="O456">
            <v>33</v>
          </cell>
          <cell r="P456">
            <v>0</v>
          </cell>
          <cell r="Q456">
            <v>7</v>
          </cell>
          <cell r="R456">
            <v>0</v>
          </cell>
          <cell r="S456">
            <v>0</v>
          </cell>
          <cell r="T456" t="str">
            <v>Não</v>
          </cell>
          <cell r="U456" t="str">
            <v xml:space="preserve">NIDU5217556           </v>
          </cell>
          <cell r="V456" t="str">
            <v>25/02/2022</v>
          </cell>
          <cell r="AA456">
            <v>8</v>
          </cell>
          <cell r="AB456">
            <v>1</v>
          </cell>
          <cell r="AC456">
            <v>40</v>
          </cell>
          <cell r="AD456">
            <v>11</v>
          </cell>
          <cell r="AE456" t="str">
            <v xml:space="preserve">NIDU5217556              </v>
          </cell>
          <cell r="AH456" t="str">
            <v>13682900</v>
          </cell>
          <cell r="AI456" t="str">
            <v>Pendente</v>
          </cell>
          <cell r="AJ456" t="str">
            <v>Não</v>
          </cell>
          <cell r="AK456" t="str">
            <v>23/12/2021</v>
          </cell>
          <cell r="AL456" t="str">
            <v>Marítimo</v>
          </cell>
          <cell r="AM456" t="str">
            <v>10/01/2022</v>
          </cell>
          <cell r="AN456" t="str">
            <v>26/01/2022</v>
          </cell>
          <cell r="AO456" t="str">
            <v xml:space="preserve">          </v>
          </cell>
        </row>
        <row r="457">
          <cell r="B457">
            <v>80531772</v>
          </cell>
          <cell r="C457">
            <v>80531772</v>
          </cell>
          <cell r="D457">
            <v>540200469</v>
          </cell>
          <cell r="H457" t="str">
            <v xml:space="preserve">HUNGARY                                           </v>
          </cell>
          <cell r="K457">
            <v>9</v>
          </cell>
          <cell r="L457">
            <v>4</v>
          </cell>
          <cell r="M457">
            <v>9</v>
          </cell>
          <cell r="N457">
            <v>0</v>
          </cell>
          <cell r="O457">
            <v>0</v>
          </cell>
          <cell r="P457">
            <v>13</v>
          </cell>
          <cell r="Q457">
            <v>28</v>
          </cell>
          <cell r="R457">
            <v>0</v>
          </cell>
          <cell r="S457">
            <v>0</v>
          </cell>
          <cell r="T457" t="str">
            <v>Não</v>
          </cell>
          <cell r="U457" t="str">
            <v xml:space="preserve">HLBU2873425           </v>
          </cell>
          <cell r="X457" t="str">
            <v>DTA 18/02</v>
          </cell>
          <cell r="Y457" t="str">
            <v>DTA TRANSP</v>
          </cell>
          <cell r="AA457">
            <v>8</v>
          </cell>
          <cell r="AB457">
            <v>0</v>
          </cell>
          <cell r="AC457">
            <v>41</v>
          </cell>
          <cell r="AD457">
            <v>11</v>
          </cell>
          <cell r="AE457" t="str">
            <v xml:space="preserve">HLBU2873425              </v>
          </cell>
          <cell r="AH457" t="str">
            <v>13682900</v>
          </cell>
          <cell r="AI457" t="str">
            <v>Pendente</v>
          </cell>
          <cell r="AJ457" t="str">
            <v>Não</v>
          </cell>
          <cell r="AK457" t="str">
            <v>23/12/2021</v>
          </cell>
          <cell r="AL457" t="str">
            <v>Marítimo</v>
          </cell>
          <cell r="AM457" t="str">
            <v>10/01/2022</v>
          </cell>
          <cell r="AN457" t="str">
            <v>26/01/2022</v>
          </cell>
          <cell r="AO457" t="str">
            <v xml:space="preserve">          </v>
          </cell>
        </row>
        <row r="458">
          <cell r="B458">
            <v>80531885</v>
          </cell>
          <cell r="C458">
            <v>80531885</v>
          </cell>
          <cell r="D458">
            <v>540200472</v>
          </cell>
          <cell r="H458" t="str">
            <v xml:space="preserve">HUNGARY                                           </v>
          </cell>
          <cell r="K458">
            <v>2</v>
          </cell>
          <cell r="L458">
            <v>1</v>
          </cell>
          <cell r="M458">
            <v>2</v>
          </cell>
          <cell r="N458">
            <v>0</v>
          </cell>
          <cell r="O458">
            <v>0</v>
          </cell>
          <cell r="P458">
            <v>0</v>
          </cell>
          <cell r="Q458">
            <v>30</v>
          </cell>
          <cell r="R458">
            <v>0</v>
          </cell>
          <cell r="S458">
            <v>0</v>
          </cell>
          <cell r="T458" t="str">
            <v>Não</v>
          </cell>
          <cell r="U458" t="str">
            <v xml:space="preserve">FANU1061748           </v>
          </cell>
          <cell r="X458" t="str">
            <v>CJ TRAVESSA ( DARIO ) PUXE SBL/ DTA 18/02</v>
          </cell>
          <cell r="Y458" t="str">
            <v>DTA TRANSP</v>
          </cell>
          <cell r="AA458">
            <v>8</v>
          </cell>
          <cell r="AB458">
            <v>0</v>
          </cell>
          <cell r="AC458">
            <v>30</v>
          </cell>
          <cell r="AD458">
            <v>11</v>
          </cell>
          <cell r="AE458" t="str">
            <v xml:space="preserve">FANU1061748              </v>
          </cell>
          <cell r="AH458" t="str">
            <v>13682900</v>
          </cell>
          <cell r="AI458" t="str">
            <v>Pendente</v>
          </cell>
          <cell r="AJ458" t="str">
            <v>Não</v>
          </cell>
          <cell r="AK458" t="str">
            <v>23/12/2021</v>
          </cell>
          <cell r="AL458" t="str">
            <v>Marítimo</v>
          </cell>
          <cell r="AM458" t="str">
            <v>10/01/2022</v>
          </cell>
          <cell r="AN458" t="str">
            <v>26/01/2022</v>
          </cell>
          <cell r="AO458" t="str">
            <v xml:space="preserve">          </v>
          </cell>
        </row>
        <row r="459">
          <cell r="B459">
            <v>80531897</v>
          </cell>
          <cell r="C459">
            <v>80531897</v>
          </cell>
          <cell r="D459">
            <v>540200490</v>
          </cell>
          <cell r="H459" t="str">
            <v xml:space="preserve">HUNGARY                                           </v>
          </cell>
          <cell r="K459">
            <v>2</v>
          </cell>
          <cell r="L459">
            <v>1</v>
          </cell>
          <cell r="M459">
            <v>2</v>
          </cell>
          <cell r="N459">
            <v>0</v>
          </cell>
          <cell r="O459">
            <v>0</v>
          </cell>
          <cell r="P459">
            <v>8</v>
          </cell>
          <cell r="Q459">
            <v>18</v>
          </cell>
          <cell r="R459">
            <v>0</v>
          </cell>
          <cell r="S459">
            <v>0</v>
          </cell>
          <cell r="T459" t="str">
            <v>Não</v>
          </cell>
          <cell r="U459" t="str">
            <v xml:space="preserve">FDCU0340320           </v>
          </cell>
          <cell r="X459" t="str">
            <v>DTA 18/02</v>
          </cell>
          <cell r="Y459" t="str">
            <v>DTA TRANSP</v>
          </cell>
          <cell r="AA459">
            <v>8</v>
          </cell>
          <cell r="AB459">
            <v>0</v>
          </cell>
          <cell r="AC459">
            <v>26</v>
          </cell>
          <cell r="AD459">
            <v>11</v>
          </cell>
          <cell r="AE459" t="str">
            <v xml:space="preserve">FDCU0340320              </v>
          </cell>
          <cell r="AH459" t="str">
            <v>13682900</v>
          </cell>
          <cell r="AI459" t="str">
            <v>Pendente</v>
          </cell>
          <cell r="AJ459" t="str">
            <v>Não</v>
          </cell>
          <cell r="AK459" t="str">
            <v>23/12/2021</v>
          </cell>
          <cell r="AL459" t="str">
            <v>Marítimo</v>
          </cell>
          <cell r="AM459" t="str">
            <v>10/01/2022</v>
          </cell>
          <cell r="AN459" t="str">
            <v>26/01/2022</v>
          </cell>
          <cell r="AO459" t="str">
            <v xml:space="preserve">          </v>
          </cell>
        </row>
        <row r="460">
          <cell r="B460">
            <v>80531901</v>
          </cell>
          <cell r="C460">
            <v>80531901</v>
          </cell>
          <cell r="D460">
            <v>540200491</v>
          </cell>
          <cell r="H460" t="str">
            <v xml:space="preserve">HUNGARY                                           </v>
          </cell>
          <cell r="K460">
            <v>14</v>
          </cell>
          <cell r="L460">
            <v>3</v>
          </cell>
          <cell r="M460">
            <v>14</v>
          </cell>
          <cell r="N460">
            <v>0</v>
          </cell>
          <cell r="O460">
            <v>16</v>
          </cell>
          <cell r="P460">
            <v>19</v>
          </cell>
          <cell r="Q460">
            <v>14</v>
          </cell>
          <cell r="R460">
            <v>0</v>
          </cell>
          <cell r="S460">
            <v>0</v>
          </cell>
          <cell r="T460" t="str">
            <v>Não</v>
          </cell>
          <cell r="U460" t="str">
            <v xml:space="preserve">FANU1226684           </v>
          </cell>
          <cell r="V460" t="str">
            <v>02/03/2022</v>
          </cell>
          <cell r="X460" t="str">
            <v>CJ TRAVESSA ( DARIO ) PUXE SBL</v>
          </cell>
          <cell r="Y460" t="str">
            <v>SBL</v>
          </cell>
          <cell r="AA460">
            <v>8</v>
          </cell>
          <cell r="AB460">
            <v>2</v>
          </cell>
          <cell r="AC460">
            <v>49</v>
          </cell>
          <cell r="AD460">
            <v>11</v>
          </cell>
          <cell r="AE460" t="str">
            <v xml:space="preserve">FANU1226684              </v>
          </cell>
          <cell r="AH460" t="str">
            <v>13682900</v>
          </cell>
          <cell r="AI460" t="str">
            <v>Pendente</v>
          </cell>
          <cell r="AJ460" t="str">
            <v>Não</v>
          </cell>
          <cell r="AK460" t="str">
            <v>23/12/2021</v>
          </cell>
          <cell r="AL460" t="str">
            <v>Marítimo</v>
          </cell>
          <cell r="AM460" t="str">
            <v>10/01/2022</v>
          </cell>
          <cell r="AN460" t="str">
            <v>26/01/2022</v>
          </cell>
          <cell r="AO460" t="str">
            <v xml:space="preserve">          </v>
          </cell>
        </row>
        <row r="461">
          <cell r="B461">
            <v>80531939</v>
          </cell>
          <cell r="C461">
            <v>80531939</v>
          </cell>
          <cell r="D461">
            <v>540200495</v>
          </cell>
          <cell r="G461" t="str">
            <v>VERDE</v>
          </cell>
          <cell r="H461" t="str">
            <v xml:space="preserve">HUNGARY                                           </v>
          </cell>
          <cell r="I461">
            <v>8</v>
          </cell>
          <cell r="K461">
            <v>26</v>
          </cell>
          <cell r="L461">
            <v>5</v>
          </cell>
          <cell r="M461">
            <v>26</v>
          </cell>
          <cell r="N461">
            <v>197</v>
          </cell>
          <cell r="O461">
            <v>4</v>
          </cell>
          <cell r="P461">
            <v>3</v>
          </cell>
          <cell r="Q461">
            <v>34</v>
          </cell>
          <cell r="R461">
            <v>0</v>
          </cell>
          <cell r="S461">
            <v>0</v>
          </cell>
          <cell r="T461" t="str">
            <v>Não</v>
          </cell>
          <cell r="U461" t="str">
            <v xml:space="preserve">FFAU1548748           </v>
          </cell>
          <cell r="V461" t="str">
            <v>24/02/2022</v>
          </cell>
          <cell r="W461" t="str">
            <v>24/02/2022</v>
          </cell>
          <cell r="X461" t="str">
            <v>CJ TRAVESSA ( DARIO ) PUXE SBL / Leticia a9705530182</v>
          </cell>
          <cell r="Y461" t="str">
            <v>MBB</v>
          </cell>
          <cell r="AA461">
            <v>20</v>
          </cell>
          <cell r="AB461">
            <v>2</v>
          </cell>
          <cell r="AC461">
            <v>45</v>
          </cell>
          <cell r="AD461">
            <v>11</v>
          </cell>
          <cell r="AE461" t="str">
            <v xml:space="preserve">FFAU1548748              </v>
          </cell>
          <cell r="AH461" t="str">
            <v>13682900</v>
          </cell>
          <cell r="AI461" t="str">
            <v>Pendente</v>
          </cell>
          <cell r="AJ461" t="str">
            <v>Não</v>
          </cell>
          <cell r="AK461" t="str">
            <v>23/12/2021</v>
          </cell>
          <cell r="AL461" t="str">
            <v>Marítimo</v>
          </cell>
          <cell r="AM461" t="str">
            <v>10/01/2022</v>
          </cell>
          <cell r="AN461" t="str">
            <v>26/01/2022</v>
          </cell>
          <cell r="AO461" t="str">
            <v>2203022638</v>
          </cell>
        </row>
        <row r="462">
          <cell r="B462">
            <v>80531952</v>
          </cell>
          <cell r="C462">
            <v>80531952</v>
          </cell>
          <cell r="D462">
            <v>540200498</v>
          </cell>
          <cell r="H462" t="str">
            <v xml:space="preserve">HUNGARY                                           </v>
          </cell>
          <cell r="K462">
            <v>6</v>
          </cell>
          <cell r="L462">
            <v>2</v>
          </cell>
          <cell r="M462">
            <v>6</v>
          </cell>
          <cell r="N462">
            <v>0</v>
          </cell>
          <cell r="O462">
            <v>1</v>
          </cell>
          <cell r="P462">
            <v>27</v>
          </cell>
          <cell r="Q462">
            <v>6</v>
          </cell>
          <cell r="R462">
            <v>0</v>
          </cell>
          <cell r="S462">
            <v>0</v>
          </cell>
          <cell r="T462" t="str">
            <v>Não</v>
          </cell>
          <cell r="U462" t="str">
            <v xml:space="preserve">HLBU3412789           </v>
          </cell>
          <cell r="X462" t="str">
            <v>DTA 18/02</v>
          </cell>
          <cell r="Y462" t="str">
            <v>DTA TRANSP</v>
          </cell>
          <cell r="AA462">
            <v>8</v>
          </cell>
          <cell r="AB462">
            <v>0</v>
          </cell>
          <cell r="AC462">
            <v>34</v>
          </cell>
          <cell r="AD462">
            <v>11</v>
          </cell>
          <cell r="AE462" t="str">
            <v xml:space="preserve">HLBU3412789              </v>
          </cell>
          <cell r="AH462" t="str">
            <v>13682900</v>
          </cell>
          <cell r="AI462" t="str">
            <v>Pendente</v>
          </cell>
          <cell r="AJ462" t="str">
            <v>Não</v>
          </cell>
          <cell r="AK462" t="str">
            <v>23/12/2021</v>
          </cell>
          <cell r="AL462" t="str">
            <v>Marítimo</v>
          </cell>
          <cell r="AM462" t="str">
            <v>10/01/2022</v>
          </cell>
          <cell r="AN462" t="str">
            <v>26/01/2022</v>
          </cell>
          <cell r="AO462" t="str">
            <v xml:space="preserve">          </v>
          </cell>
        </row>
        <row r="463">
          <cell r="B463">
            <v>80533010</v>
          </cell>
          <cell r="C463">
            <v>80533010</v>
          </cell>
          <cell r="D463">
            <v>540200929</v>
          </cell>
          <cell r="G463" t="str">
            <v>VERDE</v>
          </cell>
          <cell r="H463" t="str">
            <v xml:space="preserve">UASC AL KHOR                                      </v>
          </cell>
          <cell r="I463">
            <v>2</v>
          </cell>
          <cell r="K463">
            <v>14</v>
          </cell>
          <cell r="L463">
            <v>6</v>
          </cell>
          <cell r="M463">
            <v>14</v>
          </cell>
          <cell r="N463">
            <v>0</v>
          </cell>
          <cell r="O463">
            <v>4</v>
          </cell>
          <cell r="P463">
            <v>2</v>
          </cell>
          <cell r="Q463">
            <v>27</v>
          </cell>
          <cell r="R463">
            <v>0</v>
          </cell>
          <cell r="S463">
            <v>0</v>
          </cell>
          <cell r="T463" t="str">
            <v>Não</v>
          </cell>
          <cell r="U463" t="str">
            <v xml:space="preserve">FSCU9980899           </v>
          </cell>
          <cell r="V463" t="str">
            <v>21/02/2022</v>
          </cell>
          <cell r="W463" t="str">
            <v>22/02/2022</v>
          </cell>
          <cell r="X463" t="str">
            <v>REFORCO ESQ ( DARIO ) PUXE SBL / EXO.TRANSM. GW6E-2800 PUXE SBL/ Mariana A6594100502</v>
          </cell>
          <cell r="Y463" t="str">
            <v>SBL</v>
          </cell>
          <cell r="AA463">
            <v>20</v>
          </cell>
          <cell r="AB463">
            <v>3</v>
          </cell>
          <cell r="AC463">
            <v>33</v>
          </cell>
          <cell r="AD463">
            <v>11</v>
          </cell>
          <cell r="AE463" t="str">
            <v xml:space="preserve">FSCU9980899              </v>
          </cell>
          <cell r="AH463" t="str">
            <v>13682900</v>
          </cell>
          <cell r="AI463" t="str">
            <v>Pendente</v>
          </cell>
          <cell r="AJ463" t="str">
            <v>Não</v>
          </cell>
          <cell r="AK463" t="str">
            <v>22/01/2022</v>
          </cell>
          <cell r="AL463" t="str">
            <v>Marítimo</v>
          </cell>
          <cell r="AM463" t="str">
            <v>24/01/2022</v>
          </cell>
          <cell r="AN463" t="str">
            <v>27/01/2022</v>
          </cell>
          <cell r="AO463" t="str">
            <v>2203404808</v>
          </cell>
        </row>
        <row r="464">
          <cell r="B464">
            <v>80527516</v>
          </cell>
          <cell r="C464">
            <v>80527516</v>
          </cell>
          <cell r="D464">
            <v>540102796</v>
          </cell>
          <cell r="H464" t="str">
            <v xml:space="preserve">UASC ZAMZAM                                       </v>
          </cell>
          <cell r="K464">
            <v>3</v>
          </cell>
          <cell r="L464">
            <v>1</v>
          </cell>
          <cell r="M464">
            <v>3</v>
          </cell>
          <cell r="N464">
            <v>0</v>
          </cell>
          <cell r="O464">
            <v>25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 t="str">
            <v>Não</v>
          </cell>
          <cell r="U464" t="str">
            <v xml:space="preserve">HAMU1248784           </v>
          </cell>
          <cell r="V464" t="str">
            <v>24/02/2022</v>
          </cell>
          <cell r="X464" t="str">
            <v>CJ. CAMBIO ( ALVARO ) PUXE SBL / DTA 14/01</v>
          </cell>
          <cell r="Y464" t="str">
            <v>DTA EADI</v>
          </cell>
          <cell r="Z464" t="str">
            <v>14/01/2022</v>
          </cell>
          <cell r="AA464">
            <v>8</v>
          </cell>
          <cell r="AB464">
            <v>1</v>
          </cell>
          <cell r="AC464">
            <v>25</v>
          </cell>
          <cell r="AD464">
            <v>11</v>
          </cell>
          <cell r="AE464" t="str">
            <v xml:space="preserve">HAMU1248784              </v>
          </cell>
          <cell r="AH464" t="str">
            <v>13682900</v>
          </cell>
          <cell r="AI464" t="str">
            <v>Pendente</v>
          </cell>
          <cell r="AJ464" t="str">
            <v>Não</v>
          </cell>
          <cell r="AK464" t="str">
            <v>04/12/2021</v>
          </cell>
          <cell r="AL464" t="str">
            <v>Marítimo</v>
          </cell>
          <cell r="AM464" t="str">
            <v>14/12/2021</v>
          </cell>
          <cell r="AN464" t="str">
            <v>21/12/2021</v>
          </cell>
          <cell r="AO464" t="str">
            <v xml:space="preserve">          </v>
          </cell>
        </row>
        <row r="465">
          <cell r="B465">
            <v>80525872</v>
          </cell>
          <cell r="C465">
            <v>80525872</v>
          </cell>
          <cell r="D465">
            <v>540102815</v>
          </cell>
          <cell r="H465" t="str">
            <v xml:space="preserve">MSC CATERINA                                      </v>
          </cell>
          <cell r="K465">
            <v>1</v>
          </cell>
          <cell r="L465">
            <v>1</v>
          </cell>
          <cell r="M465">
            <v>1</v>
          </cell>
          <cell r="N465">
            <v>0</v>
          </cell>
          <cell r="O465">
            <v>20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 t="str">
            <v>Não</v>
          </cell>
          <cell r="U465" t="str">
            <v xml:space="preserve">HLBU1599557           </v>
          </cell>
          <cell r="X465" t="str">
            <v>DTA 20/12</v>
          </cell>
          <cell r="Y465" t="str">
            <v>DTA EADI</v>
          </cell>
          <cell r="Z465" t="str">
            <v>20/12/2021</v>
          </cell>
          <cell r="AA465">
            <v>8</v>
          </cell>
          <cell r="AB465">
            <v>0</v>
          </cell>
          <cell r="AC465">
            <v>20</v>
          </cell>
          <cell r="AD465">
            <v>11</v>
          </cell>
          <cell r="AE465" t="str">
            <v xml:space="preserve">HLBU1599557              </v>
          </cell>
          <cell r="AH465" t="str">
            <v>13682900</v>
          </cell>
          <cell r="AI465" t="str">
            <v>Pendente</v>
          </cell>
          <cell r="AJ465" t="str">
            <v>Não</v>
          </cell>
          <cell r="AK465" t="str">
            <v>23/11/2021</v>
          </cell>
          <cell r="AL465" t="str">
            <v>Marítimo</v>
          </cell>
          <cell r="AM465" t="str">
            <v>22/11/2021</v>
          </cell>
          <cell r="AN465" t="str">
            <v>10/12/2021</v>
          </cell>
          <cell r="AO465" t="str">
            <v xml:space="preserve">          </v>
          </cell>
        </row>
        <row r="466">
          <cell r="B466">
            <v>80525890</v>
          </cell>
          <cell r="C466">
            <v>80525890</v>
          </cell>
          <cell r="D466">
            <v>540102824</v>
          </cell>
          <cell r="G466" t="str">
            <v>VERDE</v>
          </cell>
          <cell r="H466" t="str">
            <v xml:space="preserve">MSC CATERINA                                      </v>
          </cell>
          <cell r="I466">
            <v>8</v>
          </cell>
          <cell r="K466">
            <v>78</v>
          </cell>
          <cell r="L466">
            <v>11</v>
          </cell>
          <cell r="M466">
            <v>78</v>
          </cell>
          <cell r="N466">
            <v>462</v>
          </cell>
          <cell r="O466">
            <v>48</v>
          </cell>
          <cell r="P466">
            <v>24</v>
          </cell>
          <cell r="Q466">
            <v>9</v>
          </cell>
          <cell r="R466">
            <v>0</v>
          </cell>
          <cell r="S466">
            <v>0</v>
          </cell>
          <cell r="T466" t="str">
            <v>Não</v>
          </cell>
          <cell r="U466" t="str">
            <v xml:space="preserve">TGBU5747463           </v>
          </cell>
          <cell r="V466" t="str">
            <v>17/02/2022</v>
          </cell>
          <cell r="X466" t="str">
            <v>DTA 20/12 / Leticia A9303170012</v>
          </cell>
          <cell r="AA466">
            <v>20</v>
          </cell>
          <cell r="AB466">
            <v>3</v>
          </cell>
          <cell r="AC466">
            <v>45</v>
          </cell>
          <cell r="AD466">
            <v>11</v>
          </cell>
          <cell r="AE466" t="str">
            <v xml:space="preserve">TGBU5747463              </v>
          </cell>
          <cell r="AH466" t="str">
            <v>13682900</v>
          </cell>
          <cell r="AI466" t="str">
            <v>Pendente</v>
          </cell>
          <cell r="AJ466" t="str">
            <v>Não</v>
          </cell>
          <cell r="AK466" t="str">
            <v>23/11/2021</v>
          </cell>
          <cell r="AL466" t="str">
            <v>Marítimo</v>
          </cell>
          <cell r="AM466" t="str">
            <v>22/11/2021</v>
          </cell>
          <cell r="AN466" t="str">
            <v>10/12/2021</v>
          </cell>
          <cell r="AO466" t="str">
            <v>2203027672</v>
          </cell>
        </row>
        <row r="467">
          <cell r="B467">
            <v>80525443</v>
          </cell>
          <cell r="C467">
            <v>80525443</v>
          </cell>
          <cell r="D467">
            <v>540102825</v>
          </cell>
          <cell r="G467" t="str">
            <v>VERDE</v>
          </cell>
          <cell r="H467" t="str">
            <v xml:space="preserve">MSC CATERINA                                      </v>
          </cell>
          <cell r="I467">
            <v>7</v>
          </cell>
          <cell r="K467">
            <v>1</v>
          </cell>
          <cell r="L467">
            <v>1</v>
          </cell>
          <cell r="M467">
            <v>1</v>
          </cell>
          <cell r="N467">
            <v>0</v>
          </cell>
          <cell r="O467">
            <v>0</v>
          </cell>
          <cell r="P467">
            <v>20</v>
          </cell>
          <cell r="Q467">
            <v>0</v>
          </cell>
          <cell r="R467">
            <v>0</v>
          </cell>
          <cell r="S467">
            <v>0</v>
          </cell>
          <cell r="T467" t="str">
            <v>Não</v>
          </cell>
          <cell r="U467" t="str">
            <v xml:space="preserve">TGBU6118402           </v>
          </cell>
          <cell r="X467" t="str">
            <v>PORTA-OBJETOS AREA DO TETO ( ALVARO ) PUXE SBL / DTA 20/12/ Silas A9608406174  8Q78</v>
          </cell>
          <cell r="Y467" t="str">
            <v>AGUARDANDO TRANSPORTE</v>
          </cell>
          <cell r="AA467">
            <v>20</v>
          </cell>
          <cell r="AB467">
            <v>0</v>
          </cell>
          <cell r="AC467">
            <v>20</v>
          </cell>
          <cell r="AD467">
            <v>11</v>
          </cell>
          <cell r="AE467" t="str">
            <v xml:space="preserve">TGBU6118402              </v>
          </cell>
          <cell r="AH467" t="str">
            <v>13682900</v>
          </cell>
          <cell r="AI467" t="str">
            <v>Pendente</v>
          </cell>
          <cell r="AJ467" t="str">
            <v>Não</v>
          </cell>
          <cell r="AK467" t="str">
            <v>23/11/2021</v>
          </cell>
          <cell r="AL467" t="str">
            <v>Marítimo</v>
          </cell>
          <cell r="AM467" t="str">
            <v>22/11/2021</v>
          </cell>
          <cell r="AN467" t="str">
            <v>07/12/2021</v>
          </cell>
          <cell r="AO467" t="str">
            <v>2203113919</v>
          </cell>
        </row>
        <row r="468">
          <cell r="B468">
            <v>80525919</v>
          </cell>
          <cell r="C468">
            <v>80525919</v>
          </cell>
          <cell r="D468">
            <v>540102829</v>
          </cell>
          <cell r="H468" t="str">
            <v xml:space="preserve">MSC CATERINA                                      </v>
          </cell>
          <cell r="K468">
            <v>6</v>
          </cell>
          <cell r="M468">
            <v>6</v>
          </cell>
          <cell r="N468">
            <v>0</v>
          </cell>
          <cell r="O468">
            <v>0</v>
          </cell>
          <cell r="P468">
            <v>3</v>
          </cell>
          <cell r="Q468">
            <v>38</v>
          </cell>
          <cell r="R468">
            <v>0</v>
          </cell>
          <cell r="S468">
            <v>0</v>
          </cell>
          <cell r="T468" t="str">
            <v>Não</v>
          </cell>
          <cell r="U468" t="str">
            <v xml:space="preserve">TGBU6036984           </v>
          </cell>
          <cell r="V468" t="str">
            <v>08/03/2022</v>
          </cell>
          <cell r="X468" t="str">
            <v>DTA / 21/12</v>
          </cell>
          <cell r="Y468" t="str">
            <v>DTA EADI</v>
          </cell>
          <cell r="Z468" t="str">
            <v>21/12/2021</v>
          </cell>
          <cell r="AA468">
            <v>8</v>
          </cell>
          <cell r="AB468">
            <v>1</v>
          </cell>
          <cell r="AC468">
            <v>41</v>
          </cell>
          <cell r="AD468">
            <v>11</v>
          </cell>
          <cell r="AE468" t="str">
            <v xml:space="preserve">TGBU6036984              </v>
          </cell>
          <cell r="AH468" t="str">
            <v>13682900</v>
          </cell>
          <cell r="AI468" t="str">
            <v>Pendente</v>
          </cell>
          <cell r="AJ468" t="str">
            <v>Não</v>
          </cell>
          <cell r="AK468" t="str">
            <v>23/11/2021</v>
          </cell>
          <cell r="AL468" t="str">
            <v>Marítimo</v>
          </cell>
          <cell r="AM468" t="str">
            <v>22/11/2021</v>
          </cell>
          <cell r="AN468" t="str">
            <v>10/12/2021</v>
          </cell>
          <cell r="AO468" t="str">
            <v xml:space="preserve">          </v>
          </cell>
        </row>
        <row r="469">
          <cell r="B469">
            <v>80525930</v>
          </cell>
          <cell r="C469">
            <v>80525930</v>
          </cell>
          <cell r="D469">
            <v>540102830</v>
          </cell>
          <cell r="H469" t="str">
            <v xml:space="preserve">MSC CATERINA                                      </v>
          </cell>
          <cell r="K469">
            <v>1</v>
          </cell>
          <cell r="L469">
            <v>1</v>
          </cell>
          <cell r="M469">
            <v>1</v>
          </cell>
          <cell r="N469">
            <v>0</v>
          </cell>
          <cell r="O469">
            <v>0</v>
          </cell>
          <cell r="P469">
            <v>0</v>
          </cell>
          <cell r="Q469">
            <v>20</v>
          </cell>
          <cell r="R469">
            <v>0</v>
          </cell>
          <cell r="S469">
            <v>0</v>
          </cell>
          <cell r="T469" t="str">
            <v>Não</v>
          </cell>
          <cell r="U469" t="str">
            <v xml:space="preserve">HLBU2131540           </v>
          </cell>
          <cell r="X469" t="str">
            <v>DTA / 21/12</v>
          </cell>
          <cell r="Y469" t="str">
            <v>DTA EADI</v>
          </cell>
          <cell r="AA469">
            <v>8</v>
          </cell>
          <cell r="AB469">
            <v>0</v>
          </cell>
          <cell r="AC469">
            <v>20</v>
          </cell>
          <cell r="AD469">
            <v>11</v>
          </cell>
          <cell r="AE469" t="str">
            <v xml:space="preserve">HLBU2131540              </v>
          </cell>
          <cell r="AH469" t="str">
            <v>13682900</v>
          </cell>
          <cell r="AI469" t="str">
            <v>Pendente</v>
          </cell>
          <cell r="AJ469" t="str">
            <v>Não</v>
          </cell>
          <cell r="AK469" t="str">
            <v>23/11/2021</v>
          </cell>
          <cell r="AL469" t="str">
            <v>Marítimo</v>
          </cell>
          <cell r="AM469" t="str">
            <v>22/11/2021</v>
          </cell>
          <cell r="AN469" t="str">
            <v>10/12/2021</v>
          </cell>
          <cell r="AO469" t="str">
            <v xml:space="preserve">          </v>
          </cell>
        </row>
        <row r="470">
          <cell r="B470">
            <v>80526071</v>
          </cell>
          <cell r="C470">
            <v>80526071</v>
          </cell>
          <cell r="D470">
            <v>540102847</v>
          </cell>
          <cell r="H470" t="str">
            <v xml:space="preserve">MSC CATERINA                                      </v>
          </cell>
          <cell r="K470">
            <v>1</v>
          </cell>
          <cell r="L470">
            <v>1</v>
          </cell>
          <cell r="M470">
            <v>1</v>
          </cell>
          <cell r="N470">
            <v>0</v>
          </cell>
          <cell r="O470">
            <v>0</v>
          </cell>
          <cell r="P470">
            <v>20</v>
          </cell>
          <cell r="Q470">
            <v>0</v>
          </cell>
          <cell r="R470">
            <v>0</v>
          </cell>
          <cell r="S470">
            <v>0</v>
          </cell>
          <cell r="T470" t="str">
            <v>Não</v>
          </cell>
          <cell r="U470" t="str">
            <v xml:space="preserve">FANU1727027           </v>
          </cell>
          <cell r="V470" t="str">
            <v>25/02/2022</v>
          </cell>
          <cell r="X470" t="str">
            <v>PORTA-OBJETOS AREA DO TETO ( ALVARO ) PUXE SBL / DTA / 21/12</v>
          </cell>
          <cell r="Y470" t="str">
            <v>DTA EADI</v>
          </cell>
          <cell r="AA470">
            <v>8</v>
          </cell>
          <cell r="AB470">
            <v>1</v>
          </cell>
          <cell r="AC470">
            <v>20</v>
          </cell>
          <cell r="AD470">
            <v>11</v>
          </cell>
          <cell r="AE470" t="str">
            <v xml:space="preserve">FANU1727027              </v>
          </cell>
          <cell r="AH470" t="str">
            <v>13682900</v>
          </cell>
          <cell r="AI470" t="str">
            <v>Pendente</v>
          </cell>
          <cell r="AJ470" t="str">
            <v>Não</v>
          </cell>
          <cell r="AK470" t="str">
            <v>23/11/2021</v>
          </cell>
          <cell r="AL470" t="str">
            <v>Marítimo</v>
          </cell>
          <cell r="AM470" t="str">
            <v>22/11/2021</v>
          </cell>
          <cell r="AN470" t="str">
            <v>10/12/2021</v>
          </cell>
          <cell r="AO470" t="str">
            <v xml:space="preserve">          </v>
          </cell>
        </row>
        <row r="471">
          <cell r="B471">
            <v>80526072</v>
          </cell>
          <cell r="C471">
            <v>80526072</v>
          </cell>
          <cell r="D471">
            <v>540102848</v>
          </cell>
          <cell r="H471" t="str">
            <v xml:space="preserve">MSC CATERINA                                      </v>
          </cell>
          <cell r="K471">
            <v>3</v>
          </cell>
          <cell r="L471">
            <v>2</v>
          </cell>
          <cell r="M471">
            <v>3</v>
          </cell>
          <cell r="N471">
            <v>0</v>
          </cell>
          <cell r="O471">
            <v>0</v>
          </cell>
          <cell r="P471">
            <v>16</v>
          </cell>
          <cell r="Q471">
            <v>4</v>
          </cell>
          <cell r="R471">
            <v>0</v>
          </cell>
          <cell r="S471">
            <v>0</v>
          </cell>
          <cell r="T471" t="str">
            <v>Não</v>
          </cell>
          <cell r="U471" t="str">
            <v xml:space="preserve">UACU5461949           </v>
          </cell>
          <cell r="V471" t="str">
            <v>25/02/2022</v>
          </cell>
          <cell r="X471" t="str">
            <v>PORTA-OBJETOS AREA DO TETO ( ALVARO ) PUXE SBL / DTA / 21/12</v>
          </cell>
          <cell r="Y471" t="str">
            <v>DTA EADI</v>
          </cell>
          <cell r="AA471">
            <v>8</v>
          </cell>
          <cell r="AB471">
            <v>1</v>
          </cell>
          <cell r="AC471">
            <v>20</v>
          </cell>
          <cell r="AD471">
            <v>11</v>
          </cell>
          <cell r="AE471" t="str">
            <v xml:space="preserve">UACU5461949              </v>
          </cell>
          <cell r="AH471" t="str">
            <v>13682900</v>
          </cell>
          <cell r="AI471" t="str">
            <v>Pendente</v>
          </cell>
          <cell r="AJ471" t="str">
            <v>Não</v>
          </cell>
          <cell r="AK471" t="str">
            <v>23/11/2021</v>
          </cell>
          <cell r="AL471" t="str">
            <v>Marítimo</v>
          </cell>
          <cell r="AM471" t="str">
            <v>22/11/2021</v>
          </cell>
          <cell r="AN471" t="str">
            <v>10/12/2021</v>
          </cell>
          <cell r="AO471" t="str">
            <v xml:space="preserve">          </v>
          </cell>
        </row>
        <row r="472">
          <cell r="B472">
            <v>80526068</v>
          </cell>
          <cell r="C472">
            <v>80526068</v>
          </cell>
          <cell r="D472">
            <v>540102857</v>
          </cell>
          <cell r="H472" t="str">
            <v xml:space="preserve">MSC CATERINA                                      </v>
          </cell>
          <cell r="K472">
            <v>7</v>
          </cell>
          <cell r="L472">
            <v>4</v>
          </cell>
          <cell r="M472">
            <v>7</v>
          </cell>
          <cell r="N472">
            <v>0</v>
          </cell>
          <cell r="O472">
            <v>4</v>
          </cell>
          <cell r="P472">
            <v>13</v>
          </cell>
          <cell r="Q472">
            <v>7</v>
          </cell>
          <cell r="R472">
            <v>0</v>
          </cell>
          <cell r="S472">
            <v>0</v>
          </cell>
          <cell r="T472" t="str">
            <v>Não</v>
          </cell>
          <cell r="U472" t="str">
            <v xml:space="preserve">BEAU5997314           </v>
          </cell>
          <cell r="V472" t="str">
            <v>24/02/2022</v>
          </cell>
          <cell r="X472" t="str">
            <v>DTA / 21/12</v>
          </cell>
          <cell r="Y472" t="str">
            <v>DTA EADI</v>
          </cell>
          <cell r="AA472">
            <v>8</v>
          </cell>
          <cell r="AB472">
            <v>1</v>
          </cell>
          <cell r="AC472">
            <v>24</v>
          </cell>
          <cell r="AD472">
            <v>11</v>
          </cell>
          <cell r="AE472" t="str">
            <v xml:space="preserve">BEAU5997314              </v>
          </cell>
          <cell r="AH472" t="str">
            <v>13682900</v>
          </cell>
          <cell r="AI472" t="str">
            <v>Pendente</v>
          </cell>
          <cell r="AJ472" t="str">
            <v>Não</v>
          </cell>
          <cell r="AK472" t="str">
            <v>23/11/2021</v>
          </cell>
          <cell r="AL472" t="str">
            <v>Marítimo</v>
          </cell>
          <cell r="AM472" t="str">
            <v>22/11/2021</v>
          </cell>
          <cell r="AN472" t="str">
            <v>10/12/2021</v>
          </cell>
          <cell r="AO472" t="str">
            <v xml:space="preserve">          </v>
          </cell>
        </row>
        <row r="473">
          <cell r="B473">
            <v>80526277</v>
          </cell>
          <cell r="C473">
            <v>80526277</v>
          </cell>
          <cell r="D473">
            <v>540102867</v>
          </cell>
          <cell r="G473" t="str">
            <v>VERDE</v>
          </cell>
          <cell r="H473" t="str">
            <v xml:space="preserve">MSC CATERINA                                      </v>
          </cell>
          <cell r="I473">
            <v>26</v>
          </cell>
          <cell r="K473">
            <v>2</v>
          </cell>
          <cell r="L473">
            <v>1</v>
          </cell>
          <cell r="M473">
            <v>2</v>
          </cell>
          <cell r="N473">
            <v>0</v>
          </cell>
          <cell r="O473">
            <v>0</v>
          </cell>
          <cell r="P473">
            <v>51</v>
          </cell>
          <cell r="Q473">
            <v>0</v>
          </cell>
          <cell r="R473">
            <v>0</v>
          </cell>
          <cell r="S473">
            <v>0</v>
          </cell>
          <cell r="T473" t="str">
            <v>Não</v>
          </cell>
          <cell r="U473" t="str">
            <v xml:space="preserve">TCNU1786590           </v>
          </cell>
          <cell r="V473" t="str">
            <v>03/03/2022</v>
          </cell>
          <cell r="X473" t="str">
            <v>BANCOS ( ALVARO ) PUXE SBL / DTA / 21/12</v>
          </cell>
          <cell r="Y473" t="str">
            <v>DTA EADI</v>
          </cell>
          <cell r="Z473" t="str">
            <v>21/12/2021</v>
          </cell>
          <cell r="AA473">
            <v>20</v>
          </cell>
          <cell r="AB473">
            <v>1</v>
          </cell>
          <cell r="AC473">
            <v>51</v>
          </cell>
          <cell r="AD473">
            <v>11</v>
          </cell>
          <cell r="AE473" t="str">
            <v xml:space="preserve">TCNU1786590              </v>
          </cell>
          <cell r="AH473" t="str">
            <v>13682900</v>
          </cell>
          <cell r="AI473" t="str">
            <v>Pendente</v>
          </cell>
          <cell r="AJ473" t="str">
            <v>Não</v>
          </cell>
          <cell r="AK473" t="str">
            <v>23/11/2021</v>
          </cell>
          <cell r="AL473" t="str">
            <v>Marítimo</v>
          </cell>
          <cell r="AM473" t="str">
            <v>22/11/2021</v>
          </cell>
          <cell r="AN473" t="str">
            <v>10/12/2021</v>
          </cell>
          <cell r="AO473" t="str">
            <v>2201794021</v>
          </cell>
        </row>
        <row r="474">
          <cell r="B474">
            <v>80525442</v>
          </cell>
          <cell r="C474">
            <v>80525442</v>
          </cell>
          <cell r="D474">
            <v>540102882</v>
          </cell>
          <cell r="H474" t="str">
            <v xml:space="preserve">MSC CATERINA                                      </v>
          </cell>
          <cell r="K474">
            <v>1</v>
          </cell>
          <cell r="L474">
            <v>1</v>
          </cell>
          <cell r="M474">
            <v>1</v>
          </cell>
          <cell r="N474">
            <v>0</v>
          </cell>
          <cell r="O474">
            <v>20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 t="str">
            <v>Não</v>
          </cell>
          <cell r="U474" t="str">
            <v xml:space="preserve">TCLU5573220           </v>
          </cell>
          <cell r="X474" t="str">
            <v>DTA 22/12</v>
          </cell>
          <cell r="Y474" t="str">
            <v>DTA EADI</v>
          </cell>
          <cell r="AA474">
            <v>8</v>
          </cell>
          <cell r="AB474">
            <v>0</v>
          </cell>
          <cell r="AC474">
            <v>20</v>
          </cell>
          <cell r="AD474">
            <v>11</v>
          </cell>
          <cell r="AE474" t="str">
            <v xml:space="preserve">TCLU5573220              </v>
          </cell>
          <cell r="AH474" t="str">
            <v>13682900</v>
          </cell>
          <cell r="AI474" t="str">
            <v>Pendente</v>
          </cell>
          <cell r="AJ474" t="str">
            <v>Não</v>
          </cell>
          <cell r="AK474" t="str">
            <v>23/11/2021</v>
          </cell>
          <cell r="AL474" t="str">
            <v>Marítimo</v>
          </cell>
          <cell r="AM474" t="str">
            <v>22/11/2021</v>
          </cell>
          <cell r="AN474" t="str">
            <v>07/12/2021</v>
          </cell>
          <cell r="AO474" t="str">
            <v xml:space="preserve">          </v>
          </cell>
        </row>
        <row r="475">
          <cell r="B475">
            <v>80525445</v>
          </cell>
          <cell r="C475">
            <v>80525445</v>
          </cell>
          <cell r="D475">
            <v>540102896</v>
          </cell>
          <cell r="H475" t="str">
            <v xml:space="preserve">MSC CATERINA                                      </v>
          </cell>
          <cell r="K475">
            <v>2</v>
          </cell>
          <cell r="L475">
            <v>2</v>
          </cell>
          <cell r="M475">
            <v>2</v>
          </cell>
          <cell r="N475">
            <v>0</v>
          </cell>
          <cell r="O475">
            <v>0</v>
          </cell>
          <cell r="P475">
            <v>2</v>
          </cell>
          <cell r="Q475">
            <v>18</v>
          </cell>
          <cell r="R475">
            <v>0</v>
          </cell>
          <cell r="S475">
            <v>0</v>
          </cell>
          <cell r="T475" t="str">
            <v>Não</v>
          </cell>
          <cell r="U475" t="str">
            <v xml:space="preserve">FSCU7176881           </v>
          </cell>
          <cell r="X475" t="str">
            <v>CJ TRAVESSA ( DARIO ) PUXE SBL / CJ BLINDAGEM ANTI RUIDO (PP) ( DARIO ) PUXE SBL- DTA 22/12</v>
          </cell>
          <cell r="Y475" t="str">
            <v>DTA EADI</v>
          </cell>
          <cell r="AA475">
            <v>8</v>
          </cell>
          <cell r="AB475">
            <v>0</v>
          </cell>
          <cell r="AC475">
            <v>20</v>
          </cell>
          <cell r="AD475">
            <v>11</v>
          </cell>
          <cell r="AE475" t="str">
            <v xml:space="preserve">FSCU7176881              </v>
          </cell>
          <cell r="AH475" t="str">
            <v>13682900</v>
          </cell>
          <cell r="AI475" t="str">
            <v>Pendente</v>
          </cell>
          <cell r="AJ475" t="str">
            <v>Não</v>
          </cell>
          <cell r="AK475" t="str">
            <v>23/11/2021</v>
          </cell>
          <cell r="AL475" t="str">
            <v>Marítimo</v>
          </cell>
          <cell r="AM475" t="str">
            <v>22/11/2021</v>
          </cell>
          <cell r="AN475" t="str">
            <v>10/12/2021</v>
          </cell>
          <cell r="AO475" t="str">
            <v xml:space="preserve">          </v>
          </cell>
        </row>
        <row r="476">
          <cell r="B476">
            <v>80525578</v>
          </cell>
          <cell r="C476">
            <v>80525578</v>
          </cell>
          <cell r="D476">
            <v>540102900</v>
          </cell>
          <cell r="H476" t="str">
            <v xml:space="preserve">MSC CATERINA                                      </v>
          </cell>
          <cell r="K476">
            <v>6</v>
          </cell>
          <cell r="L476">
            <v>3</v>
          </cell>
          <cell r="M476">
            <v>6</v>
          </cell>
          <cell r="N476">
            <v>0</v>
          </cell>
          <cell r="O476">
            <v>16</v>
          </cell>
          <cell r="P476">
            <v>2</v>
          </cell>
          <cell r="Q476">
            <v>10</v>
          </cell>
          <cell r="R476">
            <v>0</v>
          </cell>
          <cell r="S476">
            <v>0</v>
          </cell>
          <cell r="T476" t="str">
            <v>Não</v>
          </cell>
          <cell r="U476" t="str">
            <v xml:space="preserve">HLXU8490776           </v>
          </cell>
          <cell r="X476" t="str">
            <v>DTA 22/12</v>
          </cell>
          <cell r="Y476" t="str">
            <v>DTA EADI</v>
          </cell>
          <cell r="AA476">
            <v>8</v>
          </cell>
          <cell r="AB476">
            <v>0</v>
          </cell>
          <cell r="AC476">
            <v>28</v>
          </cell>
          <cell r="AD476">
            <v>11</v>
          </cell>
          <cell r="AE476" t="str">
            <v xml:space="preserve">HLXU8490776              </v>
          </cell>
          <cell r="AH476" t="str">
            <v>13682900</v>
          </cell>
          <cell r="AI476" t="str">
            <v>Pendente</v>
          </cell>
          <cell r="AJ476" t="str">
            <v>Não</v>
          </cell>
          <cell r="AK476" t="str">
            <v>23/11/2021</v>
          </cell>
          <cell r="AL476" t="str">
            <v>Marítimo</v>
          </cell>
          <cell r="AM476" t="str">
            <v>22/11/2021</v>
          </cell>
          <cell r="AN476" t="str">
            <v>10/12/2021</v>
          </cell>
          <cell r="AO476" t="str">
            <v xml:space="preserve">          </v>
          </cell>
        </row>
        <row r="477">
          <cell r="B477">
            <v>80525644</v>
          </cell>
          <cell r="C477">
            <v>80525644</v>
          </cell>
          <cell r="D477">
            <v>540102912</v>
          </cell>
          <cell r="H477" t="str">
            <v xml:space="preserve">MSC CATERINA                                      </v>
          </cell>
          <cell r="K477">
            <v>2</v>
          </cell>
          <cell r="L477">
            <v>1</v>
          </cell>
          <cell r="M477">
            <v>2</v>
          </cell>
          <cell r="N477">
            <v>0</v>
          </cell>
          <cell r="O477">
            <v>2</v>
          </cell>
          <cell r="P477">
            <v>8</v>
          </cell>
          <cell r="Q477">
            <v>0</v>
          </cell>
          <cell r="R477">
            <v>0</v>
          </cell>
          <cell r="S477">
            <v>0</v>
          </cell>
          <cell r="T477" t="str">
            <v>Não</v>
          </cell>
          <cell r="U477" t="str">
            <v xml:space="preserve">HLBU1855047           </v>
          </cell>
          <cell r="V477" t="str">
            <v>03/03/2022</v>
          </cell>
          <cell r="X477" t="str">
            <v>PARABRISA ( ALVARO ) PUXE SBL- DTA 22/12</v>
          </cell>
          <cell r="Y477" t="str">
            <v>DTA EADI</v>
          </cell>
          <cell r="AA477">
            <v>8</v>
          </cell>
          <cell r="AB477">
            <v>1</v>
          </cell>
          <cell r="AC477">
            <v>10</v>
          </cell>
          <cell r="AD477">
            <v>11</v>
          </cell>
          <cell r="AE477" t="str">
            <v xml:space="preserve">HLBU1855047              </v>
          </cell>
          <cell r="AH477" t="str">
            <v>13682900</v>
          </cell>
          <cell r="AI477" t="str">
            <v>Pendente</v>
          </cell>
          <cell r="AJ477" t="str">
            <v>Não</v>
          </cell>
          <cell r="AK477" t="str">
            <v>23/11/2021</v>
          </cell>
          <cell r="AL477" t="str">
            <v>Marítimo</v>
          </cell>
          <cell r="AM477" t="str">
            <v>22/11/2021</v>
          </cell>
          <cell r="AN477" t="str">
            <v>10/12/2021</v>
          </cell>
          <cell r="AO477" t="str">
            <v xml:space="preserve">          </v>
          </cell>
        </row>
        <row r="478">
          <cell r="B478">
            <v>80525645</v>
          </cell>
          <cell r="C478">
            <v>80525645</v>
          </cell>
          <cell r="D478">
            <v>540102913</v>
          </cell>
          <cell r="H478" t="str">
            <v xml:space="preserve">MSC CATERINA                                      </v>
          </cell>
          <cell r="K478">
            <v>2</v>
          </cell>
          <cell r="L478">
            <v>1</v>
          </cell>
          <cell r="M478">
            <v>2</v>
          </cell>
          <cell r="N478">
            <v>0</v>
          </cell>
          <cell r="O478">
            <v>2</v>
          </cell>
          <cell r="P478">
            <v>8</v>
          </cell>
          <cell r="Q478">
            <v>0</v>
          </cell>
          <cell r="R478">
            <v>0</v>
          </cell>
          <cell r="S478">
            <v>0</v>
          </cell>
          <cell r="T478" t="str">
            <v>Não</v>
          </cell>
          <cell r="U478" t="str">
            <v xml:space="preserve">TCLU5673580           </v>
          </cell>
          <cell r="X478" t="str">
            <v>PARABRISA ( ALVARO ) PUXE SBL- DTA 22/12</v>
          </cell>
          <cell r="Y478" t="str">
            <v>DTA EADI</v>
          </cell>
          <cell r="AA478">
            <v>8</v>
          </cell>
          <cell r="AB478">
            <v>0</v>
          </cell>
          <cell r="AC478">
            <v>10</v>
          </cell>
          <cell r="AD478">
            <v>11</v>
          </cell>
          <cell r="AE478" t="str">
            <v xml:space="preserve">TCLU5673580              </v>
          </cell>
          <cell r="AH478" t="str">
            <v>13682900</v>
          </cell>
          <cell r="AI478" t="str">
            <v>Pendente</v>
          </cell>
          <cell r="AJ478" t="str">
            <v>Não</v>
          </cell>
          <cell r="AK478" t="str">
            <v>23/11/2021</v>
          </cell>
          <cell r="AL478" t="str">
            <v>Marítimo</v>
          </cell>
          <cell r="AM478" t="str">
            <v>22/11/2021</v>
          </cell>
          <cell r="AN478" t="str">
            <v>10/12/2021</v>
          </cell>
          <cell r="AO478" t="str">
            <v xml:space="preserve">          </v>
          </cell>
        </row>
        <row r="479">
          <cell r="B479">
            <v>80525686</v>
          </cell>
          <cell r="C479">
            <v>80525686</v>
          </cell>
          <cell r="D479">
            <v>540102919</v>
          </cell>
          <cell r="H479" t="str">
            <v xml:space="preserve">MSC CATERINA                                      </v>
          </cell>
          <cell r="K479">
            <v>2</v>
          </cell>
          <cell r="L479">
            <v>2</v>
          </cell>
          <cell r="M479">
            <v>2</v>
          </cell>
          <cell r="N479">
            <v>0</v>
          </cell>
          <cell r="O479">
            <v>8</v>
          </cell>
          <cell r="P479">
            <v>2</v>
          </cell>
          <cell r="Q479">
            <v>0</v>
          </cell>
          <cell r="R479">
            <v>0</v>
          </cell>
          <cell r="S479">
            <v>0</v>
          </cell>
          <cell r="T479" t="str">
            <v>Não</v>
          </cell>
          <cell r="U479" t="str">
            <v xml:space="preserve">UACU5413658           </v>
          </cell>
          <cell r="X479" t="str">
            <v>PARABRISA ( ALVARO ) PUXE SBL- DTA 23/12</v>
          </cell>
          <cell r="Y479" t="str">
            <v>DTA EADI</v>
          </cell>
          <cell r="AA479">
            <v>8</v>
          </cell>
          <cell r="AB479">
            <v>0</v>
          </cell>
          <cell r="AC479">
            <v>10</v>
          </cell>
          <cell r="AD479">
            <v>11</v>
          </cell>
          <cell r="AE479" t="str">
            <v xml:space="preserve">UACU5413658              </v>
          </cell>
          <cell r="AH479" t="str">
            <v>13682900</v>
          </cell>
          <cell r="AI479" t="str">
            <v>Pendente</v>
          </cell>
          <cell r="AJ479" t="str">
            <v>Não</v>
          </cell>
          <cell r="AK479" t="str">
            <v>23/11/2021</v>
          </cell>
          <cell r="AL479" t="str">
            <v>Marítimo</v>
          </cell>
          <cell r="AM479" t="str">
            <v>22/11/2021</v>
          </cell>
          <cell r="AN479" t="str">
            <v>10/12/2021</v>
          </cell>
          <cell r="AO479" t="str">
            <v xml:space="preserve">          </v>
          </cell>
        </row>
        <row r="480">
          <cell r="B480">
            <v>80526904</v>
          </cell>
          <cell r="C480">
            <v>80526904</v>
          </cell>
          <cell r="D480">
            <v>540102970</v>
          </cell>
          <cell r="G480" t="str">
            <v>VERDE</v>
          </cell>
          <cell r="H480" t="str">
            <v xml:space="preserve">MSC ATHENS                                        </v>
          </cell>
          <cell r="I480">
            <v>13</v>
          </cell>
          <cell r="K480">
            <v>23</v>
          </cell>
          <cell r="L480">
            <v>7</v>
          </cell>
          <cell r="M480">
            <v>23</v>
          </cell>
          <cell r="N480">
            <v>0</v>
          </cell>
          <cell r="O480">
            <v>8</v>
          </cell>
          <cell r="P480">
            <v>35</v>
          </cell>
          <cell r="Q480">
            <v>38</v>
          </cell>
          <cell r="R480">
            <v>0</v>
          </cell>
          <cell r="S480">
            <v>0</v>
          </cell>
          <cell r="T480" t="str">
            <v>Não</v>
          </cell>
          <cell r="U480" t="str">
            <v xml:space="preserve">BMOU5833383           </v>
          </cell>
          <cell r="V480" t="str">
            <v>25/02/2022</v>
          </cell>
          <cell r="X480" t="str">
            <v>DTA / 10.01 / Milani A9672606951</v>
          </cell>
          <cell r="Y480" t="str">
            <v>AGUARDANDO TRANSPORTE</v>
          </cell>
          <cell r="AA480">
            <v>20</v>
          </cell>
          <cell r="AB480">
            <v>2</v>
          </cell>
          <cell r="AC480">
            <v>82</v>
          </cell>
          <cell r="AD480">
            <v>11</v>
          </cell>
          <cell r="AE480" t="str">
            <v xml:space="preserve">BMOU5833383              </v>
          </cell>
          <cell r="AH480" t="str">
            <v>13682900</v>
          </cell>
          <cell r="AI480" t="str">
            <v>Pendente</v>
          </cell>
          <cell r="AJ480" t="str">
            <v>Não</v>
          </cell>
          <cell r="AK480" t="str">
            <v>30/11/2021</v>
          </cell>
          <cell r="AL480" t="str">
            <v>Marítimo</v>
          </cell>
          <cell r="AM480" t="str">
            <v>10/12/2021</v>
          </cell>
          <cell r="AN480" t="str">
            <v>14/12/2021</v>
          </cell>
          <cell r="AO480" t="str">
            <v>2202713513</v>
          </cell>
        </row>
        <row r="481">
          <cell r="B481">
            <v>80526905</v>
          </cell>
          <cell r="C481">
            <v>80526905</v>
          </cell>
          <cell r="D481">
            <v>540102971</v>
          </cell>
          <cell r="H481" t="str">
            <v xml:space="preserve">MSC ATHENS                                        </v>
          </cell>
          <cell r="K481">
            <v>3</v>
          </cell>
          <cell r="L481">
            <v>1</v>
          </cell>
          <cell r="M481">
            <v>3</v>
          </cell>
          <cell r="N481">
            <v>0</v>
          </cell>
          <cell r="O481">
            <v>0</v>
          </cell>
          <cell r="P481">
            <v>14</v>
          </cell>
          <cell r="Q481">
            <v>4</v>
          </cell>
          <cell r="R481">
            <v>0</v>
          </cell>
          <cell r="S481">
            <v>0</v>
          </cell>
          <cell r="T481" t="str">
            <v>Não</v>
          </cell>
          <cell r="U481" t="str">
            <v xml:space="preserve">UACU6047553           </v>
          </cell>
          <cell r="X481" t="str">
            <v>PARABRISA ( ALVARO ) PUXE SBL / DTA / 10.01</v>
          </cell>
          <cell r="Y481" t="str">
            <v>DTA EADI</v>
          </cell>
          <cell r="AA481">
            <v>8</v>
          </cell>
          <cell r="AB481">
            <v>0</v>
          </cell>
          <cell r="AC481">
            <v>18</v>
          </cell>
          <cell r="AD481">
            <v>11</v>
          </cell>
          <cell r="AE481" t="str">
            <v xml:space="preserve">UACU6047553              </v>
          </cell>
          <cell r="AH481" t="str">
            <v>13682900</v>
          </cell>
          <cell r="AI481" t="str">
            <v>Pendente</v>
          </cell>
          <cell r="AJ481" t="str">
            <v>Não</v>
          </cell>
          <cell r="AK481" t="str">
            <v>30/11/2021</v>
          </cell>
          <cell r="AL481" t="str">
            <v>Marítimo</v>
          </cell>
          <cell r="AM481" t="str">
            <v>10/12/2021</v>
          </cell>
          <cell r="AN481" t="str">
            <v>14/12/2021</v>
          </cell>
          <cell r="AO481" t="str">
            <v xml:space="preserve">          </v>
          </cell>
        </row>
        <row r="482">
          <cell r="B482">
            <v>80526907</v>
          </cell>
          <cell r="C482">
            <v>80526907</v>
          </cell>
          <cell r="D482">
            <v>540102972</v>
          </cell>
          <cell r="G482" t="str">
            <v>VERDE</v>
          </cell>
          <cell r="H482" t="str">
            <v xml:space="preserve">MSC ATHENS                                        </v>
          </cell>
          <cell r="I482">
            <v>9</v>
          </cell>
          <cell r="K482">
            <v>2</v>
          </cell>
          <cell r="L482">
            <v>1</v>
          </cell>
          <cell r="M482">
            <v>2</v>
          </cell>
          <cell r="N482">
            <v>0</v>
          </cell>
          <cell r="O482">
            <v>0</v>
          </cell>
          <cell r="P482">
            <v>6</v>
          </cell>
          <cell r="Q482">
            <v>40</v>
          </cell>
          <cell r="R482">
            <v>0</v>
          </cell>
          <cell r="S482">
            <v>0</v>
          </cell>
          <cell r="T482" t="str">
            <v>Não</v>
          </cell>
          <cell r="U482" t="str">
            <v xml:space="preserve">UACU5267419           </v>
          </cell>
          <cell r="V482" t="str">
            <v>15/02/2022</v>
          </cell>
          <cell r="W482" t="str">
            <v>15/02/2022</v>
          </cell>
          <cell r="X482" t="str">
            <v>DTA / 10.01/ Mariana A9604708204</v>
          </cell>
          <cell r="Y482" t="str">
            <v>SBL</v>
          </cell>
          <cell r="AA482">
            <v>20</v>
          </cell>
          <cell r="AB482">
            <v>1</v>
          </cell>
          <cell r="AC482">
            <v>46</v>
          </cell>
          <cell r="AD482">
            <v>11</v>
          </cell>
          <cell r="AE482" t="str">
            <v xml:space="preserve">UACU5267419              </v>
          </cell>
          <cell r="AH482" t="str">
            <v>13682900</v>
          </cell>
          <cell r="AI482" t="str">
            <v>Pendente</v>
          </cell>
          <cell r="AJ482" t="str">
            <v>Não</v>
          </cell>
          <cell r="AK482" t="str">
            <v>30/11/2021</v>
          </cell>
          <cell r="AL482" t="str">
            <v>Marítimo</v>
          </cell>
          <cell r="AM482" t="str">
            <v>10/12/2021</v>
          </cell>
          <cell r="AN482" t="str">
            <v>14/12/2021</v>
          </cell>
          <cell r="AO482" t="str">
            <v>2202911552</v>
          </cell>
        </row>
        <row r="483">
          <cell r="B483">
            <v>80526911</v>
          </cell>
          <cell r="C483">
            <v>80526911</v>
          </cell>
          <cell r="D483">
            <v>540102973</v>
          </cell>
          <cell r="H483" t="str">
            <v xml:space="preserve">MSC ATHENS                                        </v>
          </cell>
          <cell r="K483">
            <v>2</v>
          </cell>
          <cell r="L483">
            <v>1</v>
          </cell>
          <cell r="M483">
            <v>2</v>
          </cell>
          <cell r="N483">
            <v>0</v>
          </cell>
          <cell r="O483">
            <v>0</v>
          </cell>
          <cell r="P483">
            <v>6</v>
          </cell>
          <cell r="Q483">
            <v>40</v>
          </cell>
          <cell r="R483">
            <v>0</v>
          </cell>
          <cell r="S483">
            <v>0</v>
          </cell>
          <cell r="T483" t="str">
            <v>Não</v>
          </cell>
          <cell r="U483" t="str">
            <v xml:space="preserve">HLBU1758279           </v>
          </cell>
          <cell r="V483" t="str">
            <v>07/03/2022</v>
          </cell>
          <cell r="X483" t="str">
            <v>DTA / 10.01</v>
          </cell>
          <cell r="Y483" t="str">
            <v>DTA EADI</v>
          </cell>
          <cell r="AA483">
            <v>8</v>
          </cell>
          <cell r="AB483">
            <v>1</v>
          </cell>
          <cell r="AC483">
            <v>46</v>
          </cell>
          <cell r="AD483">
            <v>11</v>
          </cell>
          <cell r="AE483" t="str">
            <v xml:space="preserve">HLBU1758279              </v>
          </cell>
          <cell r="AH483" t="str">
            <v>13682900</v>
          </cell>
          <cell r="AI483" t="str">
            <v>Pendente</v>
          </cell>
          <cell r="AJ483" t="str">
            <v>Não</v>
          </cell>
          <cell r="AK483" t="str">
            <v>30/11/2021</v>
          </cell>
          <cell r="AL483" t="str">
            <v>Marítimo</v>
          </cell>
          <cell r="AM483" t="str">
            <v>10/12/2021</v>
          </cell>
          <cell r="AN483" t="str">
            <v>14/12/2021</v>
          </cell>
          <cell r="AO483" t="str">
            <v xml:space="preserve">          </v>
          </cell>
        </row>
        <row r="484">
          <cell r="B484">
            <v>80526913</v>
          </cell>
          <cell r="C484">
            <v>80526913</v>
          </cell>
          <cell r="D484">
            <v>540102974</v>
          </cell>
          <cell r="H484" t="str">
            <v xml:space="preserve">MSC ATHENS                                        </v>
          </cell>
          <cell r="K484">
            <v>1</v>
          </cell>
          <cell r="L484">
            <v>1</v>
          </cell>
          <cell r="M484">
            <v>1</v>
          </cell>
          <cell r="N484">
            <v>0</v>
          </cell>
          <cell r="O484">
            <v>20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 t="str">
            <v>Não</v>
          </cell>
          <cell r="U484" t="str">
            <v xml:space="preserve">TGBU5937627           </v>
          </cell>
          <cell r="X484" t="str">
            <v>DTA 25.01</v>
          </cell>
          <cell r="Y484" t="str">
            <v>DTA EADI</v>
          </cell>
          <cell r="AA484">
            <v>8</v>
          </cell>
          <cell r="AB484">
            <v>0</v>
          </cell>
          <cell r="AC484">
            <v>20</v>
          </cell>
          <cell r="AD484">
            <v>11</v>
          </cell>
          <cell r="AE484" t="str">
            <v xml:space="preserve">TGBU5937627              </v>
          </cell>
          <cell r="AH484" t="str">
            <v>13682900</v>
          </cell>
          <cell r="AI484" t="str">
            <v>Pendente</v>
          </cell>
          <cell r="AJ484" t="str">
            <v>Não</v>
          </cell>
          <cell r="AK484" t="str">
            <v>30/11/2021</v>
          </cell>
          <cell r="AL484" t="str">
            <v>Marítimo</v>
          </cell>
          <cell r="AM484" t="str">
            <v>10/12/2021</v>
          </cell>
          <cell r="AN484" t="str">
            <v>14/12/2021</v>
          </cell>
          <cell r="AO484" t="str">
            <v xml:space="preserve">          </v>
          </cell>
        </row>
        <row r="485">
          <cell r="B485">
            <v>80526914</v>
          </cell>
          <cell r="C485">
            <v>80526914</v>
          </cell>
          <cell r="D485">
            <v>540102982</v>
          </cell>
          <cell r="H485" t="str">
            <v xml:space="preserve">MSC ATHENS                                        </v>
          </cell>
          <cell r="K485">
            <v>1</v>
          </cell>
          <cell r="L485">
            <v>1</v>
          </cell>
          <cell r="M485">
            <v>1</v>
          </cell>
          <cell r="N485">
            <v>0</v>
          </cell>
          <cell r="O485">
            <v>0</v>
          </cell>
          <cell r="P485">
            <v>51</v>
          </cell>
          <cell r="Q485">
            <v>0</v>
          </cell>
          <cell r="R485">
            <v>0</v>
          </cell>
          <cell r="S485">
            <v>0</v>
          </cell>
          <cell r="T485" t="str">
            <v>Não</v>
          </cell>
          <cell r="U485" t="str">
            <v xml:space="preserve">UACU5518345           </v>
          </cell>
          <cell r="V485" t="str">
            <v>01/03/2022</v>
          </cell>
          <cell r="X485" t="str">
            <v>BANCOS ( ALVARO ) PUXE SBL / DTA / 10.01</v>
          </cell>
          <cell r="Y485" t="str">
            <v>DTA EADI</v>
          </cell>
          <cell r="AA485">
            <v>8</v>
          </cell>
          <cell r="AB485">
            <v>1</v>
          </cell>
          <cell r="AC485">
            <v>51</v>
          </cell>
          <cell r="AD485">
            <v>11</v>
          </cell>
          <cell r="AE485" t="str">
            <v xml:space="preserve">UACU5518345              </v>
          </cell>
          <cell r="AH485" t="str">
            <v>13682900</v>
          </cell>
          <cell r="AI485" t="str">
            <v>Pendente</v>
          </cell>
          <cell r="AJ485" t="str">
            <v>Não</v>
          </cell>
          <cell r="AK485" t="str">
            <v>30/11/2021</v>
          </cell>
          <cell r="AL485" t="str">
            <v>Marítimo</v>
          </cell>
          <cell r="AM485" t="str">
            <v>10/12/2021</v>
          </cell>
          <cell r="AN485" t="str">
            <v>14/12/2021</v>
          </cell>
          <cell r="AO485" t="str">
            <v xml:space="preserve">          </v>
          </cell>
        </row>
        <row r="486">
          <cell r="B486">
            <v>80526967</v>
          </cell>
          <cell r="C486">
            <v>80526967</v>
          </cell>
          <cell r="D486">
            <v>540102987</v>
          </cell>
          <cell r="H486" t="str">
            <v xml:space="preserve">MSC ATHENS                                        </v>
          </cell>
          <cell r="K486">
            <v>5</v>
          </cell>
          <cell r="L486">
            <v>3</v>
          </cell>
          <cell r="M486">
            <v>5</v>
          </cell>
          <cell r="N486">
            <v>0</v>
          </cell>
          <cell r="O486">
            <v>24</v>
          </cell>
          <cell r="P486">
            <v>16</v>
          </cell>
          <cell r="Q486">
            <v>7</v>
          </cell>
          <cell r="R486">
            <v>0</v>
          </cell>
          <cell r="S486">
            <v>0</v>
          </cell>
          <cell r="T486" t="str">
            <v>Não</v>
          </cell>
          <cell r="U486" t="str">
            <v xml:space="preserve">TGHU9435110           </v>
          </cell>
          <cell r="V486" t="str">
            <v>11/02/2022</v>
          </cell>
          <cell r="X486" t="str">
            <v>DTA / 10.01</v>
          </cell>
          <cell r="Y486" t="str">
            <v>DTA EADI</v>
          </cell>
          <cell r="AA486">
            <v>8</v>
          </cell>
          <cell r="AB486">
            <v>1</v>
          </cell>
          <cell r="AC486">
            <v>47</v>
          </cell>
          <cell r="AD486">
            <v>11</v>
          </cell>
          <cell r="AE486" t="str">
            <v xml:space="preserve">TGHU9435110              </v>
          </cell>
          <cell r="AH486" t="str">
            <v>13682900</v>
          </cell>
          <cell r="AI486" t="str">
            <v>Pendente</v>
          </cell>
          <cell r="AJ486" t="str">
            <v>Não</v>
          </cell>
          <cell r="AK486" t="str">
            <v>30/11/2021</v>
          </cell>
          <cell r="AL486" t="str">
            <v>Marítimo</v>
          </cell>
          <cell r="AM486" t="str">
            <v>10/12/2021</v>
          </cell>
          <cell r="AN486" t="str">
            <v>14/12/2021</v>
          </cell>
          <cell r="AO486" t="str">
            <v xml:space="preserve">          </v>
          </cell>
        </row>
        <row r="487">
          <cell r="B487">
            <v>80526976</v>
          </cell>
          <cell r="C487">
            <v>80526976</v>
          </cell>
          <cell r="D487">
            <v>540102989</v>
          </cell>
          <cell r="H487" t="str">
            <v xml:space="preserve">MSC ATHENS                                        </v>
          </cell>
          <cell r="K487">
            <v>6</v>
          </cell>
          <cell r="L487">
            <v>2</v>
          </cell>
          <cell r="M487">
            <v>6</v>
          </cell>
          <cell r="N487">
            <v>0</v>
          </cell>
          <cell r="O487">
            <v>0</v>
          </cell>
          <cell r="P487">
            <v>13</v>
          </cell>
          <cell r="Q487">
            <v>3</v>
          </cell>
          <cell r="R487">
            <v>0</v>
          </cell>
          <cell r="S487">
            <v>0</v>
          </cell>
          <cell r="T487" t="str">
            <v>Não</v>
          </cell>
          <cell r="U487" t="str">
            <v xml:space="preserve">TCLU5264365           </v>
          </cell>
          <cell r="X487" t="str">
            <v>PARABRISA ( ALVARO ) PUXE SBL / DTA / 10.01</v>
          </cell>
          <cell r="Y487" t="str">
            <v>DTA EADI</v>
          </cell>
          <cell r="AA487">
            <v>8</v>
          </cell>
          <cell r="AB487">
            <v>0</v>
          </cell>
          <cell r="AC487">
            <v>16</v>
          </cell>
          <cell r="AD487">
            <v>11</v>
          </cell>
          <cell r="AE487" t="str">
            <v xml:space="preserve">TCLU5264365              </v>
          </cell>
          <cell r="AH487" t="str">
            <v>13682900</v>
          </cell>
          <cell r="AI487" t="str">
            <v>Pendente</v>
          </cell>
          <cell r="AJ487" t="str">
            <v>Não</v>
          </cell>
          <cell r="AK487" t="str">
            <v>30/11/2021</v>
          </cell>
          <cell r="AL487" t="str">
            <v>Marítimo</v>
          </cell>
          <cell r="AM487" t="str">
            <v>10/12/2021</v>
          </cell>
          <cell r="AN487" t="str">
            <v>14/12/2021</v>
          </cell>
          <cell r="AO487" t="str">
            <v xml:space="preserve">          </v>
          </cell>
        </row>
        <row r="488">
          <cell r="B488">
            <v>80526980</v>
          </cell>
          <cell r="C488">
            <v>80526980</v>
          </cell>
          <cell r="D488">
            <v>540102992</v>
          </cell>
          <cell r="H488" t="str">
            <v xml:space="preserve">MSC ATHENS                                        </v>
          </cell>
          <cell r="K488">
            <v>1</v>
          </cell>
          <cell r="L488">
            <v>1</v>
          </cell>
          <cell r="M488">
            <v>1</v>
          </cell>
          <cell r="N488">
            <v>0</v>
          </cell>
          <cell r="O488">
            <v>0</v>
          </cell>
          <cell r="P488">
            <v>51</v>
          </cell>
          <cell r="Q488">
            <v>0</v>
          </cell>
          <cell r="R488">
            <v>0</v>
          </cell>
          <cell r="S488">
            <v>0</v>
          </cell>
          <cell r="T488" t="str">
            <v>Não</v>
          </cell>
          <cell r="U488" t="str">
            <v xml:space="preserve">UACU5251979           </v>
          </cell>
          <cell r="V488" t="str">
            <v>31/01/2022</v>
          </cell>
          <cell r="X488" t="str">
            <v>BANCOS ( ALVARO ) PUXE SBL / DTA / 11.01</v>
          </cell>
          <cell r="Y488" t="str">
            <v>DTA EADI</v>
          </cell>
          <cell r="AA488">
            <v>8</v>
          </cell>
          <cell r="AB488">
            <v>1</v>
          </cell>
          <cell r="AC488">
            <v>51</v>
          </cell>
          <cell r="AD488">
            <v>11</v>
          </cell>
          <cell r="AE488" t="str">
            <v xml:space="preserve">UACU5251979              </v>
          </cell>
          <cell r="AH488" t="str">
            <v>13682900</v>
          </cell>
          <cell r="AI488" t="str">
            <v>Pendente</v>
          </cell>
          <cell r="AJ488" t="str">
            <v>Não</v>
          </cell>
          <cell r="AK488" t="str">
            <v>30/11/2021</v>
          </cell>
          <cell r="AL488" t="str">
            <v>Marítimo</v>
          </cell>
          <cell r="AM488" t="str">
            <v>10/12/2021</v>
          </cell>
          <cell r="AN488" t="str">
            <v>14/12/2021</v>
          </cell>
          <cell r="AO488" t="str">
            <v xml:space="preserve">          </v>
          </cell>
        </row>
        <row r="489">
          <cell r="B489">
            <v>80527076</v>
          </cell>
          <cell r="C489">
            <v>80527076</v>
          </cell>
          <cell r="D489">
            <v>540102996</v>
          </cell>
          <cell r="G489" t="str">
            <v>VERDE</v>
          </cell>
          <cell r="H489" t="str">
            <v xml:space="preserve">MSC ATHENS                                        </v>
          </cell>
          <cell r="I489">
            <v>23</v>
          </cell>
          <cell r="K489">
            <v>10</v>
          </cell>
          <cell r="L489">
            <v>7</v>
          </cell>
          <cell r="M489">
            <v>10</v>
          </cell>
          <cell r="N489">
            <v>0</v>
          </cell>
          <cell r="O489">
            <v>12</v>
          </cell>
          <cell r="P489">
            <v>26</v>
          </cell>
          <cell r="Q489">
            <v>4</v>
          </cell>
          <cell r="R489">
            <v>0</v>
          </cell>
          <cell r="S489">
            <v>0</v>
          </cell>
          <cell r="T489" t="str">
            <v>Não</v>
          </cell>
          <cell r="U489" t="str">
            <v xml:space="preserve">FFAU1337663           </v>
          </cell>
          <cell r="V489" t="str">
            <v>07/03/2022</v>
          </cell>
          <cell r="X489" t="str">
            <v>BANCOS ( ALVARO ) PUXE SBL / DTA / 11.01</v>
          </cell>
          <cell r="Y489" t="str">
            <v>DTA EADI</v>
          </cell>
          <cell r="Z489" t="str">
            <v>11/01/2022</v>
          </cell>
          <cell r="AA489">
            <v>20</v>
          </cell>
          <cell r="AB489">
            <v>1</v>
          </cell>
          <cell r="AC489">
            <v>42</v>
          </cell>
          <cell r="AD489">
            <v>11</v>
          </cell>
          <cell r="AE489" t="str">
            <v xml:space="preserve">FFAU1337663              </v>
          </cell>
          <cell r="AH489" t="str">
            <v>13682900</v>
          </cell>
          <cell r="AI489" t="str">
            <v>Pendente</v>
          </cell>
          <cell r="AJ489" t="str">
            <v>Não</v>
          </cell>
          <cell r="AK489" t="str">
            <v>30/11/2021</v>
          </cell>
          <cell r="AL489" t="str">
            <v>Marítimo</v>
          </cell>
          <cell r="AM489" t="str">
            <v>10/12/2021</v>
          </cell>
          <cell r="AN489" t="str">
            <v>14/12/2021</v>
          </cell>
          <cell r="AO489" t="str">
            <v>2201875307</v>
          </cell>
        </row>
        <row r="490">
          <cell r="B490">
            <v>80526989</v>
          </cell>
          <cell r="C490">
            <v>80526989</v>
          </cell>
          <cell r="D490">
            <v>540103029</v>
          </cell>
          <cell r="H490" t="str">
            <v xml:space="preserve">MSC ATHENS                                        </v>
          </cell>
          <cell r="K490">
            <v>2</v>
          </cell>
          <cell r="L490">
            <v>1</v>
          </cell>
          <cell r="M490">
            <v>2</v>
          </cell>
          <cell r="N490">
            <v>0</v>
          </cell>
          <cell r="O490">
            <v>0</v>
          </cell>
          <cell r="P490">
            <v>15</v>
          </cell>
          <cell r="Q490">
            <v>0</v>
          </cell>
          <cell r="R490">
            <v>0</v>
          </cell>
          <cell r="S490">
            <v>0</v>
          </cell>
          <cell r="T490" t="str">
            <v>Não</v>
          </cell>
          <cell r="U490" t="str">
            <v xml:space="preserve">FDCU0072551           </v>
          </cell>
          <cell r="V490" t="str">
            <v>28/02/2022</v>
          </cell>
          <cell r="X490" t="str">
            <v>PORTA-OBJETOS AREA DO TETO ( ALVARO ) PUXE SBL / DTA / 11.01</v>
          </cell>
          <cell r="Y490" t="str">
            <v>DTA EADI</v>
          </cell>
          <cell r="AA490">
            <v>8</v>
          </cell>
          <cell r="AB490">
            <v>1</v>
          </cell>
          <cell r="AC490">
            <v>19</v>
          </cell>
          <cell r="AD490">
            <v>11</v>
          </cell>
          <cell r="AE490" t="str">
            <v xml:space="preserve">FDCU0072551              </v>
          </cell>
          <cell r="AH490" t="str">
            <v>13682900</v>
          </cell>
          <cell r="AI490" t="str">
            <v>Pendente</v>
          </cell>
          <cell r="AJ490" t="str">
            <v>Não</v>
          </cell>
          <cell r="AK490" t="str">
            <v>30/11/2021</v>
          </cell>
          <cell r="AL490" t="str">
            <v>Marítimo</v>
          </cell>
          <cell r="AM490" t="str">
            <v>10/12/2021</v>
          </cell>
          <cell r="AN490" t="str">
            <v>14/12/2021</v>
          </cell>
          <cell r="AO490" t="str">
            <v xml:space="preserve">          </v>
          </cell>
        </row>
        <row r="491">
          <cell r="B491">
            <v>80528357</v>
          </cell>
          <cell r="C491">
            <v>80528357</v>
          </cell>
          <cell r="D491">
            <v>540103034</v>
          </cell>
          <cell r="H491" t="str">
            <v xml:space="preserve">MSC ATHENS                                        </v>
          </cell>
          <cell r="K491">
            <v>34</v>
          </cell>
          <cell r="L491">
            <v>18</v>
          </cell>
          <cell r="M491">
            <v>34</v>
          </cell>
          <cell r="N491">
            <v>424</v>
          </cell>
          <cell r="O491">
            <v>8</v>
          </cell>
          <cell r="P491">
            <v>6</v>
          </cell>
          <cell r="Q491">
            <v>8</v>
          </cell>
          <cell r="R491">
            <v>0</v>
          </cell>
          <cell r="S491">
            <v>0</v>
          </cell>
          <cell r="T491" t="str">
            <v>Não</v>
          </cell>
          <cell r="U491" t="str">
            <v xml:space="preserve">FSCU7241082           </v>
          </cell>
          <cell r="V491" t="str">
            <v>07/03/2022</v>
          </cell>
          <cell r="X491" t="str">
            <v>CJ BLINDAGEM ANTI RUIDO (PP) ( DARIO ) PUXE SBL / DTA / 11.01</v>
          </cell>
          <cell r="Y491" t="str">
            <v>DTA EADI</v>
          </cell>
          <cell r="AA491">
            <v>8</v>
          </cell>
          <cell r="AB491">
            <v>2</v>
          </cell>
          <cell r="AC491">
            <v>30</v>
          </cell>
          <cell r="AD491">
            <v>11</v>
          </cell>
          <cell r="AE491" t="str">
            <v xml:space="preserve">FSCU7241082              </v>
          </cell>
          <cell r="AH491" t="str">
            <v>13682900</v>
          </cell>
          <cell r="AI491" t="str">
            <v>Pendente</v>
          </cell>
          <cell r="AJ491" t="str">
            <v>Não</v>
          </cell>
          <cell r="AK491" t="str">
            <v>30/11/2021</v>
          </cell>
          <cell r="AL491" t="str">
            <v>Marítimo</v>
          </cell>
          <cell r="AM491" t="str">
            <v>10/12/2021</v>
          </cell>
          <cell r="AN491" t="str">
            <v>14/12/2021</v>
          </cell>
          <cell r="AO491" t="str">
            <v xml:space="preserve">          </v>
          </cell>
        </row>
        <row r="492">
          <cell r="B492">
            <v>80523549</v>
          </cell>
          <cell r="C492">
            <v>80523549</v>
          </cell>
          <cell r="D492">
            <v>540103109</v>
          </cell>
          <cell r="H492" t="str">
            <v xml:space="preserve">UASC AL KHOR                                      </v>
          </cell>
          <cell r="K492">
            <v>2</v>
          </cell>
          <cell r="L492">
            <v>1</v>
          </cell>
          <cell r="M492">
            <v>2</v>
          </cell>
          <cell r="N492">
            <v>0</v>
          </cell>
          <cell r="O492">
            <v>0</v>
          </cell>
          <cell r="P492">
            <v>0</v>
          </cell>
          <cell r="Q492">
            <v>40</v>
          </cell>
          <cell r="R492">
            <v>0</v>
          </cell>
          <cell r="S492">
            <v>0</v>
          </cell>
          <cell r="T492" t="str">
            <v>Não</v>
          </cell>
          <cell r="U492" t="str">
            <v xml:space="preserve">FANU1173985           </v>
          </cell>
          <cell r="X492" t="str">
            <v>Rolado para o CATERINA- DTA 23/12</v>
          </cell>
          <cell r="Y492" t="str">
            <v>DTA EADI</v>
          </cell>
          <cell r="AA492">
            <v>8</v>
          </cell>
          <cell r="AB492">
            <v>0</v>
          </cell>
          <cell r="AC492">
            <v>40</v>
          </cell>
          <cell r="AD492">
            <v>11</v>
          </cell>
          <cell r="AE492" t="str">
            <v xml:space="preserve">FANU1173985              </v>
          </cell>
          <cell r="AH492" t="str">
            <v>13682900</v>
          </cell>
          <cell r="AI492" t="str">
            <v>Pendente</v>
          </cell>
          <cell r="AJ492" t="str">
            <v>Não</v>
          </cell>
          <cell r="AK492" t="str">
            <v>23/11/2021</v>
          </cell>
          <cell r="AL492" t="str">
            <v>Marítimo</v>
          </cell>
          <cell r="AM492" t="str">
            <v>22/11/2021</v>
          </cell>
          <cell r="AN492" t="str">
            <v>07/12/2021</v>
          </cell>
          <cell r="AO492" t="str">
            <v xml:space="preserve">          </v>
          </cell>
        </row>
        <row r="493">
          <cell r="B493">
            <v>80526412</v>
          </cell>
          <cell r="C493">
            <v>80526412</v>
          </cell>
          <cell r="D493">
            <v>540103114</v>
          </cell>
          <cell r="G493" t="str">
            <v>VERDE</v>
          </cell>
          <cell r="H493" t="str">
            <v xml:space="preserve">MSC ATHENS                                        </v>
          </cell>
          <cell r="I493">
            <v>8</v>
          </cell>
          <cell r="K493">
            <v>2</v>
          </cell>
          <cell r="M493">
            <v>2</v>
          </cell>
          <cell r="N493">
            <v>0</v>
          </cell>
          <cell r="O493">
            <v>0</v>
          </cell>
          <cell r="P493">
            <v>10</v>
          </cell>
          <cell r="Q493">
            <v>10</v>
          </cell>
          <cell r="R493">
            <v>0</v>
          </cell>
          <cell r="S493">
            <v>0</v>
          </cell>
          <cell r="T493" t="str">
            <v>Não</v>
          </cell>
          <cell r="U493" t="str">
            <v xml:space="preserve">BEAU4190837           </v>
          </cell>
          <cell r="V493" t="str">
            <v>17/02/2022</v>
          </cell>
          <cell r="X493" t="str">
            <v>DTA / 11.01 / Mariana A9603203211     7284</v>
          </cell>
        </row>
        <row r="494">
          <cell r="B494">
            <v>80526454</v>
          </cell>
          <cell r="C494">
            <v>80526454</v>
          </cell>
          <cell r="D494">
            <v>540103125</v>
          </cell>
          <cell r="H494" t="str">
            <v xml:space="preserve">MSC ATHENS                                        </v>
          </cell>
          <cell r="K494">
            <v>3</v>
          </cell>
          <cell r="L494">
            <v>2</v>
          </cell>
          <cell r="M494">
            <v>3</v>
          </cell>
          <cell r="N494">
            <v>0</v>
          </cell>
          <cell r="O494">
            <v>0</v>
          </cell>
          <cell r="P494">
            <v>9</v>
          </cell>
          <cell r="Q494">
            <v>14</v>
          </cell>
          <cell r="R494">
            <v>0</v>
          </cell>
          <cell r="S494">
            <v>0</v>
          </cell>
          <cell r="T494" t="str">
            <v>Não</v>
          </cell>
          <cell r="U494" t="str">
            <v xml:space="preserve">FCIU7347157           </v>
          </cell>
          <cell r="X494" t="str">
            <v>CJ BLINDAGEM ANTI RUIDO (PP) ( DARIO ) PUXE SBL / DTA / 12.01</v>
          </cell>
          <cell r="Y494" t="str">
            <v>DTA EADI</v>
          </cell>
        </row>
        <row r="495">
          <cell r="B495">
            <v>80526690</v>
          </cell>
          <cell r="C495">
            <v>80526690</v>
          </cell>
          <cell r="D495">
            <v>540103134</v>
          </cell>
          <cell r="H495" t="str">
            <v xml:space="preserve">MSC ATHENS                                        </v>
          </cell>
          <cell r="K495">
            <v>2</v>
          </cell>
          <cell r="L495">
            <v>1</v>
          </cell>
          <cell r="M495">
            <v>2</v>
          </cell>
          <cell r="N495">
            <v>0</v>
          </cell>
          <cell r="O495">
            <v>0</v>
          </cell>
          <cell r="P495">
            <v>10</v>
          </cell>
          <cell r="Q495">
            <v>0</v>
          </cell>
          <cell r="R495">
            <v>0</v>
          </cell>
          <cell r="S495">
            <v>0</v>
          </cell>
          <cell r="T495" t="str">
            <v>Não</v>
          </cell>
          <cell r="U495" t="str">
            <v xml:space="preserve">UACU5312776           </v>
          </cell>
          <cell r="X495" t="str">
            <v>PARABRISA ( ALVARO ) PUXE SBL / DTA / 12.01</v>
          </cell>
          <cell r="Y495" t="str">
            <v>DTA EADI</v>
          </cell>
        </row>
        <row r="496">
          <cell r="B496">
            <v>80526691</v>
          </cell>
          <cell r="C496">
            <v>80526691</v>
          </cell>
          <cell r="D496">
            <v>540103136</v>
          </cell>
          <cell r="H496" t="str">
            <v xml:space="preserve">MSC ATHENS                                        </v>
          </cell>
          <cell r="K496">
            <v>2</v>
          </cell>
          <cell r="L496">
            <v>1</v>
          </cell>
          <cell r="M496">
            <v>2</v>
          </cell>
          <cell r="N496">
            <v>0</v>
          </cell>
          <cell r="O496">
            <v>0</v>
          </cell>
          <cell r="P496">
            <v>10</v>
          </cell>
          <cell r="Q496">
            <v>0</v>
          </cell>
          <cell r="R496">
            <v>0</v>
          </cell>
          <cell r="S496">
            <v>0</v>
          </cell>
          <cell r="T496" t="str">
            <v>Não</v>
          </cell>
          <cell r="U496" t="str">
            <v xml:space="preserve">TRLU7101221           </v>
          </cell>
          <cell r="V496" t="str">
            <v>04/03/2022</v>
          </cell>
          <cell r="X496" t="str">
            <v>PARABRISA ( ALVARO ) PUXE SBL / DTA / 12.01</v>
          </cell>
          <cell r="Y496" t="str">
            <v>DTA EADI</v>
          </cell>
        </row>
        <row r="497">
          <cell r="B497">
            <v>80526482</v>
          </cell>
          <cell r="C497">
            <v>80526482</v>
          </cell>
          <cell r="D497">
            <v>540103147</v>
          </cell>
          <cell r="H497" t="str">
            <v xml:space="preserve">MSC ATHENS                                        </v>
          </cell>
          <cell r="K497">
            <v>13</v>
          </cell>
          <cell r="L497">
            <v>5</v>
          </cell>
          <cell r="M497">
            <v>13</v>
          </cell>
          <cell r="N497">
            <v>0</v>
          </cell>
          <cell r="O497">
            <v>0</v>
          </cell>
          <cell r="P497">
            <v>49</v>
          </cell>
          <cell r="Q497">
            <v>8</v>
          </cell>
          <cell r="R497">
            <v>0</v>
          </cell>
          <cell r="S497">
            <v>0</v>
          </cell>
          <cell r="T497" t="str">
            <v>Não</v>
          </cell>
          <cell r="U497" t="str">
            <v xml:space="preserve">UACU6014117           </v>
          </cell>
          <cell r="V497" t="str">
            <v>22/02/2022</v>
          </cell>
          <cell r="X497" t="str">
            <v>DTA / 12.01</v>
          </cell>
          <cell r="Y497" t="str">
            <v>SBL</v>
          </cell>
        </row>
        <row r="498">
          <cell r="B498">
            <v>80526484</v>
          </cell>
          <cell r="C498">
            <v>80526484</v>
          </cell>
          <cell r="D498">
            <v>540103148</v>
          </cell>
          <cell r="H498" t="str">
            <v xml:space="preserve">MSC ATHENS                                        </v>
          </cell>
          <cell r="K498">
            <v>5</v>
          </cell>
          <cell r="L498">
            <v>4</v>
          </cell>
          <cell r="M498">
            <v>5</v>
          </cell>
          <cell r="N498">
            <v>0</v>
          </cell>
          <cell r="O498">
            <v>17</v>
          </cell>
          <cell r="P498">
            <v>7</v>
          </cell>
          <cell r="Q498">
            <v>0</v>
          </cell>
          <cell r="R498">
            <v>0</v>
          </cell>
          <cell r="S498">
            <v>0</v>
          </cell>
          <cell r="T498" t="str">
            <v>Não</v>
          </cell>
          <cell r="U498" t="str">
            <v xml:space="preserve">RFCU5049605           </v>
          </cell>
          <cell r="X498" t="str">
            <v>PORTA-OBJETOS AREA DO TETO ( ALVARO ) PUXE SBL / DTA 24.01</v>
          </cell>
          <cell r="Y498" t="str">
            <v>DTA EADI</v>
          </cell>
        </row>
        <row r="499">
          <cell r="B499">
            <v>80526738</v>
          </cell>
          <cell r="C499">
            <v>80526738</v>
          </cell>
          <cell r="D499">
            <v>540103153</v>
          </cell>
          <cell r="G499" t="str">
            <v>VERMELHO</v>
          </cell>
          <cell r="H499" t="str">
            <v xml:space="preserve">MSC ATHENS                                        </v>
          </cell>
          <cell r="I499">
            <v>9</v>
          </cell>
          <cell r="J499">
            <v>8</v>
          </cell>
          <cell r="K499">
            <v>6</v>
          </cell>
          <cell r="L499">
            <v>3</v>
          </cell>
          <cell r="M499">
            <v>6</v>
          </cell>
          <cell r="N499">
            <v>0</v>
          </cell>
          <cell r="O499">
            <v>0</v>
          </cell>
          <cell r="P499">
            <v>12</v>
          </cell>
          <cell r="Q499">
            <v>12</v>
          </cell>
          <cell r="R499">
            <v>0</v>
          </cell>
          <cell r="S499">
            <v>0</v>
          </cell>
          <cell r="T499" t="str">
            <v>Não</v>
          </cell>
          <cell r="U499" t="str">
            <v xml:space="preserve">UACU5798821           </v>
          </cell>
          <cell r="W499" t="str">
            <v>14/02/2022</v>
          </cell>
          <cell r="X499" t="str">
            <v>EXO.TRANSM. GW6E-2800/200KV-12 ( TEZOTO-GIBA ) PUXE SBL</v>
          </cell>
          <cell r="Y499" t="str">
            <v>SBL</v>
          </cell>
        </row>
        <row r="500">
          <cell r="B500">
            <v>80526487</v>
          </cell>
          <cell r="C500">
            <v>80526487</v>
          </cell>
          <cell r="D500">
            <v>540103156</v>
          </cell>
          <cell r="G500" t="str">
            <v>VERDE</v>
          </cell>
          <cell r="H500" t="str">
            <v xml:space="preserve">MSC ATHENS                                        </v>
          </cell>
          <cell r="I500">
            <v>26</v>
          </cell>
          <cell r="K500">
            <v>2</v>
          </cell>
          <cell r="L500">
            <v>1</v>
          </cell>
          <cell r="M500">
            <v>2</v>
          </cell>
          <cell r="N500">
            <v>0</v>
          </cell>
          <cell r="O500">
            <v>0</v>
          </cell>
          <cell r="P500">
            <v>51</v>
          </cell>
          <cell r="Q500">
            <v>0</v>
          </cell>
          <cell r="R500">
            <v>0</v>
          </cell>
          <cell r="S500">
            <v>0</v>
          </cell>
          <cell r="T500" t="str">
            <v>Não</v>
          </cell>
          <cell r="U500" t="str">
            <v xml:space="preserve">HLBU3196817           </v>
          </cell>
          <cell r="V500" t="str">
            <v>27/01/2022</v>
          </cell>
          <cell r="X500" t="str">
            <v>BANCOS ( ALVARO ) PUXE SBL / DTA / 13.01</v>
          </cell>
          <cell r="Y500" t="str">
            <v>DTA EADI</v>
          </cell>
          <cell r="Z500" t="str">
            <v>13/01/2022</v>
          </cell>
        </row>
        <row r="501">
          <cell r="B501">
            <v>80526522</v>
          </cell>
          <cell r="C501">
            <v>80526522</v>
          </cell>
          <cell r="D501">
            <v>540103187</v>
          </cell>
          <cell r="H501" t="str">
            <v xml:space="preserve">MSC ATHENS                                        </v>
          </cell>
          <cell r="K501">
            <v>1</v>
          </cell>
          <cell r="L501">
            <v>1</v>
          </cell>
          <cell r="M501">
            <v>1</v>
          </cell>
          <cell r="N501">
            <v>0</v>
          </cell>
          <cell r="O501">
            <v>0</v>
          </cell>
          <cell r="P501">
            <v>20</v>
          </cell>
          <cell r="Q501">
            <v>0</v>
          </cell>
          <cell r="R501">
            <v>0</v>
          </cell>
          <cell r="S501">
            <v>0</v>
          </cell>
          <cell r="T501" t="str">
            <v>Não</v>
          </cell>
          <cell r="U501" t="str">
            <v xml:space="preserve">TCLU5639327           </v>
          </cell>
          <cell r="X501" t="str">
            <v>PORTA-OBJETOS AREA DO TETO ( ALVARO ) PUXE SBL / DTA / 13.01</v>
          </cell>
          <cell r="Y501" t="str">
            <v>DTA EADI</v>
          </cell>
        </row>
        <row r="502">
          <cell r="B502">
            <v>80524846</v>
          </cell>
          <cell r="C502">
            <v>80524846</v>
          </cell>
          <cell r="D502">
            <v>540103232</v>
          </cell>
          <cell r="G502" t="str">
            <v>AMARELO</v>
          </cell>
          <cell r="H502" t="str">
            <v xml:space="preserve">MSC CATERINA                                      </v>
          </cell>
          <cell r="K502">
            <v>37</v>
          </cell>
          <cell r="L502">
            <v>10</v>
          </cell>
          <cell r="M502">
            <v>37</v>
          </cell>
          <cell r="N502">
            <v>0</v>
          </cell>
          <cell r="O502">
            <v>7</v>
          </cell>
          <cell r="P502">
            <v>52</v>
          </cell>
          <cell r="Q502">
            <v>18</v>
          </cell>
          <cell r="R502">
            <v>0</v>
          </cell>
          <cell r="S502">
            <v>0</v>
          </cell>
          <cell r="T502" t="str">
            <v>Não</v>
          </cell>
          <cell r="U502" t="str">
            <v xml:space="preserve">UACU5242540           </v>
          </cell>
          <cell r="X502" t="str">
            <v>DTA 23/12 / Rodrigo A9403100758 / Leticia A9406802706    9B51</v>
          </cell>
        </row>
        <row r="503">
          <cell r="B503">
            <v>80524866</v>
          </cell>
          <cell r="C503">
            <v>80524866</v>
          </cell>
          <cell r="D503">
            <v>540103243</v>
          </cell>
          <cell r="H503" t="str">
            <v xml:space="preserve">MSC CATERINA                                      </v>
          </cell>
          <cell r="K503">
            <v>3</v>
          </cell>
          <cell r="L503">
            <v>1</v>
          </cell>
          <cell r="M503">
            <v>3</v>
          </cell>
          <cell r="N503">
            <v>0</v>
          </cell>
          <cell r="O503">
            <v>0</v>
          </cell>
          <cell r="P503">
            <v>48</v>
          </cell>
          <cell r="Q503">
            <v>2</v>
          </cell>
          <cell r="R503">
            <v>0</v>
          </cell>
          <cell r="S503">
            <v>0</v>
          </cell>
          <cell r="T503" t="str">
            <v>Não</v>
          </cell>
          <cell r="U503" t="str">
            <v xml:space="preserve">TCKU6445859           </v>
          </cell>
          <cell r="X503" t="str">
            <v>DTA 23/12</v>
          </cell>
          <cell r="Y503" t="str">
            <v>DTA EADI</v>
          </cell>
        </row>
        <row r="504">
          <cell r="B504">
            <v>80524996</v>
          </cell>
          <cell r="C504">
            <v>80524996</v>
          </cell>
          <cell r="D504">
            <v>540103267</v>
          </cell>
          <cell r="H504" t="str">
            <v xml:space="preserve">MSC CATERINA                                      </v>
          </cell>
          <cell r="K504">
            <v>8</v>
          </cell>
          <cell r="L504">
            <v>5</v>
          </cell>
          <cell r="M504">
            <v>8</v>
          </cell>
          <cell r="N504">
            <v>0</v>
          </cell>
          <cell r="O504">
            <v>1</v>
          </cell>
          <cell r="P504">
            <v>8</v>
          </cell>
          <cell r="Q504">
            <v>17</v>
          </cell>
          <cell r="R504">
            <v>0</v>
          </cell>
          <cell r="S504">
            <v>0</v>
          </cell>
          <cell r="T504" t="str">
            <v>Não</v>
          </cell>
          <cell r="U504" t="str">
            <v xml:space="preserve">FANU1780926           </v>
          </cell>
          <cell r="X504" t="str">
            <v>DTA 27/12</v>
          </cell>
          <cell r="Y504" t="str">
            <v>DTA EADI</v>
          </cell>
        </row>
        <row r="505">
          <cell r="B505">
            <v>80524667</v>
          </cell>
          <cell r="C505">
            <v>80524667</v>
          </cell>
          <cell r="D505">
            <v>540103276</v>
          </cell>
          <cell r="H505" t="str">
            <v xml:space="preserve">MSC CATERINA                                      </v>
          </cell>
          <cell r="K505">
            <v>2</v>
          </cell>
          <cell r="L505">
            <v>1</v>
          </cell>
          <cell r="M505">
            <v>2</v>
          </cell>
          <cell r="N505">
            <v>0</v>
          </cell>
          <cell r="O505">
            <v>0</v>
          </cell>
          <cell r="P505">
            <v>0</v>
          </cell>
          <cell r="Q505">
            <v>40</v>
          </cell>
          <cell r="R505">
            <v>0</v>
          </cell>
          <cell r="S505">
            <v>0</v>
          </cell>
          <cell r="T505" t="str">
            <v>Não</v>
          </cell>
          <cell r="U505" t="str">
            <v xml:space="preserve">HLXU8447928           </v>
          </cell>
          <cell r="X505" t="str">
            <v>DTA 27/12</v>
          </cell>
          <cell r="Y505" t="str">
            <v>DTA EADI</v>
          </cell>
        </row>
        <row r="506">
          <cell r="B506">
            <v>80525059</v>
          </cell>
          <cell r="C506">
            <v>80525059</v>
          </cell>
          <cell r="D506">
            <v>540103286</v>
          </cell>
          <cell r="H506" t="str">
            <v xml:space="preserve">MSC CATERINA                                      </v>
          </cell>
          <cell r="K506">
            <v>8</v>
          </cell>
          <cell r="L506">
            <v>2</v>
          </cell>
          <cell r="M506">
            <v>8</v>
          </cell>
          <cell r="N506">
            <v>0</v>
          </cell>
          <cell r="O506">
            <v>0</v>
          </cell>
          <cell r="P506">
            <v>30</v>
          </cell>
          <cell r="Q506">
            <v>8</v>
          </cell>
          <cell r="R506">
            <v>0</v>
          </cell>
          <cell r="S506">
            <v>0</v>
          </cell>
          <cell r="T506" t="str">
            <v>Não</v>
          </cell>
          <cell r="U506" t="str">
            <v xml:space="preserve">FCIU7104244           </v>
          </cell>
          <cell r="X506" t="str">
            <v>REFORCO DIR ( DARIO ) PUXE SBL- DTA 27/12</v>
          </cell>
          <cell r="Y506" t="str">
            <v>DTA EADI</v>
          </cell>
        </row>
        <row r="507">
          <cell r="B507">
            <v>80525504</v>
          </cell>
          <cell r="C507">
            <v>80525504</v>
          </cell>
          <cell r="D507">
            <v>540103307</v>
          </cell>
          <cell r="H507" t="str">
            <v xml:space="preserve">MSC CATERINA                                      </v>
          </cell>
          <cell r="K507">
            <v>7</v>
          </cell>
          <cell r="L507">
            <v>4</v>
          </cell>
          <cell r="M507">
            <v>7</v>
          </cell>
          <cell r="N507">
            <v>0</v>
          </cell>
          <cell r="O507">
            <v>21</v>
          </cell>
          <cell r="P507">
            <v>0</v>
          </cell>
          <cell r="Q507">
            <v>3</v>
          </cell>
          <cell r="R507">
            <v>0</v>
          </cell>
          <cell r="S507">
            <v>0</v>
          </cell>
          <cell r="T507" t="str">
            <v>Não</v>
          </cell>
          <cell r="U507" t="str">
            <v xml:space="preserve">CAIU9015214           </v>
          </cell>
          <cell r="V507" t="str">
            <v>03/02/2022</v>
          </cell>
          <cell r="X507" t="str">
            <v>DTA 27/12</v>
          </cell>
          <cell r="Y507" t="str">
            <v>DTA EADI</v>
          </cell>
        </row>
        <row r="508">
          <cell r="B508">
            <v>80526311</v>
          </cell>
          <cell r="C508">
            <v>80526311</v>
          </cell>
          <cell r="D508">
            <v>540103321</v>
          </cell>
          <cell r="H508" t="str">
            <v xml:space="preserve">MSC CATERINA                                      </v>
          </cell>
          <cell r="K508">
            <v>7</v>
          </cell>
          <cell r="L508">
            <v>4</v>
          </cell>
          <cell r="M508">
            <v>7</v>
          </cell>
          <cell r="N508">
            <v>0</v>
          </cell>
          <cell r="O508">
            <v>0</v>
          </cell>
          <cell r="P508">
            <v>19</v>
          </cell>
          <cell r="Q508">
            <v>6</v>
          </cell>
          <cell r="R508">
            <v>0</v>
          </cell>
          <cell r="S508">
            <v>0</v>
          </cell>
          <cell r="T508" t="str">
            <v>Não</v>
          </cell>
          <cell r="U508" t="str">
            <v xml:space="preserve">RFCU5045847           </v>
          </cell>
          <cell r="V508" t="str">
            <v>07/03/2022</v>
          </cell>
          <cell r="X508" t="str">
            <v>DTA 28/12</v>
          </cell>
          <cell r="Y508" t="str">
            <v>DTA EADI</v>
          </cell>
        </row>
        <row r="509">
          <cell r="B509">
            <v>80527545</v>
          </cell>
          <cell r="C509">
            <v>80527545</v>
          </cell>
          <cell r="D509">
            <v>540103440</v>
          </cell>
          <cell r="H509" t="str">
            <v xml:space="preserve">UASC ZAMZAM                                       </v>
          </cell>
          <cell r="K509">
            <v>1</v>
          </cell>
          <cell r="L509">
            <v>1</v>
          </cell>
          <cell r="M509">
            <v>1</v>
          </cell>
          <cell r="N509">
            <v>0</v>
          </cell>
          <cell r="O509">
            <v>20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 t="str">
            <v>Não</v>
          </cell>
          <cell r="U509" t="str">
            <v xml:space="preserve">FSCU7176536           </v>
          </cell>
          <cell r="X509" t="str">
            <v>DTA 24.01</v>
          </cell>
          <cell r="Y509" t="str">
            <v>DTA EADI</v>
          </cell>
        </row>
        <row r="510">
          <cell r="B510">
            <v>80527547</v>
          </cell>
          <cell r="C510">
            <v>80527547</v>
          </cell>
          <cell r="D510">
            <v>540103441</v>
          </cell>
          <cell r="H510" t="str">
            <v xml:space="preserve">UASC ZAMZAM                                       </v>
          </cell>
          <cell r="K510">
            <v>4</v>
          </cell>
          <cell r="M510">
            <v>4</v>
          </cell>
          <cell r="N510">
            <v>0</v>
          </cell>
          <cell r="O510">
            <v>1</v>
          </cell>
          <cell r="P510">
            <v>14</v>
          </cell>
          <cell r="Q510">
            <v>3</v>
          </cell>
          <cell r="R510">
            <v>0</v>
          </cell>
          <cell r="S510">
            <v>0</v>
          </cell>
          <cell r="T510" t="str">
            <v>Não</v>
          </cell>
          <cell r="U510" t="str">
            <v xml:space="preserve">UACU5111642           </v>
          </cell>
          <cell r="V510" t="str">
            <v>11/02/2022</v>
          </cell>
          <cell r="X510" t="str">
            <v>DTA 14/01</v>
          </cell>
          <cell r="Y510" t="str">
            <v>DTA EADI</v>
          </cell>
        </row>
        <row r="511">
          <cell r="B511">
            <v>80527549</v>
          </cell>
          <cell r="C511">
            <v>80527549</v>
          </cell>
          <cell r="D511">
            <v>540103442</v>
          </cell>
          <cell r="G511" t="str">
            <v>VERDE</v>
          </cell>
          <cell r="H511" t="str">
            <v xml:space="preserve">UASC ZAMZAM                                       </v>
          </cell>
          <cell r="I511">
            <v>6</v>
          </cell>
          <cell r="K511">
            <v>6</v>
          </cell>
          <cell r="M511">
            <v>6</v>
          </cell>
          <cell r="N511">
            <v>0</v>
          </cell>
          <cell r="O511">
            <v>2</v>
          </cell>
          <cell r="P511">
            <v>23</v>
          </cell>
          <cell r="Q511">
            <v>14</v>
          </cell>
          <cell r="R511">
            <v>0</v>
          </cell>
          <cell r="S511">
            <v>0</v>
          </cell>
          <cell r="T511" t="str">
            <v>Não</v>
          </cell>
          <cell r="U511" t="str">
            <v xml:space="preserve">HLXU8273791           </v>
          </cell>
          <cell r="X511" t="str">
            <v>DTA 14/01</v>
          </cell>
          <cell r="Y511" t="str">
            <v>MBB</v>
          </cell>
        </row>
        <row r="512">
          <cell r="B512">
            <v>80527551</v>
          </cell>
          <cell r="C512">
            <v>80527551</v>
          </cell>
          <cell r="D512">
            <v>540103444</v>
          </cell>
          <cell r="H512" t="str">
            <v xml:space="preserve">UASC ZAMZAM                                       </v>
          </cell>
          <cell r="K512">
            <v>4</v>
          </cell>
          <cell r="M512">
            <v>4</v>
          </cell>
          <cell r="N512">
            <v>0</v>
          </cell>
          <cell r="O512">
            <v>28</v>
          </cell>
          <cell r="P512">
            <v>5</v>
          </cell>
          <cell r="Q512">
            <v>4</v>
          </cell>
          <cell r="R512">
            <v>0</v>
          </cell>
          <cell r="S512">
            <v>0</v>
          </cell>
          <cell r="T512" t="str">
            <v>Não</v>
          </cell>
          <cell r="U512" t="str">
            <v xml:space="preserve">UACU5946600           </v>
          </cell>
          <cell r="X512" t="str">
            <v>DTA 14/01</v>
          </cell>
          <cell r="Y512" t="str">
            <v>DTA EADI</v>
          </cell>
        </row>
        <row r="513">
          <cell r="B513">
            <v>80527552</v>
          </cell>
          <cell r="C513">
            <v>80527552</v>
          </cell>
          <cell r="D513">
            <v>540103445</v>
          </cell>
          <cell r="H513" t="str">
            <v xml:space="preserve">UASC ZAMZAM                                       </v>
          </cell>
          <cell r="K513">
            <v>1</v>
          </cell>
          <cell r="L513">
            <v>1</v>
          </cell>
          <cell r="M513">
            <v>1</v>
          </cell>
          <cell r="N513">
            <v>0</v>
          </cell>
          <cell r="O513">
            <v>0</v>
          </cell>
          <cell r="P513">
            <v>40</v>
          </cell>
          <cell r="Q513">
            <v>0</v>
          </cell>
          <cell r="R513">
            <v>0</v>
          </cell>
          <cell r="S513">
            <v>0</v>
          </cell>
          <cell r="T513" t="str">
            <v>Não</v>
          </cell>
          <cell r="U513" t="str">
            <v xml:space="preserve">TRLU7623592           </v>
          </cell>
          <cell r="X513" t="str">
            <v>DTA 14/01</v>
          </cell>
          <cell r="Y513" t="str">
            <v>DTA EADI</v>
          </cell>
        </row>
        <row r="514">
          <cell r="B514">
            <v>80527554</v>
          </cell>
          <cell r="C514">
            <v>80527554</v>
          </cell>
          <cell r="D514">
            <v>540103448</v>
          </cell>
          <cell r="H514" t="str">
            <v xml:space="preserve">UASC ZAMZAM                                       </v>
          </cell>
          <cell r="K514">
            <v>2</v>
          </cell>
          <cell r="L514">
            <v>2</v>
          </cell>
          <cell r="M514">
            <v>2</v>
          </cell>
          <cell r="N514">
            <v>0</v>
          </cell>
          <cell r="O514">
            <v>0</v>
          </cell>
          <cell r="P514">
            <v>23</v>
          </cell>
          <cell r="Q514">
            <v>0</v>
          </cell>
          <cell r="R514">
            <v>0</v>
          </cell>
          <cell r="S514">
            <v>0</v>
          </cell>
          <cell r="T514" t="str">
            <v>Não</v>
          </cell>
          <cell r="U514" t="str">
            <v xml:space="preserve">HLBU3157071           </v>
          </cell>
          <cell r="X514" t="str">
            <v>DTA 14/01</v>
          </cell>
          <cell r="Y514" t="str">
            <v>DTA EADI</v>
          </cell>
        </row>
        <row r="515">
          <cell r="B515">
            <v>80527661</v>
          </cell>
          <cell r="C515">
            <v>80527661</v>
          </cell>
          <cell r="D515">
            <v>540103459</v>
          </cell>
          <cell r="H515" t="str">
            <v xml:space="preserve">UASC ZAMZAM                                       </v>
          </cell>
          <cell r="K515">
            <v>1</v>
          </cell>
          <cell r="L515">
            <v>1</v>
          </cell>
          <cell r="M515">
            <v>1</v>
          </cell>
          <cell r="N515">
            <v>0</v>
          </cell>
          <cell r="O515">
            <v>20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 t="str">
            <v>Não</v>
          </cell>
          <cell r="U515" t="str">
            <v xml:space="preserve">FANU1830328           </v>
          </cell>
          <cell r="X515" t="str">
            <v>DTA 24.01</v>
          </cell>
          <cell r="Y515" t="str">
            <v>DTA EADI</v>
          </cell>
        </row>
        <row r="516">
          <cell r="B516">
            <v>80527663</v>
          </cell>
          <cell r="C516">
            <v>80527663</v>
          </cell>
          <cell r="D516">
            <v>540103462</v>
          </cell>
          <cell r="H516" t="str">
            <v xml:space="preserve">UASC ZAMZAM                                       </v>
          </cell>
          <cell r="K516">
            <v>1</v>
          </cell>
          <cell r="L516">
            <v>1</v>
          </cell>
          <cell r="M516">
            <v>1</v>
          </cell>
          <cell r="N516">
            <v>0</v>
          </cell>
          <cell r="O516">
            <v>20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 t="str">
            <v>Não</v>
          </cell>
          <cell r="U516" t="str">
            <v xml:space="preserve">HLXU6568710           </v>
          </cell>
          <cell r="X516" t="str">
            <v>DTA 24.01</v>
          </cell>
          <cell r="Y516" t="str">
            <v>DTA EADI</v>
          </cell>
        </row>
        <row r="517">
          <cell r="B517">
            <v>80527673</v>
          </cell>
          <cell r="C517">
            <v>80527673</v>
          </cell>
          <cell r="D517">
            <v>540103463</v>
          </cell>
          <cell r="H517" t="str">
            <v xml:space="preserve">UASC ZAMZAM                                       </v>
          </cell>
          <cell r="K517">
            <v>1</v>
          </cell>
          <cell r="L517">
            <v>1</v>
          </cell>
          <cell r="M517">
            <v>1</v>
          </cell>
          <cell r="N517">
            <v>0</v>
          </cell>
          <cell r="O517">
            <v>20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 t="str">
            <v>Não</v>
          </cell>
          <cell r="U517" t="str">
            <v xml:space="preserve">HLBU1544791           </v>
          </cell>
          <cell r="X517" t="str">
            <v>DTA 24.01</v>
          </cell>
          <cell r="Y517" t="str">
            <v>DTA EADI</v>
          </cell>
        </row>
        <row r="518">
          <cell r="B518">
            <v>80527518</v>
          </cell>
          <cell r="C518">
            <v>80527518</v>
          </cell>
          <cell r="D518">
            <v>540103470</v>
          </cell>
          <cell r="H518" t="str">
            <v xml:space="preserve">UASC ZAMZAM                                       </v>
          </cell>
          <cell r="K518">
            <v>4</v>
          </cell>
          <cell r="L518">
            <v>1</v>
          </cell>
          <cell r="M518">
            <v>4</v>
          </cell>
          <cell r="N518">
            <v>0</v>
          </cell>
          <cell r="O518">
            <v>0</v>
          </cell>
          <cell r="P518">
            <v>1</v>
          </cell>
          <cell r="Q518">
            <v>41</v>
          </cell>
          <cell r="R518">
            <v>0</v>
          </cell>
          <cell r="S518">
            <v>0</v>
          </cell>
          <cell r="T518" t="str">
            <v>Não</v>
          </cell>
          <cell r="U518" t="str">
            <v xml:space="preserve">DFSU7097956           </v>
          </cell>
          <cell r="X518" t="str">
            <v>DTA 17.01</v>
          </cell>
          <cell r="Y518" t="str">
            <v>DTA EADI</v>
          </cell>
        </row>
        <row r="519">
          <cell r="B519">
            <v>80527747</v>
          </cell>
          <cell r="C519">
            <v>80527747</v>
          </cell>
          <cell r="D519">
            <v>540103471</v>
          </cell>
          <cell r="G519" t="str">
            <v>VERDE</v>
          </cell>
          <cell r="H519" t="str">
            <v xml:space="preserve">UASC ZAMZAM                                       </v>
          </cell>
          <cell r="I519">
            <v>7</v>
          </cell>
          <cell r="K519">
            <v>14</v>
          </cell>
          <cell r="L519">
            <v>6</v>
          </cell>
          <cell r="M519">
            <v>14</v>
          </cell>
          <cell r="N519">
            <v>0</v>
          </cell>
          <cell r="O519">
            <v>0</v>
          </cell>
          <cell r="P519">
            <v>40</v>
          </cell>
          <cell r="Q519">
            <v>16</v>
          </cell>
          <cell r="R519">
            <v>1</v>
          </cell>
          <cell r="S519">
            <v>1</v>
          </cell>
          <cell r="T519" t="str">
            <v>Não</v>
          </cell>
          <cell r="U519" t="str">
            <v xml:space="preserve">HLBU2257121           </v>
          </cell>
          <cell r="V519" t="str">
            <v>22/02/2022</v>
          </cell>
          <cell r="W519" t="str">
            <v>23/02/2022</v>
          </cell>
          <cell r="X519" t="str">
            <v>DTA 17.01 / Milani A9737201746</v>
          </cell>
          <cell r="Y519" t="str">
            <v>SBL</v>
          </cell>
        </row>
        <row r="520">
          <cell r="B520">
            <v>80527752</v>
          </cell>
          <cell r="C520">
            <v>80527752</v>
          </cell>
          <cell r="D520">
            <v>540103475</v>
          </cell>
          <cell r="H520" t="str">
            <v xml:space="preserve">UASC ZAMZAM                                       </v>
          </cell>
          <cell r="K520">
            <v>5</v>
          </cell>
          <cell r="L520">
            <v>3</v>
          </cell>
          <cell r="M520">
            <v>5</v>
          </cell>
          <cell r="N520">
            <v>0</v>
          </cell>
          <cell r="O520">
            <v>17</v>
          </cell>
          <cell r="P520">
            <v>6</v>
          </cell>
          <cell r="Q520">
            <v>0</v>
          </cell>
          <cell r="R520">
            <v>0</v>
          </cell>
          <cell r="S520">
            <v>0</v>
          </cell>
          <cell r="T520" t="str">
            <v>Não</v>
          </cell>
          <cell r="U520" t="str">
            <v xml:space="preserve">TGBU6122655           </v>
          </cell>
          <cell r="X520" t="str">
            <v>DTA 24.01</v>
          </cell>
          <cell r="Y520" t="str">
            <v>DTA EADI</v>
          </cell>
        </row>
        <row r="521">
          <cell r="B521">
            <v>80527860</v>
          </cell>
          <cell r="C521">
            <v>80527860</v>
          </cell>
          <cell r="D521">
            <v>540103486</v>
          </cell>
          <cell r="H521" t="str">
            <v xml:space="preserve">UASC ZAMZAM                                       </v>
          </cell>
          <cell r="K521">
            <v>10</v>
          </cell>
          <cell r="L521">
            <v>1</v>
          </cell>
          <cell r="M521">
            <v>10</v>
          </cell>
          <cell r="N521">
            <v>0</v>
          </cell>
          <cell r="O521">
            <v>3</v>
          </cell>
          <cell r="P521">
            <v>29</v>
          </cell>
          <cell r="Q521">
            <v>11</v>
          </cell>
          <cell r="R521">
            <v>0</v>
          </cell>
          <cell r="S521">
            <v>0</v>
          </cell>
          <cell r="T521" t="str">
            <v>Não</v>
          </cell>
          <cell r="U521" t="str">
            <v xml:space="preserve">UACU5461450           </v>
          </cell>
          <cell r="V521" t="str">
            <v>25/02/2022</v>
          </cell>
          <cell r="X521" t="str">
            <v>DTA 17.01</v>
          </cell>
          <cell r="Y521" t="str">
            <v>DTA EADI</v>
          </cell>
        </row>
        <row r="522">
          <cell r="B522">
            <v>80527933</v>
          </cell>
          <cell r="C522">
            <v>80527933</v>
          </cell>
          <cell r="D522">
            <v>540103539</v>
          </cell>
          <cell r="H522" t="str">
            <v xml:space="preserve">UASC ZAMZAM                                       </v>
          </cell>
          <cell r="K522">
            <v>1</v>
          </cell>
          <cell r="L522">
            <v>1</v>
          </cell>
          <cell r="M522">
            <v>1</v>
          </cell>
          <cell r="N522">
            <v>0</v>
          </cell>
          <cell r="O522">
            <v>0</v>
          </cell>
          <cell r="P522">
            <v>51</v>
          </cell>
          <cell r="Q522">
            <v>0</v>
          </cell>
          <cell r="R522">
            <v>0</v>
          </cell>
          <cell r="S522">
            <v>0</v>
          </cell>
          <cell r="T522" t="str">
            <v>Não</v>
          </cell>
          <cell r="U522" t="str">
            <v xml:space="preserve">FCIU8736148           </v>
          </cell>
          <cell r="X522" t="str">
            <v>BANCOS ( ALVARO ) PUXE SBL / DTA 17.01</v>
          </cell>
          <cell r="Y522" t="str">
            <v>DTA EADI</v>
          </cell>
        </row>
        <row r="523">
          <cell r="B523">
            <v>80527934</v>
          </cell>
          <cell r="C523">
            <v>80527934</v>
          </cell>
          <cell r="D523">
            <v>540103540</v>
          </cell>
          <cell r="H523" t="str">
            <v xml:space="preserve">UASC ZAMZAM                                       </v>
          </cell>
          <cell r="K523">
            <v>1</v>
          </cell>
          <cell r="L523">
            <v>1</v>
          </cell>
          <cell r="M523">
            <v>1</v>
          </cell>
          <cell r="N523">
            <v>0</v>
          </cell>
          <cell r="O523">
            <v>0</v>
          </cell>
          <cell r="P523">
            <v>51</v>
          </cell>
          <cell r="Q523">
            <v>0</v>
          </cell>
          <cell r="R523">
            <v>0</v>
          </cell>
          <cell r="S523">
            <v>0</v>
          </cell>
          <cell r="T523" t="str">
            <v>Não</v>
          </cell>
          <cell r="U523" t="str">
            <v xml:space="preserve">TGHU9460600           </v>
          </cell>
          <cell r="X523" t="str">
            <v>BANCOS ( ALVARO ) PUXE SBL / DTA 17.01</v>
          </cell>
          <cell r="Y523" t="str">
            <v>DTA EADI</v>
          </cell>
        </row>
        <row r="524">
          <cell r="B524">
            <v>80527936</v>
          </cell>
          <cell r="C524">
            <v>80527936</v>
          </cell>
          <cell r="D524">
            <v>540103541</v>
          </cell>
          <cell r="G524" t="str">
            <v>VERDE</v>
          </cell>
          <cell r="H524" t="str">
            <v xml:space="preserve">UASC ZAMZAM                                       </v>
          </cell>
          <cell r="I524">
            <v>9</v>
          </cell>
          <cell r="K524">
            <v>1</v>
          </cell>
          <cell r="L524">
            <v>1</v>
          </cell>
          <cell r="M524">
            <v>1</v>
          </cell>
          <cell r="N524">
            <v>0</v>
          </cell>
          <cell r="O524">
            <v>0</v>
          </cell>
          <cell r="P524">
            <v>20</v>
          </cell>
          <cell r="Q524">
            <v>0</v>
          </cell>
          <cell r="R524">
            <v>0</v>
          </cell>
          <cell r="S524">
            <v>0</v>
          </cell>
          <cell r="T524" t="str">
            <v>Não</v>
          </cell>
          <cell r="U524" t="str">
            <v xml:space="preserve">HLXU6453808           </v>
          </cell>
          <cell r="V524" t="str">
            <v>14/02/2022</v>
          </cell>
          <cell r="X524" t="str">
            <v>DTA 17.01/ Silas A9608305660</v>
          </cell>
          <cell r="Y524" t="str">
            <v>AGUARDANDO TRANSPORTE</v>
          </cell>
        </row>
        <row r="525">
          <cell r="B525">
            <v>80527944</v>
          </cell>
          <cell r="C525">
            <v>80527944</v>
          </cell>
          <cell r="D525">
            <v>540103546</v>
          </cell>
          <cell r="H525" t="str">
            <v xml:space="preserve">UASC ZAMZAM                                       </v>
          </cell>
          <cell r="K525">
            <v>5</v>
          </cell>
          <cell r="L525">
            <v>3</v>
          </cell>
          <cell r="M525">
            <v>5</v>
          </cell>
          <cell r="N525">
            <v>0</v>
          </cell>
          <cell r="O525">
            <v>6</v>
          </cell>
          <cell r="P525">
            <v>37</v>
          </cell>
          <cell r="Q525">
            <v>0</v>
          </cell>
          <cell r="R525">
            <v>0</v>
          </cell>
          <cell r="S525">
            <v>0</v>
          </cell>
          <cell r="T525" t="str">
            <v>Não</v>
          </cell>
          <cell r="U525" t="str">
            <v xml:space="preserve">CAIU8466403           </v>
          </cell>
          <cell r="X525" t="str">
            <v>DTA 17.01</v>
          </cell>
          <cell r="Y525" t="str">
            <v>DTA EADI</v>
          </cell>
        </row>
        <row r="526">
          <cell r="B526">
            <v>80527955</v>
          </cell>
          <cell r="C526">
            <v>80527955</v>
          </cell>
          <cell r="D526">
            <v>540103550</v>
          </cell>
          <cell r="H526" t="str">
            <v xml:space="preserve">UASC ZAMZAM                                       </v>
          </cell>
          <cell r="K526">
            <v>9</v>
          </cell>
          <cell r="L526">
            <v>2</v>
          </cell>
          <cell r="M526">
            <v>9</v>
          </cell>
          <cell r="N526">
            <v>0</v>
          </cell>
          <cell r="O526">
            <v>0</v>
          </cell>
          <cell r="P526">
            <v>22</v>
          </cell>
          <cell r="Q526">
            <v>7</v>
          </cell>
          <cell r="R526">
            <v>0</v>
          </cell>
          <cell r="S526">
            <v>0</v>
          </cell>
          <cell r="T526" t="str">
            <v>Não</v>
          </cell>
          <cell r="U526" t="str">
            <v xml:space="preserve">HLBU3164872           </v>
          </cell>
          <cell r="V526" t="str">
            <v>02/02/2022</v>
          </cell>
          <cell r="X526" t="str">
            <v>DTA 17.01</v>
          </cell>
          <cell r="Y526" t="str">
            <v>DTA EADI</v>
          </cell>
        </row>
        <row r="527">
          <cell r="B527">
            <v>80527957</v>
          </cell>
          <cell r="C527">
            <v>80527957</v>
          </cell>
          <cell r="D527">
            <v>540103551</v>
          </cell>
          <cell r="H527" t="str">
            <v xml:space="preserve">UASC ZAMZAM                                       </v>
          </cell>
          <cell r="K527">
            <v>1</v>
          </cell>
          <cell r="L527">
            <v>1</v>
          </cell>
          <cell r="M527">
            <v>1</v>
          </cell>
          <cell r="N527">
            <v>0</v>
          </cell>
          <cell r="O527">
            <v>0</v>
          </cell>
          <cell r="P527">
            <v>20</v>
          </cell>
          <cell r="Q527">
            <v>0</v>
          </cell>
          <cell r="R527">
            <v>0</v>
          </cell>
          <cell r="S527">
            <v>0</v>
          </cell>
          <cell r="T527" t="str">
            <v>Não</v>
          </cell>
          <cell r="U527" t="str">
            <v xml:space="preserve">FSCU7166517           </v>
          </cell>
          <cell r="X527" t="str">
            <v>PORTA-OBJETOS AREA DO TETO ( ALVARO ) PUXE SBL / DTA 18.01</v>
          </cell>
          <cell r="Y527" t="str">
            <v>DTA EADI</v>
          </cell>
        </row>
        <row r="528">
          <cell r="B528">
            <v>80528112</v>
          </cell>
          <cell r="C528">
            <v>80528112</v>
          </cell>
          <cell r="D528">
            <v>540103554</v>
          </cell>
          <cell r="H528" t="str">
            <v xml:space="preserve">UASC ZAMZAM                                       </v>
          </cell>
          <cell r="K528">
            <v>17</v>
          </cell>
          <cell r="L528">
            <v>6</v>
          </cell>
          <cell r="M528">
            <v>17</v>
          </cell>
          <cell r="N528">
            <v>0</v>
          </cell>
          <cell r="O528">
            <v>13</v>
          </cell>
          <cell r="P528">
            <v>8</v>
          </cell>
          <cell r="Q528">
            <v>18</v>
          </cell>
          <cell r="R528">
            <v>1</v>
          </cell>
          <cell r="S528">
            <v>1</v>
          </cell>
          <cell r="T528" t="str">
            <v>Não</v>
          </cell>
          <cell r="U528" t="str">
            <v xml:space="preserve">BEAU4721506           </v>
          </cell>
          <cell r="X528" t="str">
            <v>REFORCO DIR ( DARIO ) PUXE SBL / DTA 18.01</v>
          </cell>
          <cell r="Y528" t="str">
            <v>DTA EADI</v>
          </cell>
        </row>
        <row r="529">
          <cell r="B529">
            <v>80528131</v>
          </cell>
          <cell r="C529">
            <v>80528131</v>
          </cell>
          <cell r="D529">
            <v>540103560</v>
          </cell>
          <cell r="H529" t="str">
            <v xml:space="preserve">UASC ZAMZAM                                       </v>
          </cell>
          <cell r="K529">
            <v>8</v>
          </cell>
          <cell r="L529">
            <v>3</v>
          </cell>
          <cell r="M529">
            <v>8</v>
          </cell>
          <cell r="N529">
            <v>5</v>
          </cell>
          <cell r="O529">
            <v>9</v>
          </cell>
          <cell r="P529">
            <v>3</v>
          </cell>
          <cell r="Q529">
            <v>8</v>
          </cell>
          <cell r="R529">
            <v>0</v>
          </cell>
          <cell r="S529">
            <v>0</v>
          </cell>
          <cell r="T529" t="str">
            <v>Não</v>
          </cell>
          <cell r="U529" t="str">
            <v xml:space="preserve">HLBU1175271           </v>
          </cell>
          <cell r="V529" t="str">
            <v>07/03/2022</v>
          </cell>
          <cell r="X529" t="str">
            <v>DTA 19/01</v>
          </cell>
          <cell r="Y529" t="str">
            <v>DTA EADI</v>
          </cell>
        </row>
        <row r="530">
          <cell r="B530">
            <v>80528134</v>
          </cell>
          <cell r="C530">
            <v>80528134</v>
          </cell>
          <cell r="D530">
            <v>540103562</v>
          </cell>
          <cell r="H530" t="str">
            <v xml:space="preserve">UASC ZAMZAM                                       </v>
          </cell>
          <cell r="K530">
            <v>8</v>
          </cell>
          <cell r="L530">
            <v>4</v>
          </cell>
          <cell r="M530">
            <v>8</v>
          </cell>
          <cell r="N530">
            <v>0</v>
          </cell>
          <cell r="O530">
            <v>5</v>
          </cell>
          <cell r="P530">
            <v>17</v>
          </cell>
          <cell r="Q530">
            <v>1</v>
          </cell>
          <cell r="R530">
            <v>0</v>
          </cell>
          <cell r="S530">
            <v>0</v>
          </cell>
          <cell r="T530" t="str">
            <v>Não</v>
          </cell>
          <cell r="U530" t="str">
            <v xml:space="preserve">FANU1182966           </v>
          </cell>
          <cell r="V530" t="str">
            <v>08/02/2022</v>
          </cell>
          <cell r="X530" t="str">
            <v>DTA 18.01</v>
          </cell>
          <cell r="Y530" t="str">
            <v>DTA EADI</v>
          </cell>
        </row>
        <row r="531">
          <cell r="B531">
            <v>80528161</v>
          </cell>
          <cell r="C531">
            <v>80528161</v>
          </cell>
          <cell r="D531">
            <v>540103565</v>
          </cell>
          <cell r="G531" t="str">
            <v>VERDE</v>
          </cell>
          <cell r="H531" t="str">
            <v xml:space="preserve">UASC ZAMZAM                                       </v>
          </cell>
          <cell r="I531">
            <v>6</v>
          </cell>
          <cell r="K531">
            <v>1</v>
          </cell>
          <cell r="L531">
            <v>1</v>
          </cell>
          <cell r="M531">
            <v>1</v>
          </cell>
          <cell r="N531">
            <v>0</v>
          </cell>
          <cell r="O531">
            <v>0</v>
          </cell>
          <cell r="P531">
            <v>51</v>
          </cell>
          <cell r="Q531">
            <v>0</v>
          </cell>
          <cell r="R531">
            <v>0</v>
          </cell>
          <cell r="S531">
            <v>0</v>
          </cell>
          <cell r="T531" t="str">
            <v>Não</v>
          </cell>
          <cell r="U531" t="str">
            <v xml:space="preserve">GESU5697510           </v>
          </cell>
          <cell r="V531" t="str">
            <v>18/02/2022</v>
          </cell>
          <cell r="X531" t="str">
            <v>BANCOS ( ALVARO ) PUXE SBL / DTA 18.01</v>
          </cell>
        </row>
        <row r="532">
          <cell r="B532">
            <v>80528216</v>
          </cell>
          <cell r="C532">
            <v>80528216</v>
          </cell>
          <cell r="D532">
            <v>540103567</v>
          </cell>
          <cell r="H532" t="str">
            <v xml:space="preserve">UASC ZAMZAM                                       </v>
          </cell>
          <cell r="K532">
            <v>7</v>
          </cell>
          <cell r="L532">
            <v>4</v>
          </cell>
          <cell r="M532">
            <v>7</v>
          </cell>
          <cell r="N532">
            <v>0</v>
          </cell>
          <cell r="O532">
            <v>40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 t="str">
            <v>Não</v>
          </cell>
          <cell r="U532" t="str">
            <v xml:space="preserve">UETU5802295           </v>
          </cell>
          <cell r="V532" t="str">
            <v>25/02/2022</v>
          </cell>
          <cell r="X532" t="str">
            <v>CJ. CAMBIO ( ALVARO ) PUXE SBL / DTA 18.01</v>
          </cell>
          <cell r="Y532" t="str">
            <v>DTA EADI</v>
          </cell>
        </row>
        <row r="533">
          <cell r="B533">
            <v>80528247</v>
          </cell>
          <cell r="C533">
            <v>80528247</v>
          </cell>
          <cell r="D533">
            <v>540103569</v>
          </cell>
          <cell r="G533" t="str">
            <v>VERDE</v>
          </cell>
          <cell r="H533" t="str">
            <v xml:space="preserve">UASC ZAMZAM                                       </v>
          </cell>
          <cell r="I533">
            <v>7</v>
          </cell>
          <cell r="K533">
            <v>9</v>
          </cell>
          <cell r="L533">
            <v>2</v>
          </cell>
          <cell r="M533">
            <v>9</v>
          </cell>
          <cell r="N533">
            <v>0</v>
          </cell>
          <cell r="O533">
            <v>9</v>
          </cell>
          <cell r="P533">
            <v>21</v>
          </cell>
          <cell r="Q533">
            <v>2</v>
          </cell>
          <cell r="R533">
            <v>0</v>
          </cell>
          <cell r="S533">
            <v>0</v>
          </cell>
          <cell r="T533" t="str">
            <v>Não</v>
          </cell>
          <cell r="U533" t="str">
            <v xml:space="preserve">TCNU6125905           </v>
          </cell>
          <cell r="V533" t="str">
            <v>10/03/2022</v>
          </cell>
          <cell r="X533" t="str">
            <v>DTA 18.01/ Leticia A9705211501</v>
          </cell>
          <cell r="Y533" t="str">
            <v>AGUARDANDO TRANSPORTE</v>
          </cell>
        </row>
        <row r="534">
          <cell r="B534">
            <v>80527700</v>
          </cell>
          <cell r="C534">
            <v>80527700</v>
          </cell>
          <cell r="D534">
            <v>540103572</v>
          </cell>
          <cell r="H534" t="str">
            <v xml:space="preserve">UASC ZAMZAM                                       </v>
          </cell>
          <cell r="K534">
            <v>10</v>
          </cell>
          <cell r="L534">
            <v>3</v>
          </cell>
          <cell r="M534">
            <v>10</v>
          </cell>
          <cell r="N534">
            <v>0</v>
          </cell>
          <cell r="O534">
            <v>20</v>
          </cell>
          <cell r="P534">
            <v>13</v>
          </cell>
          <cell r="Q534">
            <v>1</v>
          </cell>
          <cell r="R534">
            <v>0</v>
          </cell>
          <cell r="S534">
            <v>0</v>
          </cell>
          <cell r="T534" t="str">
            <v>Não</v>
          </cell>
          <cell r="U534" t="str">
            <v xml:space="preserve">HLBU3290567           </v>
          </cell>
          <cell r="X534" t="str">
            <v>DTA 11.02</v>
          </cell>
          <cell r="Y534" t="str">
            <v>DTA EADI</v>
          </cell>
        </row>
        <row r="535">
          <cell r="B535">
            <v>80527853</v>
          </cell>
          <cell r="C535">
            <v>80527853</v>
          </cell>
          <cell r="D535">
            <v>540103579</v>
          </cell>
          <cell r="H535" t="str">
            <v xml:space="preserve">UASC ZAMZAM                                       </v>
          </cell>
          <cell r="K535">
            <v>6</v>
          </cell>
          <cell r="L535">
            <v>2</v>
          </cell>
          <cell r="M535">
            <v>6</v>
          </cell>
          <cell r="N535">
            <v>0</v>
          </cell>
          <cell r="O535">
            <v>16</v>
          </cell>
          <cell r="P535">
            <v>13</v>
          </cell>
          <cell r="Q535">
            <v>1</v>
          </cell>
          <cell r="R535">
            <v>0</v>
          </cell>
          <cell r="S535">
            <v>0</v>
          </cell>
          <cell r="T535" t="str">
            <v>Não</v>
          </cell>
          <cell r="U535" t="str">
            <v xml:space="preserve">HLBU1084320           </v>
          </cell>
          <cell r="V535" t="str">
            <v>02/03/2022</v>
          </cell>
          <cell r="X535" t="str">
            <v>DTA 19/01</v>
          </cell>
          <cell r="Y535" t="str">
            <v>DTA EADI</v>
          </cell>
        </row>
        <row r="536">
          <cell r="B536">
            <v>80528120</v>
          </cell>
          <cell r="C536">
            <v>80528120</v>
          </cell>
          <cell r="D536">
            <v>540103585</v>
          </cell>
          <cell r="H536" t="str">
            <v xml:space="preserve">UASC ZAMZAM                                       </v>
          </cell>
          <cell r="K536">
            <v>8</v>
          </cell>
          <cell r="L536">
            <v>3</v>
          </cell>
          <cell r="M536">
            <v>8</v>
          </cell>
          <cell r="N536">
            <v>0</v>
          </cell>
          <cell r="O536">
            <v>1</v>
          </cell>
          <cell r="P536">
            <v>34</v>
          </cell>
          <cell r="Q536">
            <v>18</v>
          </cell>
          <cell r="R536">
            <v>0</v>
          </cell>
          <cell r="S536">
            <v>0</v>
          </cell>
          <cell r="T536" t="str">
            <v>Não</v>
          </cell>
          <cell r="U536" t="str">
            <v xml:space="preserve">HLBU2867593           </v>
          </cell>
          <cell r="V536" t="str">
            <v>25/02/2022</v>
          </cell>
          <cell r="X536" t="str">
            <v>DTA 19/01</v>
          </cell>
          <cell r="Y536" t="str">
            <v>DTA EADI</v>
          </cell>
        </row>
        <row r="537">
          <cell r="B537">
            <v>80528295</v>
          </cell>
          <cell r="C537">
            <v>80528295</v>
          </cell>
          <cell r="D537">
            <v>540103593</v>
          </cell>
          <cell r="H537" t="str">
            <v xml:space="preserve">UASC ZAMZAM                                       </v>
          </cell>
          <cell r="K537">
            <v>2</v>
          </cell>
          <cell r="L537">
            <v>1</v>
          </cell>
          <cell r="M537">
            <v>2</v>
          </cell>
          <cell r="N537">
            <v>0</v>
          </cell>
          <cell r="O537">
            <v>0</v>
          </cell>
          <cell r="P537">
            <v>32</v>
          </cell>
          <cell r="Q537">
            <v>0</v>
          </cell>
          <cell r="R537">
            <v>0</v>
          </cell>
          <cell r="S537">
            <v>0</v>
          </cell>
          <cell r="T537" t="str">
            <v>Não</v>
          </cell>
          <cell r="U537" t="str">
            <v xml:space="preserve">HLXU6539943           </v>
          </cell>
          <cell r="X537" t="str">
            <v>DTA 19/01</v>
          </cell>
          <cell r="Y537" t="str">
            <v>DTA EADI</v>
          </cell>
        </row>
        <row r="538">
          <cell r="B538">
            <v>80528943</v>
          </cell>
          <cell r="C538">
            <v>80528943</v>
          </cell>
          <cell r="D538">
            <v>540103600</v>
          </cell>
          <cell r="G538" t="str">
            <v>VERMELHO</v>
          </cell>
          <cell r="H538" t="str">
            <v xml:space="preserve">UASC ZAMZAM                                       </v>
          </cell>
          <cell r="K538">
            <v>15</v>
          </cell>
          <cell r="L538">
            <v>3</v>
          </cell>
          <cell r="M538">
            <v>15</v>
          </cell>
          <cell r="N538">
            <v>72</v>
          </cell>
          <cell r="O538">
            <v>0</v>
          </cell>
          <cell r="P538">
            <v>0</v>
          </cell>
          <cell r="Q538">
            <v>36</v>
          </cell>
          <cell r="R538">
            <v>0</v>
          </cell>
          <cell r="S538">
            <v>0</v>
          </cell>
          <cell r="T538" t="str">
            <v>Não</v>
          </cell>
          <cell r="U538" t="str">
            <v xml:space="preserve">HLXU8391536           </v>
          </cell>
          <cell r="X538" t="str">
            <v>DTA 19/01 / Rodrigo A9305200107</v>
          </cell>
        </row>
        <row r="539">
          <cell r="B539">
            <v>80529432</v>
          </cell>
          <cell r="C539">
            <v>80529432</v>
          </cell>
          <cell r="D539">
            <v>540103603</v>
          </cell>
          <cell r="G539" t="str">
            <v>VERDE</v>
          </cell>
          <cell r="H539" t="str">
            <v xml:space="preserve">UASC ZAMZAM                                       </v>
          </cell>
          <cell r="I539">
            <v>8</v>
          </cell>
          <cell r="K539">
            <v>13</v>
          </cell>
          <cell r="L539">
            <v>1</v>
          </cell>
          <cell r="M539">
            <v>13</v>
          </cell>
          <cell r="N539">
            <v>0</v>
          </cell>
          <cell r="O539">
            <v>19</v>
          </cell>
          <cell r="P539">
            <v>26</v>
          </cell>
          <cell r="Q539">
            <v>9</v>
          </cell>
          <cell r="R539">
            <v>6</v>
          </cell>
          <cell r="S539">
            <v>6</v>
          </cell>
          <cell r="T539" t="str">
            <v>Não</v>
          </cell>
          <cell r="U539" t="str">
            <v xml:space="preserve">HLXU8596310           </v>
          </cell>
          <cell r="V539" t="str">
            <v>04/03/2022</v>
          </cell>
          <cell r="X539" t="str">
            <v>DTA 19/01 / Rodrigo A9423560282 / Milani A9738200181</v>
          </cell>
          <cell r="Y539" t="str">
            <v>AGUARDANDO TRANSPORTE</v>
          </cell>
        </row>
        <row r="540">
          <cell r="B540">
            <v>80529467</v>
          </cell>
          <cell r="C540">
            <v>80529467</v>
          </cell>
          <cell r="D540">
            <v>540103604</v>
          </cell>
          <cell r="H540" t="str">
            <v xml:space="preserve">UASC ZAMZAM                                       </v>
          </cell>
          <cell r="K540">
            <v>18</v>
          </cell>
          <cell r="L540">
            <v>6</v>
          </cell>
          <cell r="M540">
            <v>18</v>
          </cell>
          <cell r="N540">
            <v>0</v>
          </cell>
          <cell r="O540">
            <v>17</v>
          </cell>
          <cell r="P540">
            <v>14</v>
          </cell>
          <cell r="Q540">
            <v>14</v>
          </cell>
          <cell r="R540">
            <v>0</v>
          </cell>
          <cell r="S540">
            <v>0</v>
          </cell>
          <cell r="T540" t="str">
            <v>Não</v>
          </cell>
          <cell r="U540" t="str">
            <v xml:space="preserve">TGBU6369202           </v>
          </cell>
          <cell r="V540" t="str">
            <v>07/03/2022</v>
          </cell>
          <cell r="X540" t="str">
            <v>DTA 19/01</v>
          </cell>
          <cell r="Y540" t="str">
            <v>DTA EADI</v>
          </cell>
        </row>
        <row r="541">
          <cell r="B541">
            <v>80527885</v>
          </cell>
          <cell r="C541">
            <v>80527885</v>
          </cell>
          <cell r="D541">
            <v>540103608</v>
          </cell>
          <cell r="H541" t="str">
            <v xml:space="preserve">UASC ZAMZAM                                       </v>
          </cell>
          <cell r="K541">
            <v>7</v>
          </cell>
          <cell r="L541">
            <v>2</v>
          </cell>
          <cell r="M541">
            <v>7</v>
          </cell>
          <cell r="N541">
            <v>0</v>
          </cell>
          <cell r="O541">
            <v>25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 t="str">
            <v>Não</v>
          </cell>
          <cell r="U541" t="str">
            <v xml:space="preserve">HLXU8120283           </v>
          </cell>
          <cell r="V541" t="str">
            <v>25/02/2022</v>
          </cell>
          <cell r="X541" t="str">
            <v>CJ. CAMBIO ( ALVARO ) PUXE SBL / DTA 19/01</v>
          </cell>
          <cell r="Y541" t="str">
            <v>DTA EADI</v>
          </cell>
        </row>
        <row r="542">
          <cell r="B542">
            <v>80528262</v>
          </cell>
          <cell r="C542">
            <v>80528262</v>
          </cell>
          <cell r="D542">
            <v>540103783</v>
          </cell>
          <cell r="H542" t="str">
            <v xml:space="preserve">MSC MICHELA                                       </v>
          </cell>
          <cell r="K542">
            <v>4</v>
          </cell>
          <cell r="L542">
            <v>1</v>
          </cell>
          <cell r="M542">
            <v>4</v>
          </cell>
          <cell r="N542">
            <v>0</v>
          </cell>
          <cell r="O542">
            <v>8</v>
          </cell>
          <cell r="P542">
            <v>6</v>
          </cell>
          <cell r="Q542">
            <v>0</v>
          </cell>
          <cell r="R542">
            <v>0</v>
          </cell>
          <cell r="S542">
            <v>0</v>
          </cell>
          <cell r="T542" t="str">
            <v>Não</v>
          </cell>
          <cell r="U542" t="str">
            <v xml:space="preserve">BMOU4528929           </v>
          </cell>
          <cell r="X542" t="str">
            <v>DTA 20.01</v>
          </cell>
          <cell r="Y542" t="str">
            <v>DTA EADI</v>
          </cell>
        </row>
        <row r="543">
          <cell r="B543">
            <v>80528315</v>
          </cell>
          <cell r="C543">
            <v>80528315</v>
          </cell>
          <cell r="D543">
            <v>540103789</v>
          </cell>
          <cell r="H543" t="str">
            <v xml:space="preserve">MSC MICHELA                                       </v>
          </cell>
          <cell r="K543">
            <v>1</v>
          </cell>
          <cell r="L543">
            <v>1</v>
          </cell>
          <cell r="M543">
            <v>1</v>
          </cell>
          <cell r="N543">
            <v>0</v>
          </cell>
          <cell r="O543">
            <v>0</v>
          </cell>
          <cell r="P543">
            <v>0</v>
          </cell>
          <cell r="Q543">
            <v>42</v>
          </cell>
          <cell r="R543">
            <v>0</v>
          </cell>
          <cell r="S543">
            <v>0</v>
          </cell>
          <cell r="T543" t="str">
            <v>Não</v>
          </cell>
          <cell r="U543" t="str">
            <v xml:space="preserve">XINU8042960           </v>
          </cell>
          <cell r="V543" t="str">
            <v>03/03/2022</v>
          </cell>
          <cell r="X543" t="str">
            <v>DTA 20.01</v>
          </cell>
          <cell r="Y543" t="str">
            <v>DTA EADI</v>
          </cell>
        </row>
        <row r="544">
          <cell r="B544">
            <v>80528338</v>
          </cell>
          <cell r="C544">
            <v>80528338</v>
          </cell>
          <cell r="D544">
            <v>540103794</v>
          </cell>
          <cell r="H544" t="str">
            <v xml:space="preserve">MSC MICHELA                                       </v>
          </cell>
          <cell r="K544">
            <v>1</v>
          </cell>
          <cell r="L544">
            <v>1</v>
          </cell>
          <cell r="M544">
            <v>1</v>
          </cell>
          <cell r="N544">
            <v>0</v>
          </cell>
          <cell r="O544">
            <v>0</v>
          </cell>
          <cell r="P544">
            <v>51</v>
          </cell>
          <cell r="Q544">
            <v>0</v>
          </cell>
          <cell r="R544">
            <v>0</v>
          </cell>
          <cell r="S544">
            <v>0</v>
          </cell>
          <cell r="T544" t="str">
            <v>Não</v>
          </cell>
          <cell r="U544" t="str">
            <v xml:space="preserve">BEAU4569862           </v>
          </cell>
          <cell r="X544" t="str">
            <v>BANCOS ( ALVARO ) PUXE SBL / DTA 20.01</v>
          </cell>
          <cell r="Y544" t="str">
            <v>DTA EADI</v>
          </cell>
        </row>
        <row r="545">
          <cell r="B545">
            <v>80528371</v>
          </cell>
          <cell r="C545">
            <v>80528371</v>
          </cell>
          <cell r="D545">
            <v>540103796</v>
          </cell>
          <cell r="H545" t="str">
            <v xml:space="preserve">MSC MICHELA                                       </v>
          </cell>
          <cell r="K545">
            <v>5</v>
          </cell>
          <cell r="L545">
            <v>2</v>
          </cell>
          <cell r="M545">
            <v>5</v>
          </cell>
          <cell r="N545">
            <v>0</v>
          </cell>
          <cell r="O545">
            <v>27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 t="str">
            <v>Não</v>
          </cell>
          <cell r="U545" t="str">
            <v xml:space="preserve">TGHU8938167           </v>
          </cell>
          <cell r="V545" t="str">
            <v>24/02/2022</v>
          </cell>
          <cell r="X545" t="str">
            <v>CJ. CAMBIO ( ALVARO ) PUXE SBL / DTA 18.01</v>
          </cell>
          <cell r="Y545" t="str">
            <v>DTA EADI</v>
          </cell>
        </row>
        <row r="546">
          <cell r="B546">
            <v>80528421</v>
          </cell>
          <cell r="C546">
            <v>80528421</v>
          </cell>
          <cell r="D546">
            <v>540103805</v>
          </cell>
          <cell r="H546" t="str">
            <v xml:space="preserve">MSC MICHELA                                       </v>
          </cell>
          <cell r="K546">
            <v>16</v>
          </cell>
          <cell r="L546">
            <v>5</v>
          </cell>
          <cell r="M546">
            <v>16</v>
          </cell>
          <cell r="N546">
            <v>132</v>
          </cell>
          <cell r="O546">
            <v>24</v>
          </cell>
          <cell r="P546">
            <v>1</v>
          </cell>
          <cell r="Q546">
            <v>12</v>
          </cell>
          <cell r="R546">
            <v>0</v>
          </cell>
          <cell r="S546">
            <v>0</v>
          </cell>
          <cell r="T546" t="str">
            <v>Não</v>
          </cell>
          <cell r="U546" t="str">
            <v xml:space="preserve">TCKU6557524           </v>
          </cell>
          <cell r="X546" t="str">
            <v>DTA 24.01</v>
          </cell>
          <cell r="Y546" t="str">
            <v>DTA EADI</v>
          </cell>
        </row>
        <row r="547">
          <cell r="B547">
            <v>80528439</v>
          </cell>
          <cell r="C547">
            <v>80528439</v>
          </cell>
          <cell r="D547">
            <v>540103808</v>
          </cell>
          <cell r="H547" t="str">
            <v xml:space="preserve">MSC MICHELA                                       </v>
          </cell>
          <cell r="K547">
            <v>4</v>
          </cell>
          <cell r="L547">
            <v>1</v>
          </cell>
          <cell r="M547">
            <v>4</v>
          </cell>
          <cell r="N547">
            <v>0</v>
          </cell>
          <cell r="O547">
            <v>3</v>
          </cell>
          <cell r="P547">
            <v>10</v>
          </cell>
          <cell r="Q547">
            <v>0</v>
          </cell>
          <cell r="R547">
            <v>0</v>
          </cell>
          <cell r="S547">
            <v>0</v>
          </cell>
          <cell r="T547" t="str">
            <v>Não</v>
          </cell>
          <cell r="U547" t="str">
            <v xml:space="preserve">RFCU5065355           </v>
          </cell>
          <cell r="V547" t="str">
            <v>02/03/2022</v>
          </cell>
          <cell r="X547" t="str">
            <v>PARABRISA ( ALVARO ) PUXE SBL / DTA 24.01 / Silas A9616710610</v>
          </cell>
          <cell r="Y547" t="str">
            <v>AGUARDANDO TRANSPORTE</v>
          </cell>
        </row>
        <row r="548">
          <cell r="B548">
            <v>80528477</v>
          </cell>
          <cell r="C548">
            <v>80528477</v>
          </cell>
          <cell r="D548">
            <v>540103811</v>
          </cell>
          <cell r="G548" t="str">
            <v>VERDE</v>
          </cell>
          <cell r="H548" t="str">
            <v xml:space="preserve">MSC MICHELA                                       </v>
          </cell>
          <cell r="I548">
            <v>36</v>
          </cell>
          <cell r="J548">
            <v>8</v>
          </cell>
          <cell r="K548">
            <v>10</v>
          </cell>
          <cell r="L548">
            <v>6</v>
          </cell>
          <cell r="M548">
            <v>10</v>
          </cell>
          <cell r="N548">
            <v>0</v>
          </cell>
          <cell r="O548">
            <v>12</v>
          </cell>
          <cell r="P548">
            <v>4</v>
          </cell>
          <cell r="Q548">
            <v>13</v>
          </cell>
          <cell r="R548">
            <v>0</v>
          </cell>
          <cell r="S548">
            <v>0</v>
          </cell>
          <cell r="T548" t="str">
            <v>Não</v>
          </cell>
          <cell r="U548" t="str">
            <v xml:space="preserve">HLBU1492609           </v>
          </cell>
          <cell r="V548" t="str">
            <v>17/01/2022</v>
          </cell>
          <cell r="W548" t="str">
            <v>15/02/2022</v>
          </cell>
          <cell r="X548" t="str">
            <v>CJ TRAVESSA ( DARIO ) PUXE SBL / Guilherme A9615001000</v>
          </cell>
          <cell r="Y548" t="str">
            <v>SBL</v>
          </cell>
        </row>
        <row r="549">
          <cell r="B549">
            <v>80528483</v>
          </cell>
          <cell r="C549">
            <v>80528483</v>
          </cell>
          <cell r="D549">
            <v>540103814</v>
          </cell>
          <cell r="H549" t="str">
            <v xml:space="preserve">MSC MICHELA                                       </v>
          </cell>
          <cell r="K549">
            <v>18</v>
          </cell>
          <cell r="L549">
            <v>9</v>
          </cell>
          <cell r="M549">
            <v>18</v>
          </cell>
          <cell r="N549">
            <v>0</v>
          </cell>
          <cell r="O549">
            <v>13</v>
          </cell>
          <cell r="P549">
            <v>28</v>
          </cell>
          <cell r="Q549">
            <v>7</v>
          </cell>
          <cell r="R549">
            <v>0</v>
          </cell>
          <cell r="S549">
            <v>0</v>
          </cell>
          <cell r="T549" t="str">
            <v>Não</v>
          </cell>
          <cell r="U549" t="str">
            <v xml:space="preserve">FANU1537449           </v>
          </cell>
          <cell r="V549" t="str">
            <v>07/03/2022</v>
          </cell>
          <cell r="X549" t="str">
            <v>REFORCO DIR ( DARIO ) PUXE SBL / DTA 24.01</v>
          </cell>
          <cell r="Y549" t="str">
            <v>DTA EADI</v>
          </cell>
        </row>
        <row r="550">
          <cell r="B550">
            <v>80528487</v>
          </cell>
          <cell r="C550">
            <v>80528487</v>
          </cell>
          <cell r="D550">
            <v>540103816</v>
          </cell>
          <cell r="G550" t="str">
            <v>VERDE</v>
          </cell>
          <cell r="H550" t="str">
            <v xml:space="preserve">MSC MICHELA                                       </v>
          </cell>
          <cell r="I550">
            <v>8</v>
          </cell>
          <cell r="K550">
            <v>14</v>
          </cell>
          <cell r="L550">
            <v>1</v>
          </cell>
          <cell r="M550">
            <v>14</v>
          </cell>
          <cell r="N550">
            <v>0</v>
          </cell>
          <cell r="O550">
            <v>2</v>
          </cell>
          <cell r="P550">
            <v>31</v>
          </cell>
          <cell r="Q550">
            <v>8</v>
          </cell>
          <cell r="R550">
            <v>2</v>
          </cell>
          <cell r="S550">
            <v>2</v>
          </cell>
          <cell r="T550" t="str">
            <v>Não</v>
          </cell>
          <cell r="U550" t="str">
            <v xml:space="preserve">FCIU7481356           </v>
          </cell>
          <cell r="V550" t="str">
            <v>03/03/2022</v>
          </cell>
          <cell r="X550" t="str">
            <v>DTA 24.01 / Rodrigo A6153530114</v>
          </cell>
          <cell r="Y550" t="str">
            <v>AGUARDANDO TRANSPORTE</v>
          </cell>
        </row>
        <row r="551">
          <cell r="B551">
            <v>80528669</v>
          </cell>
          <cell r="C551">
            <v>80528669</v>
          </cell>
          <cell r="D551">
            <v>540103836</v>
          </cell>
          <cell r="G551" t="str">
            <v>VERDE</v>
          </cell>
          <cell r="H551" t="str">
            <v xml:space="preserve">MSC MICHELA                                       </v>
          </cell>
          <cell r="I551">
            <v>12</v>
          </cell>
          <cell r="K551">
            <v>23</v>
          </cell>
          <cell r="L551">
            <v>9</v>
          </cell>
          <cell r="M551">
            <v>23</v>
          </cell>
          <cell r="N551">
            <v>1</v>
          </cell>
          <cell r="O551">
            <v>9</v>
          </cell>
          <cell r="P551">
            <v>22</v>
          </cell>
          <cell r="Q551">
            <v>23</v>
          </cell>
          <cell r="R551">
            <v>0</v>
          </cell>
          <cell r="S551">
            <v>0</v>
          </cell>
          <cell r="T551" t="str">
            <v>Não</v>
          </cell>
          <cell r="U551" t="str">
            <v xml:space="preserve">FCIU9055811           </v>
          </cell>
          <cell r="V551" t="str">
            <v>02/03/2022</v>
          </cell>
          <cell r="X551" t="str">
            <v>REFORCO DIR ( DARIO ) PUXE SBL/ DTA 07.02 / Milani A9408850322</v>
          </cell>
        </row>
        <row r="552">
          <cell r="B552">
            <v>80528682</v>
          </cell>
          <cell r="C552">
            <v>80528682</v>
          </cell>
          <cell r="D552">
            <v>540103837</v>
          </cell>
          <cell r="H552" t="str">
            <v xml:space="preserve">MSC MICHELA                                       </v>
          </cell>
          <cell r="K552">
            <v>2</v>
          </cell>
          <cell r="L552">
            <v>2</v>
          </cell>
          <cell r="M552">
            <v>2</v>
          </cell>
          <cell r="N552">
            <v>0</v>
          </cell>
          <cell r="O552">
            <v>0</v>
          </cell>
          <cell r="P552">
            <v>34</v>
          </cell>
          <cell r="Q552">
            <v>0</v>
          </cell>
          <cell r="R552">
            <v>0</v>
          </cell>
          <cell r="S552">
            <v>0</v>
          </cell>
          <cell r="T552" t="str">
            <v>Não</v>
          </cell>
          <cell r="U552" t="str">
            <v xml:space="preserve">DFSU6606112           </v>
          </cell>
          <cell r="X552" t="str">
            <v>BANCOS ( ALVARO ) PUXE SBL / PARABRISA ( ALVARO ) PUXE SBL / DTA 25.01</v>
          </cell>
          <cell r="Y552" t="str">
            <v>DTA EADI</v>
          </cell>
        </row>
        <row r="553">
          <cell r="B553">
            <v>80528702</v>
          </cell>
          <cell r="C553">
            <v>80528702</v>
          </cell>
          <cell r="D553">
            <v>540103841</v>
          </cell>
          <cell r="H553" t="str">
            <v xml:space="preserve">MSC MICHELA                                       </v>
          </cell>
          <cell r="K553">
            <v>4</v>
          </cell>
          <cell r="M553">
            <v>4</v>
          </cell>
          <cell r="N553">
            <v>0</v>
          </cell>
          <cell r="O553">
            <v>0</v>
          </cell>
          <cell r="P553">
            <v>9</v>
          </cell>
          <cell r="Q553">
            <v>11</v>
          </cell>
          <cell r="R553">
            <v>0</v>
          </cell>
          <cell r="S553">
            <v>0</v>
          </cell>
          <cell r="T553" t="str">
            <v>Não</v>
          </cell>
          <cell r="U553" t="str">
            <v xml:space="preserve">HLBU1554613           </v>
          </cell>
          <cell r="X553" t="str">
            <v>DTA 25.01</v>
          </cell>
          <cell r="Y553" t="str">
            <v>DTA EADI</v>
          </cell>
        </row>
        <row r="554">
          <cell r="B554">
            <v>80528760</v>
          </cell>
          <cell r="C554">
            <v>80528760</v>
          </cell>
          <cell r="D554">
            <v>540103844</v>
          </cell>
          <cell r="G554" t="str">
            <v>VERDE</v>
          </cell>
          <cell r="H554" t="str">
            <v xml:space="preserve">MSC MICHELA                                       </v>
          </cell>
          <cell r="I554">
            <v>14</v>
          </cell>
          <cell r="K554">
            <v>6</v>
          </cell>
          <cell r="L554">
            <v>1</v>
          </cell>
          <cell r="M554">
            <v>6</v>
          </cell>
          <cell r="N554">
            <v>0</v>
          </cell>
          <cell r="O554">
            <v>7</v>
          </cell>
          <cell r="P554">
            <v>26</v>
          </cell>
          <cell r="Q554">
            <v>0</v>
          </cell>
          <cell r="R554">
            <v>0</v>
          </cell>
          <cell r="S554">
            <v>0</v>
          </cell>
          <cell r="T554" t="str">
            <v>Não</v>
          </cell>
          <cell r="U554" t="str">
            <v xml:space="preserve">CAIU8100395           </v>
          </cell>
          <cell r="X554" t="str">
            <v>DTA 25.01/ Rodrigo R3463544117</v>
          </cell>
          <cell r="Y554" t="str">
            <v>AGUARDANDO TRANSPORTE</v>
          </cell>
        </row>
        <row r="555">
          <cell r="B555">
            <v>80528794</v>
          </cell>
          <cell r="C555">
            <v>80528794</v>
          </cell>
          <cell r="D555">
            <v>540103846</v>
          </cell>
          <cell r="G555" t="str">
            <v>VERMELHO</v>
          </cell>
          <cell r="H555" t="str">
            <v xml:space="preserve">MSC MICHELA                                       </v>
          </cell>
          <cell r="K555">
            <v>29</v>
          </cell>
          <cell r="L555">
            <v>13</v>
          </cell>
          <cell r="M555">
            <v>29</v>
          </cell>
          <cell r="N555">
            <v>293</v>
          </cell>
          <cell r="O555">
            <v>9</v>
          </cell>
          <cell r="P555">
            <v>9</v>
          </cell>
          <cell r="Q555">
            <v>8</v>
          </cell>
          <cell r="R555">
            <v>0</v>
          </cell>
          <cell r="S555">
            <v>0</v>
          </cell>
          <cell r="T555" t="str">
            <v>Não</v>
          </cell>
          <cell r="U555" t="str">
            <v xml:space="preserve">FANU1468461           </v>
          </cell>
          <cell r="V555" t="str">
            <v>27/01/2022</v>
          </cell>
          <cell r="X555" t="str">
            <v>CJ TRAVESSA ( DARIO ) PUXE SBL</v>
          </cell>
          <cell r="Y555" t="str">
            <v>SBL</v>
          </cell>
        </row>
        <row r="556">
          <cell r="B556">
            <v>80528844</v>
          </cell>
          <cell r="C556">
            <v>80528844</v>
          </cell>
          <cell r="D556">
            <v>540103851</v>
          </cell>
          <cell r="H556" t="str">
            <v xml:space="preserve">MSC MICHELA                                       </v>
          </cell>
          <cell r="K556">
            <v>15</v>
          </cell>
          <cell r="L556">
            <v>5</v>
          </cell>
          <cell r="M556">
            <v>15</v>
          </cell>
          <cell r="N556">
            <v>0</v>
          </cell>
          <cell r="O556">
            <v>8</v>
          </cell>
          <cell r="P556">
            <v>35</v>
          </cell>
          <cell r="Q556">
            <v>2</v>
          </cell>
          <cell r="R556">
            <v>0</v>
          </cell>
          <cell r="S556">
            <v>0</v>
          </cell>
          <cell r="T556" t="str">
            <v>Não</v>
          </cell>
          <cell r="U556" t="str">
            <v xml:space="preserve">HLBU1153014           </v>
          </cell>
          <cell r="V556" t="str">
            <v>08/03/2022</v>
          </cell>
          <cell r="X556" t="str">
            <v>DTA 27.01</v>
          </cell>
          <cell r="Y556" t="str">
            <v>DTA EADI</v>
          </cell>
          <cell r="Z556" t="str">
            <v>01/02/2022</v>
          </cell>
        </row>
        <row r="557">
          <cell r="B557">
            <v>80528846</v>
          </cell>
          <cell r="C557">
            <v>80528846</v>
          </cell>
          <cell r="D557">
            <v>540103852</v>
          </cell>
          <cell r="H557" t="str">
            <v xml:space="preserve">MSC MICHELA                                       </v>
          </cell>
          <cell r="K557">
            <v>31</v>
          </cell>
          <cell r="L557">
            <v>10</v>
          </cell>
          <cell r="M557">
            <v>31</v>
          </cell>
          <cell r="N557">
            <v>0</v>
          </cell>
          <cell r="O557">
            <v>19</v>
          </cell>
          <cell r="P557">
            <v>12</v>
          </cell>
          <cell r="Q557">
            <v>29</v>
          </cell>
          <cell r="R557">
            <v>0</v>
          </cell>
          <cell r="S557">
            <v>0</v>
          </cell>
          <cell r="T557" t="str">
            <v>Não</v>
          </cell>
          <cell r="U557" t="str">
            <v xml:space="preserve">FFAU2648192           </v>
          </cell>
          <cell r="V557" t="str">
            <v>07/03/2022</v>
          </cell>
          <cell r="X557" t="str">
            <v>DTA 27.01</v>
          </cell>
          <cell r="Y557" t="str">
            <v>DTA EADI</v>
          </cell>
        </row>
        <row r="558">
          <cell r="B558">
            <v>80528899</v>
          </cell>
          <cell r="C558">
            <v>80528899</v>
          </cell>
          <cell r="D558">
            <v>540103862</v>
          </cell>
          <cell r="H558" t="str">
            <v xml:space="preserve">MSC MICHELA                                       </v>
          </cell>
          <cell r="K558">
            <v>1</v>
          </cell>
          <cell r="L558">
            <v>1</v>
          </cell>
          <cell r="M558">
            <v>1</v>
          </cell>
          <cell r="N558">
            <v>0</v>
          </cell>
          <cell r="O558">
            <v>0</v>
          </cell>
          <cell r="P558">
            <v>20</v>
          </cell>
          <cell r="Q558">
            <v>0</v>
          </cell>
          <cell r="R558">
            <v>0</v>
          </cell>
          <cell r="S558">
            <v>0</v>
          </cell>
          <cell r="T558" t="str">
            <v>Não</v>
          </cell>
          <cell r="U558" t="str">
            <v xml:space="preserve">FANU1813995           </v>
          </cell>
          <cell r="X558" t="str">
            <v>PORTA-OBJETOS AREA DO TETO ( ALVARO ) PUXE SBL / DTA 27.01</v>
          </cell>
          <cell r="Y558" t="str">
            <v>DTA EADI</v>
          </cell>
          <cell r="Z558" t="str">
            <v>31/01/2022</v>
          </cell>
        </row>
        <row r="559">
          <cell r="B559">
            <v>80528902</v>
          </cell>
          <cell r="C559">
            <v>80528902</v>
          </cell>
          <cell r="D559">
            <v>540103864</v>
          </cell>
          <cell r="H559" t="str">
            <v xml:space="preserve">MSC MICHELA                                       </v>
          </cell>
          <cell r="K559">
            <v>1</v>
          </cell>
          <cell r="L559">
            <v>1</v>
          </cell>
          <cell r="M559">
            <v>1</v>
          </cell>
          <cell r="N559">
            <v>0</v>
          </cell>
          <cell r="O559">
            <v>0</v>
          </cell>
          <cell r="P559">
            <v>20</v>
          </cell>
          <cell r="Q559">
            <v>0</v>
          </cell>
          <cell r="R559">
            <v>0</v>
          </cell>
          <cell r="S559">
            <v>0</v>
          </cell>
          <cell r="T559" t="str">
            <v>Não</v>
          </cell>
          <cell r="U559" t="str">
            <v xml:space="preserve">HLBU1552185           </v>
          </cell>
          <cell r="X559" t="str">
            <v>PORTA-OBJETOS AREA DO TETO ( ALVARO ) PUXE SBL / DTA 27.01</v>
          </cell>
          <cell r="Y559" t="str">
            <v>DTA EADI</v>
          </cell>
          <cell r="Z559" t="str">
            <v>01/02/2022</v>
          </cell>
        </row>
        <row r="560">
          <cell r="B560">
            <v>80528904</v>
          </cell>
          <cell r="C560">
            <v>80528904</v>
          </cell>
          <cell r="D560">
            <v>540103865</v>
          </cell>
          <cell r="H560" t="str">
            <v xml:space="preserve">MSC MICHELA                                       </v>
          </cell>
          <cell r="K560">
            <v>6</v>
          </cell>
          <cell r="L560">
            <v>1</v>
          </cell>
          <cell r="M560">
            <v>6</v>
          </cell>
          <cell r="N560">
            <v>0</v>
          </cell>
          <cell r="O560">
            <v>3</v>
          </cell>
          <cell r="P560">
            <v>0</v>
          </cell>
          <cell r="Q560">
            <v>19</v>
          </cell>
          <cell r="R560">
            <v>0</v>
          </cell>
          <cell r="S560">
            <v>0</v>
          </cell>
          <cell r="T560" t="str">
            <v>Não</v>
          </cell>
          <cell r="U560" t="str">
            <v xml:space="preserve">BEAU4589914           </v>
          </cell>
          <cell r="X560" t="str">
            <v>REFORCO ESQ ( DARIO ) PUXE SBL / DTA 27.01</v>
          </cell>
          <cell r="Y560" t="str">
            <v>DTA EADI</v>
          </cell>
          <cell r="Z560" t="str">
            <v>31/01/2022</v>
          </cell>
        </row>
        <row r="561">
          <cell r="B561">
            <v>80528947</v>
          </cell>
          <cell r="C561">
            <v>80528947</v>
          </cell>
          <cell r="D561">
            <v>540103868</v>
          </cell>
          <cell r="H561" t="str">
            <v xml:space="preserve">MSC MICHELA                                       </v>
          </cell>
          <cell r="K561">
            <v>1</v>
          </cell>
          <cell r="L561">
            <v>1</v>
          </cell>
          <cell r="M561">
            <v>1</v>
          </cell>
          <cell r="N561">
            <v>0</v>
          </cell>
          <cell r="O561">
            <v>0</v>
          </cell>
          <cell r="P561">
            <v>20</v>
          </cell>
          <cell r="Q561">
            <v>0</v>
          </cell>
          <cell r="R561">
            <v>0</v>
          </cell>
          <cell r="S561">
            <v>0</v>
          </cell>
          <cell r="T561" t="str">
            <v>Não</v>
          </cell>
          <cell r="U561" t="str">
            <v xml:space="preserve">FANU1814625           </v>
          </cell>
          <cell r="X561" t="str">
            <v>PORTA-OBJETOS AREA DO TETO ( ALVARO ) PUXE SBL / DTA 27.01</v>
          </cell>
          <cell r="Y561" t="str">
            <v>DTA EADI</v>
          </cell>
          <cell r="Z561" t="str">
            <v>01/02/2022</v>
          </cell>
        </row>
        <row r="562">
          <cell r="B562">
            <v>80529074</v>
          </cell>
          <cell r="C562">
            <v>80529074</v>
          </cell>
          <cell r="D562">
            <v>540103879</v>
          </cell>
          <cell r="H562" t="str">
            <v xml:space="preserve">MSC MICHELA                                       </v>
          </cell>
          <cell r="K562">
            <v>9</v>
          </cell>
          <cell r="L562">
            <v>3</v>
          </cell>
          <cell r="M562">
            <v>9</v>
          </cell>
          <cell r="N562">
            <v>0</v>
          </cell>
          <cell r="O562">
            <v>39</v>
          </cell>
          <cell r="P562">
            <v>20</v>
          </cell>
          <cell r="Q562">
            <v>1</v>
          </cell>
          <cell r="R562">
            <v>0</v>
          </cell>
          <cell r="S562">
            <v>0</v>
          </cell>
          <cell r="T562" t="str">
            <v>Não</v>
          </cell>
          <cell r="U562" t="str">
            <v xml:space="preserve">TGBU5742749           </v>
          </cell>
          <cell r="V562" t="str">
            <v>04/03/2022</v>
          </cell>
          <cell r="X562" t="str">
            <v>DTA 07.02</v>
          </cell>
          <cell r="Y562" t="str">
            <v>DTA EADI</v>
          </cell>
        </row>
        <row r="563">
          <cell r="B563">
            <v>80529075</v>
          </cell>
          <cell r="C563">
            <v>80529075</v>
          </cell>
          <cell r="D563">
            <v>540103881</v>
          </cell>
          <cell r="G563" t="str">
            <v>VERDE</v>
          </cell>
          <cell r="H563" t="str">
            <v xml:space="preserve">MSC MICHELA                                       </v>
          </cell>
          <cell r="I563">
            <v>7</v>
          </cell>
          <cell r="K563">
            <v>11</v>
          </cell>
          <cell r="L563">
            <v>4</v>
          </cell>
          <cell r="M563">
            <v>11</v>
          </cell>
          <cell r="N563">
            <v>0</v>
          </cell>
          <cell r="O563">
            <v>11</v>
          </cell>
          <cell r="P563">
            <v>27</v>
          </cell>
          <cell r="Q563">
            <v>12</v>
          </cell>
          <cell r="R563">
            <v>0</v>
          </cell>
          <cell r="S563">
            <v>0</v>
          </cell>
          <cell r="T563" t="str">
            <v>Não</v>
          </cell>
          <cell r="U563" t="str">
            <v xml:space="preserve">HLXU8376402           </v>
          </cell>
          <cell r="X563" t="str">
            <v>DTA 07.02/ Leticia A9406802706  9B51</v>
          </cell>
          <cell r="Y563" t="str">
            <v>AGUARDANDO TRANSPORTE</v>
          </cell>
        </row>
        <row r="564">
          <cell r="B564">
            <v>80529099</v>
          </cell>
          <cell r="C564">
            <v>80529099</v>
          </cell>
          <cell r="D564">
            <v>540103886</v>
          </cell>
          <cell r="G564" t="str">
            <v>VERDE</v>
          </cell>
          <cell r="H564" t="str">
            <v xml:space="preserve">MSC MICHELA                                       </v>
          </cell>
          <cell r="I564">
            <v>21</v>
          </cell>
          <cell r="K564">
            <v>3</v>
          </cell>
          <cell r="L564">
            <v>1</v>
          </cell>
          <cell r="M564">
            <v>3</v>
          </cell>
          <cell r="N564">
            <v>0</v>
          </cell>
          <cell r="O564">
            <v>0</v>
          </cell>
          <cell r="P564">
            <v>0</v>
          </cell>
          <cell r="Q564">
            <v>2</v>
          </cell>
          <cell r="R564">
            <v>5</v>
          </cell>
          <cell r="S564">
            <v>5</v>
          </cell>
          <cell r="T564" t="str">
            <v>Não</v>
          </cell>
          <cell r="U564" t="str">
            <v xml:space="preserve">FDCU0149458           </v>
          </cell>
          <cell r="X564" t="str">
            <v>CJ TRAVESSA ( DARIO ) PUXE SBL / DTA 27.01</v>
          </cell>
          <cell r="Y564" t="str">
            <v>DTA EADI</v>
          </cell>
          <cell r="Z564" t="str">
            <v>01/02/2022</v>
          </cell>
        </row>
        <row r="565">
          <cell r="B565">
            <v>80529109</v>
          </cell>
          <cell r="C565">
            <v>80529109</v>
          </cell>
          <cell r="D565">
            <v>540103889</v>
          </cell>
          <cell r="H565" t="str">
            <v xml:space="preserve">MSC MICHELA                                       </v>
          </cell>
          <cell r="K565">
            <v>2</v>
          </cell>
          <cell r="L565">
            <v>1</v>
          </cell>
          <cell r="M565">
            <v>2</v>
          </cell>
          <cell r="N565">
            <v>0</v>
          </cell>
          <cell r="O565">
            <v>2</v>
          </cell>
          <cell r="P565">
            <v>0</v>
          </cell>
          <cell r="Q565">
            <v>0</v>
          </cell>
          <cell r="R565">
            <v>5</v>
          </cell>
          <cell r="S565">
            <v>5</v>
          </cell>
          <cell r="T565" t="str">
            <v>Não</v>
          </cell>
          <cell r="U565" t="str">
            <v xml:space="preserve">GESU6441461           </v>
          </cell>
          <cell r="X565" t="str">
            <v>DTA 27.01</v>
          </cell>
          <cell r="Y565" t="str">
            <v>DTA EADI</v>
          </cell>
          <cell r="Z565" t="str">
            <v>31/01/2022</v>
          </cell>
        </row>
        <row r="566">
          <cell r="B566">
            <v>80529115</v>
          </cell>
          <cell r="C566">
            <v>80529115</v>
          </cell>
          <cell r="D566">
            <v>540103890</v>
          </cell>
          <cell r="H566" t="str">
            <v xml:space="preserve">MSC MICHELA                                       </v>
          </cell>
          <cell r="K566">
            <v>4</v>
          </cell>
          <cell r="L566">
            <v>3</v>
          </cell>
          <cell r="M566">
            <v>4</v>
          </cell>
          <cell r="N566">
            <v>0</v>
          </cell>
          <cell r="O566">
            <v>0</v>
          </cell>
          <cell r="P566">
            <v>8</v>
          </cell>
          <cell r="Q566">
            <v>3</v>
          </cell>
          <cell r="R566">
            <v>0</v>
          </cell>
          <cell r="S566">
            <v>0</v>
          </cell>
          <cell r="T566" t="str">
            <v>Não</v>
          </cell>
          <cell r="U566" t="str">
            <v xml:space="preserve">FANU1667118           </v>
          </cell>
          <cell r="V566" t="str">
            <v>01/03/2022</v>
          </cell>
          <cell r="X566" t="str">
            <v>PARABRISA ( ALVARO ) PUXE SBL / DTA 28.01</v>
          </cell>
          <cell r="Y566" t="str">
            <v>DTA EADI</v>
          </cell>
        </row>
        <row r="567">
          <cell r="B567">
            <v>80529116</v>
          </cell>
          <cell r="C567">
            <v>80529116</v>
          </cell>
          <cell r="D567">
            <v>540103891</v>
          </cell>
          <cell r="H567" t="str">
            <v xml:space="preserve">MSC MICHELA                                       </v>
          </cell>
          <cell r="K567">
            <v>14</v>
          </cell>
          <cell r="L567">
            <v>5</v>
          </cell>
          <cell r="M567">
            <v>14</v>
          </cell>
          <cell r="N567">
            <v>0</v>
          </cell>
          <cell r="O567">
            <v>13</v>
          </cell>
          <cell r="P567">
            <v>27</v>
          </cell>
          <cell r="Q567">
            <v>11</v>
          </cell>
          <cell r="R567">
            <v>0</v>
          </cell>
          <cell r="S567">
            <v>0</v>
          </cell>
          <cell r="T567" t="str">
            <v>Não</v>
          </cell>
          <cell r="U567" t="str">
            <v xml:space="preserve">TRLU7501980           </v>
          </cell>
          <cell r="X567" t="str">
            <v>DTA 28.01</v>
          </cell>
          <cell r="Y567" t="str">
            <v>DTA EADI</v>
          </cell>
        </row>
        <row r="568">
          <cell r="B568">
            <v>80529118</v>
          </cell>
          <cell r="C568">
            <v>80529118</v>
          </cell>
          <cell r="D568">
            <v>540103892</v>
          </cell>
          <cell r="H568" t="str">
            <v xml:space="preserve">MSC MICHELA                                       </v>
          </cell>
          <cell r="K568">
            <v>4</v>
          </cell>
          <cell r="L568">
            <v>1</v>
          </cell>
          <cell r="M568">
            <v>4</v>
          </cell>
          <cell r="N568">
            <v>0</v>
          </cell>
          <cell r="O568">
            <v>3</v>
          </cell>
          <cell r="P568">
            <v>6</v>
          </cell>
          <cell r="Q568">
            <v>0</v>
          </cell>
          <cell r="R568">
            <v>0</v>
          </cell>
          <cell r="S568">
            <v>0</v>
          </cell>
          <cell r="T568" t="str">
            <v>Não</v>
          </cell>
          <cell r="U568" t="str">
            <v xml:space="preserve">FANU1311180           </v>
          </cell>
          <cell r="X568" t="str">
            <v>PORTA-OBJETOS AREA DO TETO ( ALVARO ) PUXE SBL / DTA 28.01</v>
          </cell>
          <cell r="Y568" t="str">
            <v>DTA EADI</v>
          </cell>
        </row>
        <row r="569">
          <cell r="B569">
            <v>80529181</v>
          </cell>
          <cell r="C569">
            <v>80529181</v>
          </cell>
          <cell r="D569">
            <v>540103895</v>
          </cell>
          <cell r="H569" t="str">
            <v xml:space="preserve">MSC MICHELA                                       </v>
          </cell>
          <cell r="K569">
            <v>3</v>
          </cell>
          <cell r="L569">
            <v>2</v>
          </cell>
          <cell r="M569">
            <v>3</v>
          </cell>
          <cell r="N569">
            <v>0</v>
          </cell>
          <cell r="O569">
            <v>0</v>
          </cell>
          <cell r="P569">
            <v>2</v>
          </cell>
          <cell r="Q569">
            <v>16</v>
          </cell>
          <cell r="R569">
            <v>0</v>
          </cell>
          <cell r="S569">
            <v>0</v>
          </cell>
          <cell r="T569" t="str">
            <v>Não</v>
          </cell>
          <cell r="U569" t="str">
            <v xml:space="preserve">FANU1262336           </v>
          </cell>
          <cell r="X569" t="str">
            <v>DTA 28.01</v>
          </cell>
          <cell r="Y569" t="str">
            <v>DTA EADI</v>
          </cell>
        </row>
        <row r="570">
          <cell r="B570">
            <v>80529194</v>
          </cell>
          <cell r="C570">
            <v>80529194</v>
          </cell>
          <cell r="D570">
            <v>540103896</v>
          </cell>
          <cell r="G570" t="str">
            <v>VERDE</v>
          </cell>
          <cell r="H570" t="str">
            <v xml:space="preserve">MSC MICHELA                                       </v>
          </cell>
          <cell r="I570">
            <v>40</v>
          </cell>
          <cell r="J570">
            <v>28</v>
          </cell>
          <cell r="K570">
            <v>42</v>
          </cell>
          <cell r="L570">
            <v>14</v>
          </cell>
          <cell r="M570">
            <v>42</v>
          </cell>
          <cell r="N570">
            <v>306</v>
          </cell>
          <cell r="O570">
            <v>14</v>
          </cell>
          <cell r="P570">
            <v>1</v>
          </cell>
          <cell r="Q570">
            <v>0</v>
          </cell>
          <cell r="R570">
            <v>2</v>
          </cell>
          <cell r="S570">
            <v>2</v>
          </cell>
          <cell r="T570" t="str">
            <v>Não</v>
          </cell>
          <cell r="U570" t="str">
            <v xml:space="preserve">NIDU5195694           </v>
          </cell>
          <cell r="X570" t="str">
            <v>(SNS) TROCA DE NOTA</v>
          </cell>
        </row>
        <row r="571">
          <cell r="B571">
            <v>80529242</v>
          </cell>
          <cell r="C571">
            <v>80529242</v>
          </cell>
          <cell r="D571">
            <v>540103899</v>
          </cell>
          <cell r="G571" t="str">
            <v>VERDE</v>
          </cell>
          <cell r="H571" t="str">
            <v xml:space="preserve">MSC MICHELA                                       </v>
          </cell>
          <cell r="I571">
            <v>9</v>
          </cell>
          <cell r="K571">
            <v>16</v>
          </cell>
          <cell r="L571">
            <v>5</v>
          </cell>
          <cell r="M571">
            <v>16</v>
          </cell>
          <cell r="N571">
            <v>0</v>
          </cell>
          <cell r="O571">
            <v>41</v>
          </cell>
          <cell r="P571">
            <v>9</v>
          </cell>
          <cell r="Q571">
            <v>1</v>
          </cell>
          <cell r="R571">
            <v>0</v>
          </cell>
          <cell r="S571">
            <v>0</v>
          </cell>
          <cell r="T571" t="str">
            <v>Não</v>
          </cell>
          <cell r="U571" t="str">
            <v xml:space="preserve">CAIU8131415           </v>
          </cell>
          <cell r="V571" t="str">
            <v>04/02/2022</v>
          </cell>
          <cell r="X571" t="str">
            <v>CJ. CAMBIO ( ALVARO ) PUXE SBL / DTA 28.01/ Ronie A9602621523</v>
          </cell>
          <cell r="Y571" t="str">
            <v>AGUARDANDO TRANSPORTE</v>
          </cell>
        </row>
        <row r="572">
          <cell r="B572">
            <v>80529262</v>
          </cell>
          <cell r="C572">
            <v>80529262</v>
          </cell>
          <cell r="D572">
            <v>540103900</v>
          </cell>
          <cell r="H572" t="str">
            <v xml:space="preserve">MSC MICHELA                                       </v>
          </cell>
          <cell r="K572">
            <v>17</v>
          </cell>
          <cell r="L572">
            <v>7</v>
          </cell>
          <cell r="M572">
            <v>17</v>
          </cell>
          <cell r="N572">
            <v>0</v>
          </cell>
          <cell r="O572">
            <v>8</v>
          </cell>
          <cell r="P572">
            <v>16</v>
          </cell>
          <cell r="Q572">
            <v>19</v>
          </cell>
          <cell r="R572">
            <v>0</v>
          </cell>
          <cell r="S572">
            <v>0</v>
          </cell>
          <cell r="T572" t="str">
            <v>Não</v>
          </cell>
          <cell r="U572" t="str">
            <v xml:space="preserve">CAAU5547725           </v>
          </cell>
          <cell r="V572" t="str">
            <v>28/01/2022</v>
          </cell>
          <cell r="W572" t="str">
            <v>03/03/2022</v>
          </cell>
          <cell r="X572" t="str">
            <v>CJ TRAVESSA ( DARIO ) PUXE SBL</v>
          </cell>
          <cell r="Y572" t="str">
            <v>DTA TRANSP</v>
          </cell>
        </row>
        <row r="573">
          <cell r="B573">
            <v>80529301</v>
          </cell>
          <cell r="C573">
            <v>80529301</v>
          </cell>
          <cell r="D573">
            <v>540103902</v>
          </cell>
          <cell r="H573" t="str">
            <v xml:space="preserve">MSC MICHELA                                       </v>
          </cell>
          <cell r="K573">
            <v>1</v>
          </cell>
          <cell r="L573">
            <v>1</v>
          </cell>
          <cell r="M573">
            <v>1</v>
          </cell>
          <cell r="N573">
            <v>0</v>
          </cell>
          <cell r="O573">
            <v>0</v>
          </cell>
          <cell r="P573">
            <v>20</v>
          </cell>
          <cell r="Q573">
            <v>0</v>
          </cell>
          <cell r="R573">
            <v>0</v>
          </cell>
          <cell r="S573">
            <v>0</v>
          </cell>
          <cell r="T573" t="str">
            <v>Não</v>
          </cell>
          <cell r="U573" t="str">
            <v xml:space="preserve">SLSU8028068           </v>
          </cell>
          <cell r="X573" t="str">
            <v>PORTA-OBJETOS AREA DO TETO ( ALVARO ) PUXE SBL / DTA 28.01</v>
          </cell>
          <cell r="Y573" t="str">
            <v>DTA EADI</v>
          </cell>
        </row>
        <row r="574">
          <cell r="B574">
            <v>80529348</v>
          </cell>
          <cell r="C574">
            <v>80529348</v>
          </cell>
          <cell r="D574">
            <v>540103903</v>
          </cell>
          <cell r="G574" t="str">
            <v>VERDE</v>
          </cell>
          <cell r="H574" t="str">
            <v xml:space="preserve">MSC MICHELA                                       </v>
          </cell>
          <cell r="I574">
            <v>7</v>
          </cell>
          <cell r="K574">
            <v>1</v>
          </cell>
          <cell r="L574">
            <v>1</v>
          </cell>
          <cell r="M574">
            <v>1</v>
          </cell>
          <cell r="N574">
            <v>0</v>
          </cell>
          <cell r="O574">
            <v>0</v>
          </cell>
          <cell r="P574">
            <v>20</v>
          </cell>
          <cell r="Q574">
            <v>0</v>
          </cell>
          <cell r="R574">
            <v>0</v>
          </cell>
          <cell r="S574">
            <v>0</v>
          </cell>
          <cell r="T574" t="str">
            <v>Não</v>
          </cell>
          <cell r="U574" t="str">
            <v xml:space="preserve">TRLU7292982           </v>
          </cell>
          <cell r="V574" t="str">
            <v>02/03/2022</v>
          </cell>
          <cell r="X574" t="str">
            <v>PORTA-OBJETOS AREA DO TETO ( ALVARO ) PUXE SBL / DTA 28.01/ Silas A9608406174  8Q78</v>
          </cell>
          <cell r="Y574" t="str">
            <v>AGUARDANDO TRANSPORTE</v>
          </cell>
        </row>
        <row r="575">
          <cell r="B575">
            <v>80529359</v>
          </cell>
          <cell r="C575">
            <v>80529359</v>
          </cell>
          <cell r="D575">
            <v>540103907</v>
          </cell>
          <cell r="H575" t="str">
            <v xml:space="preserve">MSC MICHELA                                       </v>
          </cell>
          <cell r="K575">
            <v>1</v>
          </cell>
          <cell r="L575">
            <v>1</v>
          </cell>
          <cell r="M575">
            <v>1</v>
          </cell>
          <cell r="N575">
            <v>0</v>
          </cell>
          <cell r="O575">
            <v>0</v>
          </cell>
          <cell r="P575">
            <v>20</v>
          </cell>
          <cell r="Q575">
            <v>0</v>
          </cell>
          <cell r="R575">
            <v>0</v>
          </cell>
          <cell r="S575">
            <v>0</v>
          </cell>
          <cell r="T575" t="str">
            <v>Não</v>
          </cell>
          <cell r="U575" t="str">
            <v xml:space="preserve">SEGU4664748           </v>
          </cell>
          <cell r="V575" t="str">
            <v>11/02/2022</v>
          </cell>
          <cell r="X575" t="str">
            <v>PORTA-OBJETOS AREA DO TETO ( ALVARO ) PUXE SBL / DTA 28.01</v>
          </cell>
          <cell r="Y575" t="str">
            <v>DTA EADI</v>
          </cell>
        </row>
        <row r="576">
          <cell r="B576">
            <v>80529365</v>
          </cell>
          <cell r="C576">
            <v>80529365</v>
          </cell>
          <cell r="D576">
            <v>540103909</v>
          </cell>
          <cell r="G576" t="str">
            <v>VERDE</v>
          </cell>
          <cell r="H576" t="str">
            <v xml:space="preserve">MSC MICHELA                                       </v>
          </cell>
          <cell r="I576">
            <v>6</v>
          </cell>
          <cell r="K576">
            <v>5</v>
          </cell>
          <cell r="L576">
            <v>1</v>
          </cell>
          <cell r="M576">
            <v>5</v>
          </cell>
          <cell r="N576">
            <v>0</v>
          </cell>
          <cell r="O576">
            <v>0</v>
          </cell>
          <cell r="P576">
            <v>42</v>
          </cell>
          <cell r="Q576">
            <v>4</v>
          </cell>
          <cell r="R576">
            <v>0</v>
          </cell>
          <cell r="S576">
            <v>0</v>
          </cell>
          <cell r="T576" t="str">
            <v>Não</v>
          </cell>
          <cell r="U576" t="str">
            <v xml:space="preserve">FANU1163159           </v>
          </cell>
          <cell r="V576" t="str">
            <v>03/03/2022</v>
          </cell>
          <cell r="X576" t="str">
            <v>BANCOS ( ALVARO ) PUXE SBL/ DTA 07.02/ Leticia A9408400774  7D66</v>
          </cell>
        </row>
        <row r="577">
          <cell r="B577">
            <v>80529366</v>
          </cell>
          <cell r="C577">
            <v>80529366</v>
          </cell>
          <cell r="D577">
            <v>540103910</v>
          </cell>
          <cell r="H577" t="str">
            <v xml:space="preserve">MSC MICHELA                                       </v>
          </cell>
          <cell r="K577">
            <v>7</v>
          </cell>
          <cell r="L577">
            <v>1</v>
          </cell>
          <cell r="M577">
            <v>7</v>
          </cell>
          <cell r="N577">
            <v>0</v>
          </cell>
          <cell r="O577">
            <v>2</v>
          </cell>
          <cell r="P577">
            <v>8</v>
          </cell>
          <cell r="Q577">
            <v>10</v>
          </cell>
          <cell r="R577">
            <v>0</v>
          </cell>
          <cell r="S577">
            <v>0</v>
          </cell>
          <cell r="T577" t="str">
            <v>Não</v>
          </cell>
          <cell r="U577" t="str">
            <v xml:space="preserve">FDCU0135475           </v>
          </cell>
          <cell r="V577" t="str">
            <v>20/01/2022</v>
          </cell>
          <cell r="X577" t="str">
            <v>DTA 07.02</v>
          </cell>
          <cell r="Y577" t="str">
            <v>DTA EADI</v>
          </cell>
        </row>
        <row r="578">
          <cell r="B578">
            <v>80530355</v>
          </cell>
          <cell r="C578">
            <v>80530355</v>
          </cell>
          <cell r="D578">
            <v>540103923</v>
          </cell>
          <cell r="H578" t="str">
            <v xml:space="preserve">MSC MICHELA                                       </v>
          </cell>
          <cell r="K578">
            <v>13</v>
          </cell>
          <cell r="L578">
            <v>2</v>
          </cell>
          <cell r="M578">
            <v>13</v>
          </cell>
          <cell r="N578">
            <v>0</v>
          </cell>
          <cell r="O578">
            <v>36</v>
          </cell>
          <cell r="P578">
            <v>16</v>
          </cell>
          <cell r="Q578">
            <v>0</v>
          </cell>
          <cell r="R578">
            <v>8</v>
          </cell>
          <cell r="S578">
            <v>8</v>
          </cell>
          <cell r="T578" t="str">
            <v>Não</v>
          </cell>
          <cell r="U578" t="str">
            <v xml:space="preserve">HLXU8520103           </v>
          </cell>
          <cell r="V578" t="str">
            <v>28/01/2022</v>
          </cell>
          <cell r="X578" t="str">
            <v>DTA 07.02</v>
          </cell>
          <cell r="Y578" t="str">
            <v>DTA EADI</v>
          </cell>
        </row>
        <row r="579">
          <cell r="B579">
            <v>80529468</v>
          </cell>
          <cell r="C579">
            <v>80529468</v>
          </cell>
          <cell r="D579">
            <v>540103928</v>
          </cell>
          <cell r="H579" t="str">
            <v xml:space="preserve">MSC MICHELA                                       </v>
          </cell>
          <cell r="K579">
            <v>4</v>
          </cell>
          <cell r="M579">
            <v>4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 t="str">
            <v>Não</v>
          </cell>
          <cell r="U579" t="str">
            <v xml:space="preserve">HLXU5641400           </v>
          </cell>
          <cell r="X579" t="str">
            <v>DTA 28.01</v>
          </cell>
          <cell r="Y579" t="str">
            <v>DTA EADI</v>
          </cell>
        </row>
        <row r="580">
          <cell r="B580">
            <v>80529469</v>
          </cell>
          <cell r="C580">
            <v>80529469</v>
          </cell>
          <cell r="D580">
            <v>540103929</v>
          </cell>
          <cell r="H580" t="str">
            <v xml:space="preserve">MSC MICHELA                                       </v>
          </cell>
          <cell r="K580">
            <v>1</v>
          </cell>
          <cell r="M580">
            <v>1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 t="str">
            <v>Não</v>
          </cell>
          <cell r="U580" t="str">
            <v xml:space="preserve">UACU4410398           </v>
          </cell>
          <cell r="X580" t="str">
            <v>DTA 28.01</v>
          </cell>
          <cell r="Y580" t="str">
            <v>DTA EADI</v>
          </cell>
        </row>
        <row r="581">
          <cell r="B581">
            <v>80529470</v>
          </cell>
          <cell r="C581">
            <v>80529470</v>
          </cell>
          <cell r="D581">
            <v>540103932</v>
          </cell>
          <cell r="G581" t="str">
            <v>VERDE</v>
          </cell>
          <cell r="H581" t="str">
            <v xml:space="preserve">MEHUIN                                            </v>
          </cell>
          <cell r="I581">
            <v>12</v>
          </cell>
          <cell r="K581">
            <v>26</v>
          </cell>
          <cell r="L581">
            <v>8</v>
          </cell>
          <cell r="M581">
            <v>26</v>
          </cell>
          <cell r="N581">
            <v>0</v>
          </cell>
          <cell r="O581">
            <v>15</v>
          </cell>
          <cell r="P581">
            <v>49</v>
          </cell>
          <cell r="Q581">
            <v>19</v>
          </cell>
          <cell r="R581">
            <v>0</v>
          </cell>
          <cell r="S581">
            <v>0</v>
          </cell>
          <cell r="T581" t="str">
            <v>Não</v>
          </cell>
          <cell r="U581" t="str">
            <v xml:space="preserve">TRLU7018225           </v>
          </cell>
          <cell r="V581" t="str">
            <v>01/02/2022</v>
          </cell>
          <cell r="X581" t="str">
            <v>DTA 28.01</v>
          </cell>
          <cell r="Y581" t="str">
            <v>DTA EADI</v>
          </cell>
        </row>
        <row r="582">
          <cell r="B582" t="str">
            <v xml:space="preserve">80521282       </v>
          </cell>
          <cell r="C582" t="str">
            <v xml:space="preserve">80521282       </v>
          </cell>
          <cell r="D582">
            <v>540101331</v>
          </cell>
          <cell r="G582" t="str">
            <v>VERDE</v>
          </cell>
          <cell r="H582" t="str">
            <v xml:space="preserve">CSAV TRANCURA                                     </v>
          </cell>
          <cell r="I582">
            <v>110</v>
          </cell>
          <cell r="J582">
            <v>103</v>
          </cell>
          <cell r="K582">
            <v>52</v>
          </cell>
          <cell r="L582">
            <v>22</v>
          </cell>
          <cell r="M582">
            <v>52</v>
          </cell>
          <cell r="N582">
            <v>266</v>
          </cell>
          <cell r="O582">
            <v>28</v>
          </cell>
          <cell r="P582">
            <v>2</v>
          </cell>
          <cell r="Q582">
            <v>2</v>
          </cell>
          <cell r="R582">
            <v>2</v>
          </cell>
          <cell r="S582">
            <v>2</v>
          </cell>
          <cell r="T582" t="str">
            <v>Não</v>
          </cell>
          <cell r="U582" t="str">
            <v xml:space="preserve">GVCU5270480           </v>
          </cell>
          <cell r="X582" t="str">
            <v>(SNS) TROCA DE NOTA</v>
          </cell>
        </row>
        <row r="583">
          <cell r="B583" t="str">
            <v xml:space="preserve">80520950       </v>
          </cell>
          <cell r="C583" t="str">
            <v xml:space="preserve">80520950       </v>
          </cell>
          <cell r="D583">
            <v>540101344</v>
          </cell>
          <cell r="G583" t="str">
            <v>VERDE</v>
          </cell>
          <cell r="H583" t="str">
            <v xml:space="preserve">CSAV TRANCURA                                     </v>
          </cell>
          <cell r="I583">
            <v>9</v>
          </cell>
          <cell r="K583">
            <v>1</v>
          </cell>
          <cell r="L583">
            <v>1</v>
          </cell>
          <cell r="M583">
            <v>1</v>
          </cell>
          <cell r="N583">
            <v>0</v>
          </cell>
          <cell r="O583">
            <v>0</v>
          </cell>
          <cell r="P583">
            <v>20</v>
          </cell>
          <cell r="Q583">
            <v>0</v>
          </cell>
          <cell r="R583">
            <v>0</v>
          </cell>
          <cell r="S583">
            <v>0</v>
          </cell>
          <cell r="T583" t="str">
            <v>Não</v>
          </cell>
          <cell r="U583" t="str">
            <v xml:space="preserve">UACU5139953           </v>
          </cell>
          <cell r="X583" t="str">
            <v>PORTA-OBJETOS AREA DO TETO ( ALVARO ) PUXE SBL / DTA 23/11</v>
          </cell>
          <cell r="Y583" t="str">
            <v>DTA EADI</v>
          </cell>
        </row>
        <row r="584">
          <cell r="B584" t="str">
            <v xml:space="preserve">80521336       </v>
          </cell>
          <cell r="C584" t="str">
            <v xml:space="preserve">80521336       </v>
          </cell>
          <cell r="D584">
            <v>540101369</v>
          </cell>
          <cell r="G584" t="str">
            <v>VERMELHO</v>
          </cell>
          <cell r="H584" t="str">
            <v xml:space="preserve">CSAV TRANCURA                                     </v>
          </cell>
          <cell r="K584">
            <v>4</v>
          </cell>
          <cell r="L584">
            <v>2</v>
          </cell>
          <cell r="M584">
            <v>4</v>
          </cell>
          <cell r="N584">
            <v>0</v>
          </cell>
          <cell r="O584">
            <v>0</v>
          </cell>
          <cell r="P584">
            <v>19</v>
          </cell>
          <cell r="Q584">
            <v>8</v>
          </cell>
          <cell r="R584">
            <v>0</v>
          </cell>
          <cell r="S584">
            <v>0</v>
          </cell>
          <cell r="T584" t="str">
            <v>Não</v>
          </cell>
          <cell r="U584" t="str">
            <v xml:space="preserve">GESU6305320           </v>
          </cell>
          <cell r="X584" t="str">
            <v>DTA 23/11</v>
          </cell>
          <cell r="Y584" t="str">
            <v>DTA EADI</v>
          </cell>
        </row>
        <row r="585">
          <cell r="B585" t="str">
            <v xml:space="preserve">80521397       </v>
          </cell>
          <cell r="C585" t="str">
            <v xml:space="preserve">80521397       </v>
          </cell>
          <cell r="D585">
            <v>540101380</v>
          </cell>
          <cell r="G585" t="str">
            <v>VERDE</v>
          </cell>
          <cell r="H585" t="str">
            <v xml:space="preserve">CSAV TRANCURA                                     </v>
          </cell>
          <cell r="I585">
            <v>9</v>
          </cell>
          <cell r="K585">
            <v>1</v>
          </cell>
          <cell r="L585">
            <v>1</v>
          </cell>
          <cell r="M585">
            <v>1</v>
          </cell>
          <cell r="N585">
            <v>0</v>
          </cell>
          <cell r="O585">
            <v>0</v>
          </cell>
          <cell r="P585">
            <v>8</v>
          </cell>
          <cell r="Q585">
            <v>0</v>
          </cell>
          <cell r="R585">
            <v>0</v>
          </cell>
          <cell r="S585">
            <v>0</v>
          </cell>
          <cell r="T585" t="str">
            <v>Não</v>
          </cell>
          <cell r="U585" t="str">
            <v xml:space="preserve">HLXU8225432           </v>
          </cell>
          <cell r="X585" t="str">
            <v>PARABRISA ( ALVARO ) PUXE SBL / DTA 23/11</v>
          </cell>
          <cell r="Y585" t="str">
            <v>DTA EADI</v>
          </cell>
        </row>
        <row r="586">
          <cell r="B586" t="str">
            <v xml:space="preserve">80521967       </v>
          </cell>
          <cell r="C586" t="str">
            <v xml:space="preserve">80521967       </v>
          </cell>
          <cell r="D586">
            <v>540101580</v>
          </cell>
          <cell r="G586" t="str">
            <v>VERDE</v>
          </cell>
          <cell r="H586" t="str">
            <v xml:space="preserve">MSC SOFIA CELESTE                                 </v>
          </cell>
          <cell r="I586">
            <v>97</v>
          </cell>
          <cell r="J586">
            <v>96</v>
          </cell>
          <cell r="K586">
            <v>75</v>
          </cell>
          <cell r="L586">
            <v>28</v>
          </cell>
          <cell r="M586">
            <v>75</v>
          </cell>
          <cell r="N586">
            <v>394</v>
          </cell>
          <cell r="O586">
            <v>17</v>
          </cell>
          <cell r="P586">
            <v>0</v>
          </cell>
          <cell r="Q586">
            <v>16</v>
          </cell>
          <cell r="R586">
            <v>0</v>
          </cell>
          <cell r="S586">
            <v>0</v>
          </cell>
          <cell r="T586" t="str">
            <v>Não</v>
          </cell>
          <cell r="U586" t="str">
            <v xml:space="preserve">SEGU6952450           </v>
          </cell>
          <cell r="X586" t="str">
            <v>(SNS) TROCA DE NOTA</v>
          </cell>
        </row>
        <row r="587">
          <cell r="B587" t="str">
            <v xml:space="preserve">80522166       </v>
          </cell>
          <cell r="C587" t="str">
            <v xml:space="preserve">80522166       </v>
          </cell>
          <cell r="D587">
            <v>540101587</v>
          </cell>
          <cell r="H587" t="str">
            <v xml:space="preserve">MSC SOFIA CELESTE                                 </v>
          </cell>
          <cell r="K587">
            <v>4</v>
          </cell>
          <cell r="L587">
            <v>1</v>
          </cell>
          <cell r="M587">
            <v>4</v>
          </cell>
          <cell r="N587">
            <v>0</v>
          </cell>
          <cell r="O587">
            <v>5</v>
          </cell>
          <cell r="P587">
            <v>12</v>
          </cell>
          <cell r="Q587">
            <v>1</v>
          </cell>
          <cell r="R587">
            <v>0</v>
          </cell>
          <cell r="S587">
            <v>0</v>
          </cell>
          <cell r="T587" t="str">
            <v>Não</v>
          </cell>
          <cell r="U587" t="str">
            <v xml:space="preserve">GATU8820807           </v>
          </cell>
          <cell r="X587" t="str">
            <v>PARABRISA ( ALVARO ) PUXE SBL / DTA 23/11</v>
          </cell>
          <cell r="Y587" t="str">
            <v>DTA EADI</v>
          </cell>
          <cell r="Z587" t="str">
            <v>23/11/2021</v>
          </cell>
        </row>
        <row r="588">
          <cell r="B588" t="str">
            <v xml:space="preserve">80522134       </v>
          </cell>
          <cell r="C588" t="str">
            <v xml:space="preserve">80522134       </v>
          </cell>
          <cell r="D588">
            <v>540101590</v>
          </cell>
          <cell r="H588" t="str">
            <v xml:space="preserve">MSC SOFIA CELESTE                                 </v>
          </cell>
          <cell r="K588">
            <v>1</v>
          </cell>
          <cell r="L588">
            <v>1</v>
          </cell>
          <cell r="M588">
            <v>1</v>
          </cell>
          <cell r="N588">
            <v>0</v>
          </cell>
          <cell r="O588">
            <v>0</v>
          </cell>
          <cell r="P588">
            <v>8</v>
          </cell>
          <cell r="Q588">
            <v>0</v>
          </cell>
          <cell r="R588">
            <v>0</v>
          </cell>
          <cell r="S588">
            <v>0</v>
          </cell>
          <cell r="T588" t="str">
            <v>Não</v>
          </cell>
          <cell r="U588" t="str">
            <v xml:space="preserve">CLHU8720375           </v>
          </cell>
          <cell r="X588" t="str">
            <v>PARABRISA ( ALVARO ) PUXE SBL / DTA 24/11</v>
          </cell>
          <cell r="Y588" t="str">
            <v>DTA EADI</v>
          </cell>
          <cell r="Z588" t="str">
            <v>24/11/2021</v>
          </cell>
        </row>
        <row r="589">
          <cell r="B589" t="str">
            <v xml:space="preserve">80522165       </v>
          </cell>
          <cell r="C589" t="str">
            <v xml:space="preserve">80522165       </v>
          </cell>
          <cell r="D589">
            <v>540101610</v>
          </cell>
          <cell r="G589" t="str">
            <v>VERDE</v>
          </cell>
          <cell r="H589" t="str">
            <v xml:space="preserve">MSC SOFIA CELESTE                                 </v>
          </cell>
          <cell r="I589">
            <v>9</v>
          </cell>
          <cell r="K589">
            <v>3</v>
          </cell>
          <cell r="L589">
            <v>2</v>
          </cell>
          <cell r="M589">
            <v>3</v>
          </cell>
          <cell r="N589">
            <v>0</v>
          </cell>
          <cell r="O589">
            <v>0</v>
          </cell>
          <cell r="P589">
            <v>9</v>
          </cell>
          <cell r="Q589">
            <v>1</v>
          </cell>
          <cell r="R589">
            <v>0</v>
          </cell>
          <cell r="S589">
            <v>0</v>
          </cell>
          <cell r="T589" t="str">
            <v>Não</v>
          </cell>
          <cell r="U589" t="str">
            <v xml:space="preserve">FFAU2108764           </v>
          </cell>
          <cell r="X589" t="str">
            <v>PARABRISA ( ALVARO ) PUXE SBL / DTA 24/11</v>
          </cell>
          <cell r="Y589" t="str">
            <v>DTA EADI</v>
          </cell>
        </row>
        <row r="590">
          <cell r="B590" t="str">
            <v xml:space="preserve">80522373       </v>
          </cell>
          <cell r="C590" t="str">
            <v xml:space="preserve">80522373       </v>
          </cell>
          <cell r="D590">
            <v>540101615</v>
          </cell>
          <cell r="G590" t="str">
            <v>VERDE</v>
          </cell>
          <cell r="H590" t="str">
            <v xml:space="preserve">MSC SOFIA CELESTE                                 </v>
          </cell>
          <cell r="I590">
            <v>9</v>
          </cell>
          <cell r="K590">
            <v>4</v>
          </cell>
          <cell r="M590">
            <v>4</v>
          </cell>
          <cell r="N590">
            <v>0</v>
          </cell>
          <cell r="O590">
            <v>1</v>
          </cell>
          <cell r="P590">
            <v>45</v>
          </cell>
          <cell r="Q590">
            <v>4</v>
          </cell>
          <cell r="R590">
            <v>0</v>
          </cell>
          <cell r="S590">
            <v>0</v>
          </cell>
          <cell r="T590" t="str">
            <v>Não</v>
          </cell>
          <cell r="U590" t="str">
            <v xml:space="preserve">FCIU7456311           </v>
          </cell>
          <cell r="V590" t="str">
            <v>03/03/2022</v>
          </cell>
          <cell r="X590" t="str">
            <v>BANCOS ( ALVARO ) PUXE SBL / DTA 24/11</v>
          </cell>
          <cell r="Y590" t="str">
            <v>DTA EADI</v>
          </cell>
        </row>
        <row r="591">
          <cell r="B591" t="str">
            <v xml:space="preserve">80522115       </v>
          </cell>
          <cell r="C591" t="str">
            <v xml:space="preserve">80522115       </v>
          </cell>
          <cell r="D591">
            <v>540101680</v>
          </cell>
          <cell r="H591" t="str">
            <v xml:space="preserve">MSC SOFIA CELESTE                                 </v>
          </cell>
          <cell r="K591">
            <v>2</v>
          </cell>
          <cell r="L591">
            <v>2</v>
          </cell>
          <cell r="M591">
            <v>2</v>
          </cell>
          <cell r="N591">
            <v>0</v>
          </cell>
          <cell r="O591">
            <v>0</v>
          </cell>
          <cell r="P591">
            <v>9</v>
          </cell>
          <cell r="Q591">
            <v>11</v>
          </cell>
          <cell r="R591">
            <v>0</v>
          </cell>
          <cell r="S591">
            <v>0</v>
          </cell>
          <cell r="T591" t="str">
            <v>Não</v>
          </cell>
          <cell r="U591" t="str">
            <v xml:space="preserve">UACU5251496           </v>
          </cell>
          <cell r="X591" t="str">
            <v>DTA 24/11</v>
          </cell>
          <cell r="Y591" t="str">
            <v>DTA EADI</v>
          </cell>
          <cell r="Z591" t="str">
            <v>24/11/2021</v>
          </cell>
        </row>
        <row r="592">
          <cell r="B592" t="str">
            <v xml:space="preserve">80521581       </v>
          </cell>
          <cell r="C592" t="str">
            <v xml:space="preserve">80521581       </v>
          </cell>
          <cell r="D592">
            <v>540101683</v>
          </cell>
          <cell r="G592" t="str">
            <v>VERDE</v>
          </cell>
          <cell r="H592" t="str">
            <v xml:space="preserve">MSC SOFIA CELESTE                                 </v>
          </cell>
          <cell r="I592">
            <v>9</v>
          </cell>
          <cell r="K592">
            <v>1</v>
          </cell>
          <cell r="L592">
            <v>1</v>
          </cell>
          <cell r="M592">
            <v>1</v>
          </cell>
          <cell r="N592">
            <v>0</v>
          </cell>
          <cell r="O592">
            <v>0</v>
          </cell>
          <cell r="P592">
            <v>20</v>
          </cell>
          <cell r="Q592">
            <v>0</v>
          </cell>
          <cell r="R592">
            <v>0</v>
          </cell>
          <cell r="S592">
            <v>0</v>
          </cell>
          <cell r="T592" t="str">
            <v>Não</v>
          </cell>
          <cell r="U592" t="str">
            <v xml:space="preserve">UACU5243130           </v>
          </cell>
          <cell r="X592" t="str">
            <v>PORTA-OBJETOS AREA DO TETO ( ALVARO ) PUXE SBL / DTA 24/11</v>
          </cell>
          <cell r="Y592" t="str">
            <v>DTA EADI</v>
          </cell>
        </row>
        <row r="593">
          <cell r="B593" t="str">
            <v xml:space="preserve">80521802       </v>
          </cell>
          <cell r="C593" t="str">
            <v xml:space="preserve">80521802       </v>
          </cell>
          <cell r="D593">
            <v>540101747</v>
          </cell>
          <cell r="H593" t="str">
            <v xml:space="preserve">MSC SOFIA CELESTE                                 </v>
          </cell>
          <cell r="K593">
            <v>1</v>
          </cell>
          <cell r="L593">
            <v>1</v>
          </cell>
          <cell r="M593">
            <v>1</v>
          </cell>
          <cell r="N593">
            <v>0</v>
          </cell>
          <cell r="O593">
            <v>0</v>
          </cell>
          <cell r="P593">
            <v>20</v>
          </cell>
          <cell r="Q593">
            <v>0</v>
          </cell>
          <cell r="R593">
            <v>0</v>
          </cell>
          <cell r="S593">
            <v>0</v>
          </cell>
          <cell r="T593" t="str">
            <v>Não</v>
          </cell>
          <cell r="U593" t="str">
            <v xml:space="preserve">GESU6399891           </v>
          </cell>
          <cell r="X593" t="str">
            <v>PORTA-OBJETOS AREA DO TETO ( ALVARO ) PUXE SBL / DTA 16/11</v>
          </cell>
          <cell r="Y593" t="str">
            <v>DTA EADI</v>
          </cell>
          <cell r="Z593" t="str">
            <v>16/11/2021</v>
          </cell>
        </row>
        <row r="594">
          <cell r="B594" t="str">
            <v xml:space="preserve">80522989       </v>
          </cell>
          <cell r="C594" t="str">
            <v xml:space="preserve">80522989       </v>
          </cell>
          <cell r="D594">
            <v>540101915</v>
          </cell>
          <cell r="H594" t="str">
            <v xml:space="preserve">HUNGARY                                           </v>
          </cell>
          <cell r="K594">
            <v>10</v>
          </cell>
          <cell r="L594">
            <v>1</v>
          </cell>
          <cell r="M594">
            <v>10</v>
          </cell>
          <cell r="N594">
            <v>0</v>
          </cell>
          <cell r="O594">
            <v>4</v>
          </cell>
          <cell r="P594">
            <v>25</v>
          </cell>
          <cell r="Q594">
            <v>6</v>
          </cell>
          <cell r="R594">
            <v>0</v>
          </cell>
          <cell r="S594">
            <v>0</v>
          </cell>
          <cell r="T594" t="str">
            <v>Não</v>
          </cell>
          <cell r="U594" t="str">
            <v xml:space="preserve">HLBU1703790           </v>
          </cell>
          <cell r="V594" t="str">
            <v>21/03/2022</v>
          </cell>
          <cell r="X594" t="str">
            <v>DTA 26/11</v>
          </cell>
          <cell r="Y594" t="str">
            <v>SBL</v>
          </cell>
        </row>
        <row r="595">
          <cell r="B595" t="str">
            <v xml:space="preserve">80523243       </v>
          </cell>
          <cell r="C595" t="str">
            <v xml:space="preserve">80523243       </v>
          </cell>
          <cell r="D595">
            <v>540101958</v>
          </cell>
          <cell r="H595" t="str">
            <v xml:space="preserve">HUNGARY                                           </v>
          </cell>
          <cell r="K595">
            <v>2</v>
          </cell>
          <cell r="L595">
            <v>1</v>
          </cell>
          <cell r="M595">
            <v>2</v>
          </cell>
          <cell r="N595">
            <v>0</v>
          </cell>
          <cell r="O595">
            <v>1</v>
          </cell>
          <cell r="P595">
            <v>46</v>
          </cell>
          <cell r="Q595">
            <v>0</v>
          </cell>
          <cell r="R595">
            <v>0</v>
          </cell>
          <cell r="S595">
            <v>0</v>
          </cell>
          <cell r="T595" t="str">
            <v>Não</v>
          </cell>
          <cell r="U595" t="str">
            <v xml:space="preserve">FSCU9830800           </v>
          </cell>
          <cell r="V595" t="str">
            <v>02/03/2022</v>
          </cell>
          <cell r="X595" t="str">
            <v>BANCOS ( ALVARO ) PUXE SBL / DTA 29/11</v>
          </cell>
          <cell r="Y595" t="str">
            <v>DTA EADI</v>
          </cell>
          <cell r="Z595" t="str">
            <v>29/12/2021</v>
          </cell>
        </row>
        <row r="596">
          <cell r="B596" t="str">
            <v xml:space="preserve">80522710       </v>
          </cell>
          <cell r="C596" t="str">
            <v xml:space="preserve">80522710       </v>
          </cell>
          <cell r="D596">
            <v>540101964</v>
          </cell>
          <cell r="H596" t="str">
            <v xml:space="preserve">HUNGARY                                           </v>
          </cell>
          <cell r="K596">
            <v>10</v>
          </cell>
          <cell r="L596">
            <v>4</v>
          </cell>
          <cell r="M596">
            <v>10</v>
          </cell>
          <cell r="N596">
            <v>2</v>
          </cell>
          <cell r="O596">
            <v>13</v>
          </cell>
          <cell r="P596">
            <v>5</v>
          </cell>
          <cell r="Q596">
            <v>12</v>
          </cell>
          <cell r="R596">
            <v>0</v>
          </cell>
          <cell r="S596">
            <v>0</v>
          </cell>
          <cell r="T596" t="str">
            <v>Não</v>
          </cell>
          <cell r="U596" t="str">
            <v xml:space="preserve">CAIU8347805           </v>
          </cell>
          <cell r="X596" t="str">
            <v>PARABRISA ( ALVARO ) PUXE SBL / DTA 29/11</v>
          </cell>
          <cell r="Y596" t="str">
            <v>DTA EADI</v>
          </cell>
          <cell r="Z596" t="str">
            <v>29/12/2021</v>
          </cell>
        </row>
        <row r="597">
          <cell r="B597" t="str">
            <v xml:space="preserve">80523412       </v>
          </cell>
          <cell r="C597" t="str">
            <v xml:space="preserve">80523412       </v>
          </cell>
          <cell r="D597">
            <v>540102232</v>
          </cell>
          <cell r="H597" t="str">
            <v xml:space="preserve">CAP SAN LORENZO                                   </v>
          </cell>
          <cell r="K597">
            <v>7</v>
          </cell>
          <cell r="L597">
            <v>1</v>
          </cell>
          <cell r="M597">
            <v>7</v>
          </cell>
          <cell r="N597">
            <v>46</v>
          </cell>
          <cell r="O597">
            <v>8</v>
          </cell>
          <cell r="P597">
            <v>22</v>
          </cell>
          <cell r="Q597">
            <v>0</v>
          </cell>
          <cell r="R597">
            <v>0</v>
          </cell>
          <cell r="S597">
            <v>0</v>
          </cell>
          <cell r="T597" t="str">
            <v>Não</v>
          </cell>
          <cell r="U597" t="str">
            <v xml:space="preserve">UACU5538280           </v>
          </cell>
          <cell r="X597" t="str">
            <v>DTA 29/11</v>
          </cell>
          <cell r="Y597" t="str">
            <v>DTA EADI</v>
          </cell>
        </row>
        <row r="598">
          <cell r="B598" t="str">
            <v xml:space="preserve">80523988       </v>
          </cell>
          <cell r="C598" t="str">
            <v xml:space="preserve">80523988       </v>
          </cell>
          <cell r="D598">
            <v>540102279</v>
          </cell>
          <cell r="G598" t="str">
            <v>VERDE</v>
          </cell>
          <cell r="H598" t="str">
            <v xml:space="preserve">MSC PALAK                                         </v>
          </cell>
          <cell r="I598">
            <v>6</v>
          </cell>
          <cell r="K598">
            <v>1</v>
          </cell>
          <cell r="M598">
            <v>1</v>
          </cell>
          <cell r="N598">
            <v>0</v>
          </cell>
          <cell r="O598">
            <v>0</v>
          </cell>
          <cell r="P598">
            <v>51</v>
          </cell>
          <cell r="Q598">
            <v>0</v>
          </cell>
          <cell r="R598">
            <v>0</v>
          </cell>
          <cell r="S598">
            <v>0</v>
          </cell>
          <cell r="T598" t="str">
            <v>Não</v>
          </cell>
          <cell r="U598" t="str">
            <v xml:space="preserve">UACU5744738           </v>
          </cell>
          <cell r="V598" t="str">
            <v>25/02/2022</v>
          </cell>
          <cell r="X598" t="str">
            <v>BANCOS ( ALVARO ) PUXE SBL / DTA 07/12</v>
          </cell>
          <cell r="Y598" t="str">
            <v>SBL</v>
          </cell>
        </row>
        <row r="599">
          <cell r="B599" t="str">
            <v xml:space="preserve">80524324       </v>
          </cell>
          <cell r="C599" t="str">
            <v xml:space="preserve">80524324       </v>
          </cell>
          <cell r="D599">
            <v>540102304</v>
          </cell>
          <cell r="G599" t="str">
            <v>VERDE</v>
          </cell>
          <cell r="H599" t="str">
            <v xml:space="preserve">MSC PALAK                                         </v>
          </cell>
          <cell r="I599">
            <v>77</v>
          </cell>
          <cell r="J599">
            <v>75</v>
          </cell>
          <cell r="K599">
            <v>44</v>
          </cell>
          <cell r="L599">
            <v>14</v>
          </cell>
          <cell r="M599">
            <v>44</v>
          </cell>
          <cell r="N599">
            <v>241</v>
          </cell>
          <cell r="O599">
            <v>9</v>
          </cell>
          <cell r="P599">
            <v>3</v>
          </cell>
          <cell r="Q599">
            <v>15</v>
          </cell>
          <cell r="R599">
            <v>3</v>
          </cell>
          <cell r="S599">
            <v>3</v>
          </cell>
          <cell r="T599" t="str">
            <v>Não</v>
          </cell>
          <cell r="U599" t="str">
            <v xml:space="preserve">HLXU8556560           </v>
          </cell>
          <cell r="X599" t="str">
            <v>(SNS) TROCA DE NOTA</v>
          </cell>
        </row>
        <row r="600">
          <cell r="B600" t="str">
            <v xml:space="preserve">80524205       </v>
          </cell>
          <cell r="C600" t="str">
            <v xml:space="preserve">80524205       </v>
          </cell>
          <cell r="D600">
            <v>540102315</v>
          </cell>
          <cell r="H600" t="str">
            <v xml:space="preserve">MSC PALAK                                         </v>
          </cell>
          <cell r="K600">
            <v>1</v>
          </cell>
          <cell r="L600">
            <v>1</v>
          </cell>
          <cell r="M600">
            <v>1</v>
          </cell>
          <cell r="N600">
            <v>0</v>
          </cell>
          <cell r="O600">
            <v>20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 t="str">
            <v>Não</v>
          </cell>
          <cell r="U600" t="str">
            <v xml:space="preserve">CAIU8151690           </v>
          </cell>
          <cell r="X600" t="str">
            <v>DTA 07/12</v>
          </cell>
          <cell r="Y600" t="str">
            <v>DTA EADI</v>
          </cell>
          <cell r="Z600" t="str">
            <v>07/12/2021</v>
          </cell>
        </row>
        <row r="601">
          <cell r="B601" t="str">
            <v xml:space="preserve">80524303       </v>
          </cell>
          <cell r="C601" t="str">
            <v xml:space="preserve">80524303       </v>
          </cell>
          <cell r="D601">
            <v>540102323</v>
          </cell>
          <cell r="H601" t="str">
            <v xml:space="preserve">MSC PALAK                                         </v>
          </cell>
          <cell r="K601">
            <v>1</v>
          </cell>
          <cell r="L601">
            <v>1</v>
          </cell>
          <cell r="M601">
            <v>1</v>
          </cell>
          <cell r="N601">
            <v>0</v>
          </cell>
          <cell r="O601">
            <v>20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 t="str">
            <v>Não</v>
          </cell>
          <cell r="U601" t="str">
            <v xml:space="preserve">CAAU5684498           </v>
          </cell>
          <cell r="X601" t="str">
            <v>DTA 07/12</v>
          </cell>
          <cell r="Y601" t="str">
            <v>DTA EADI</v>
          </cell>
          <cell r="Z601" t="str">
            <v>07/12/2021</v>
          </cell>
        </row>
        <row r="602">
          <cell r="B602" t="str">
            <v xml:space="preserve">80523738       </v>
          </cell>
          <cell r="C602" t="str">
            <v xml:space="preserve">80523738       </v>
          </cell>
          <cell r="D602">
            <v>540102386</v>
          </cell>
          <cell r="H602" t="str">
            <v xml:space="preserve">MSC PALAK                                         </v>
          </cell>
          <cell r="K602">
            <v>1</v>
          </cell>
          <cell r="M602">
            <v>1</v>
          </cell>
          <cell r="N602">
            <v>0</v>
          </cell>
          <cell r="O602">
            <v>0</v>
          </cell>
          <cell r="P602">
            <v>0</v>
          </cell>
          <cell r="Q602">
            <v>30</v>
          </cell>
          <cell r="R602">
            <v>0</v>
          </cell>
          <cell r="S602">
            <v>0</v>
          </cell>
          <cell r="T602" t="str">
            <v>Não</v>
          </cell>
          <cell r="U602" t="str">
            <v xml:space="preserve">HLBU1838630           </v>
          </cell>
          <cell r="X602" t="str">
            <v>REFORCO ESQ ( DARIO ) PUXE SBL / DTA 08/12</v>
          </cell>
          <cell r="Y602" t="str">
            <v>DTA EADI</v>
          </cell>
          <cell r="Z602" t="str">
            <v>08/12/2021</v>
          </cell>
        </row>
        <row r="603">
          <cell r="B603" t="str">
            <v xml:space="preserve">80523531       </v>
          </cell>
          <cell r="C603" t="str">
            <v xml:space="preserve">80523531       </v>
          </cell>
          <cell r="D603">
            <v>540102389</v>
          </cell>
          <cell r="H603" t="str">
            <v xml:space="preserve">MSC PALAK                                         </v>
          </cell>
          <cell r="K603">
            <v>1</v>
          </cell>
          <cell r="L603">
            <v>1</v>
          </cell>
          <cell r="M603">
            <v>1</v>
          </cell>
          <cell r="N603">
            <v>0</v>
          </cell>
          <cell r="O603">
            <v>20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 t="str">
            <v>Não</v>
          </cell>
          <cell r="U603" t="str">
            <v xml:space="preserve">HLBU2817226           </v>
          </cell>
          <cell r="X603" t="str">
            <v>DTA 08/12</v>
          </cell>
          <cell r="Y603" t="str">
            <v>DTA EADI</v>
          </cell>
          <cell r="Z603" t="str">
            <v>08/12/2021</v>
          </cell>
        </row>
        <row r="604">
          <cell r="B604" t="str">
            <v xml:space="preserve">80523985       </v>
          </cell>
          <cell r="C604" t="str">
            <v xml:space="preserve">80523985       </v>
          </cell>
          <cell r="D604">
            <v>540102401</v>
          </cell>
          <cell r="G604" t="str">
            <v>VERDE</v>
          </cell>
          <cell r="H604" t="str">
            <v xml:space="preserve">MSC PALAK                                         </v>
          </cell>
          <cell r="I604">
            <v>9</v>
          </cell>
          <cell r="K604">
            <v>1</v>
          </cell>
          <cell r="M604">
            <v>1</v>
          </cell>
          <cell r="N604">
            <v>0</v>
          </cell>
          <cell r="O604">
            <v>0</v>
          </cell>
          <cell r="P604">
            <v>48</v>
          </cell>
          <cell r="Q604">
            <v>0</v>
          </cell>
          <cell r="R604">
            <v>0</v>
          </cell>
          <cell r="S604">
            <v>0</v>
          </cell>
          <cell r="T604" t="str">
            <v>Não</v>
          </cell>
          <cell r="U604" t="str">
            <v xml:space="preserve">TRLU6755845           </v>
          </cell>
          <cell r="V604" t="str">
            <v>25/02/2022</v>
          </cell>
          <cell r="X604" t="str">
            <v>BANCOS ( ALVARO ) PUXE SBL / DTA 08/12/ Silas A9619100802  9J81</v>
          </cell>
          <cell r="Y604" t="str">
            <v>AGUARDANDO TRANSPORTE</v>
          </cell>
        </row>
        <row r="605">
          <cell r="B605" t="str">
            <v xml:space="preserve">80517508       </v>
          </cell>
          <cell r="C605" t="str">
            <v xml:space="preserve">80517508       </v>
          </cell>
          <cell r="D605">
            <v>540100098</v>
          </cell>
          <cell r="G605" t="str">
            <v>VERDE</v>
          </cell>
          <cell r="H605" t="str">
            <v xml:space="preserve">MSC CATERINA                                      </v>
          </cell>
          <cell r="I605">
            <v>133</v>
          </cell>
          <cell r="J605">
            <v>132</v>
          </cell>
          <cell r="K605">
            <v>49</v>
          </cell>
          <cell r="L605">
            <v>20</v>
          </cell>
          <cell r="M605">
            <v>49</v>
          </cell>
          <cell r="N605">
            <v>75</v>
          </cell>
          <cell r="O605">
            <v>10</v>
          </cell>
          <cell r="P605">
            <v>22</v>
          </cell>
          <cell r="Q605">
            <v>13</v>
          </cell>
          <cell r="R605">
            <v>0</v>
          </cell>
          <cell r="S605">
            <v>0</v>
          </cell>
          <cell r="T605" t="str">
            <v>Não</v>
          </cell>
          <cell r="U605" t="str">
            <v xml:space="preserve">TCLU1738065           </v>
          </cell>
          <cell r="X605" t="str">
            <v>(SNS) TROCA DE NOTA</v>
          </cell>
        </row>
        <row r="606">
          <cell r="B606" t="str">
            <v xml:space="preserve">80518356       </v>
          </cell>
          <cell r="C606" t="str">
            <v xml:space="preserve">80518356       </v>
          </cell>
          <cell r="D606">
            <v>540100433</v>
          </cell>
          <cell r="G606" t="str">
            <v>VERDE</v>
          </cell>
          <cell r="H606" t="str">
            <v xml:space="preserve">MSC ATHENS                                        </v>
          </cell>
          <cell r="I606">
            <v>124</v>
          </cell>
          <cell r="J606">
            <v>121</v>
          </cell>
          <cell r="K606">
            <v>50</v>
          </cell>
          <cell r="L606">
            <v>17</v>
          </cell>
          <cell r="M606">
            <v>50</v>
          </cell>
          <cell r="N606">
            <v>118</v>
          </cell>
          <cell r="O606">
            <v>43</v>
          </cell>
          <cell r="P606">
            <v>5</v>
          </cell>
          <cell r="Q606">
            <v>8</v>
          </cell>
          <cell r="R606">
            <v>1</v>
          </cell>
          <cell r="S606">
            <v>1</v>
          </cell>
          <cell r="T606" t="str">
            <v>Não</v>
          </cell>
          <cell r="U606" t="str">
            <v xml:space="preserve">GESU5666674           </v>
          </cell>
          <cell r="X606" t="str">
            <v>(SNS) TROCA DE NOTA</v>
          </cell>
        </row>
        <row r="607">
          <cell r="B607" t="str">
            <v xml:space="preserve">80519257       </v>
          </cell>
          <cell r="C607" t="str">
            <v xml:space="preserve">80519257       </v>
          </cell>
          <cell r="D607">
            <v>540100643</v>
          </cell>
          <cell r="G607" t="str">
            <v>VERDE</v>
          </cell>
          <cell r="H607" t="str">
            <v xml:space="preserve">UASC ZAMZAM                                       </v>
          </cell>
          <cell r="I607">
            <v>118</v>
          </cell>
          <cell r="J607">
            <v>117</v>
          </cell>
          <cell r="K607">
            <v>48</v>
          </cell>
          <cell r="L607">
            <v>15</v>
          </cell>
          <cell r="M607">
            <v>48</v>
          </cell>
          <cell r="N607">
            <v>129</v>
          </cell>
          <cell r="O607">
            <v>21</v>
          </cell>
          <cell r="P607">
            <v>12</v>
          </cell>
          <cell r="Q607">
            <v>12</v>
          </cell>
          <cell r="R607">
            <v>0</v>
          </cell>
          <cell r="S607">
            <v>0</v>
          </cell>
          <cell r="T607" t="str">
            <v>Não</v>
          </cell>
          <cell r="U607" t="str">
            <v xml:space="preserve">BMOU5573373           </v>
          </cell>
          <cell r="X607" t="str">
            <v>(SNS) TROCA DE NOTA</v>
          </cell>
        </row>
        <row r="608">
          <cell r="B608" t="str">
            <v xml:space="preserve">80519364       </v>
          </cell>
          <cell r="C608" t="str">
            <v xml:space="preserve">80519364       </v>
          </cell>
          <cell r="D608">
            <v>540100645</v>
          </cell>
          <cell r="G608" t="str">
            <v>VERDE</v>
          </cell>
          <cell r="H608" t="str">
            <v xml:space="preserve">UASC ZAMZAM                                       </v>
          </cell>
          <cell r="I608">
            <v>119</v>
          </cell>
          <cell r="J608">
            <v>118</v>
          </cell>
          <cell r="K608">
            <v>50</v>
          </cell>
          <cell r="L608">
            <v>18</v>
          </cell>
          <cell r="M608">
            <v>50</v>
          </cell>
          <cell r="N608">
            <v>312</v>
          </cell>
          <cell r="O608">
            <v>15</v>
          </cell>
          <cell r="P608">
            <v>0</v>
          </cell>
          <cell r="Q608">
            <v>3</v>
          </cell>
          <cell r="R608">
            <v>1</v>
          </cell>
          <cell r="S608">
            <v>1</v>
          </cell>
          <cell r="T608" t="str">
            <v>Não</v>
          </cell>
          <cell r="U608" t="str">
            <v xml:space="preserve">GCXU5129565           </v>
          </cell>
          <cell r="X608" t="str">
            <v>(SNS) TROCA DE NOTA</v>
          </cell>
        </row>
        <row r="609">
          <cell r="B609" t="str">
            <v xml:space="preserve">80518494       </v>
          </cell>
          <cell r="C609" t="str">
            <v xml:space="preserve">80518494       </v>
          </cell>
          <cell r="D609">
            <v>540100875</v>
          </cell>
          <cell r="G609" t="str">
            <v>VERDE</v>
          </cell>
          <cell r="H609" t="str">
            <v xml:space="preserve">UASC ZAMZAM                                       </v>
          </cell>
          <cell r="I609">
            <v>118</v>
          </cell>
          <cell r="J609">
            <v>117</v>
          </cell>
          <cell r="K609">
            <v>57</v>
          </cell>
          <cell r="L609">
            <v>26</v>
          </cell>
          <cell r="M609">
            <v>57</v>
          </cell>
          <cell r="N609">
            <v>147</v>
          </cell>
          <cell r="O609">
            <v>21</v>
          </cell>
          <cell r="P609">
            <v>1</v>
          </cell>
          <cell r="Q609">
            <v>10</v>
          </cell>
          <cell r="R609">
            <v>0</v>
          </cell>
          <cell r="S609">
            <v>0</v>
          </cell>
          <cell r="T609" t="str">
            <v>Não</v>
          </cell>
          <cell r="U609" t="str">
            <v xml:space="preserve">GLDU7725833           </v>
          </cell>
          <cell r="X609" t="str">
            <v>(SNS) TROCA DE NOTA</v>
          </cell>
        </row>
        <row r="610">
          <cell r="B610" t="str">
            <v xml:space="preserve">80520361       </v>
          </cell>
          <cell r="C610" t="str">
            <v xml:space="preserve">80520361       </v>
          </cell>
          <cell r="D610">
            <v>540101095</v>
          </cell>
          <cell r="G610" t="str">
            <v>VERDE</v>
          </cell>
          <cell r="H610" t="str">
            <v xml:space="preserve">MSC MICHELA                                       </v>
          </cell>
          <cell r="I610">
            <v>26</v>
          </cell>
          <cell r="K610">
            <v>1</v>
          </cell>
          <cell r="L610">
            <v>1</v>
          </cell>
          <cell r="M610">
            <v>1</v>
          </cell>
          <cell r="N610">
            <v>0</v>
          </cell>
          <cell r="O610">
            <v>0</v>
          </cell>
          <cell r="P610">
            <v>20</v>
          </cell>
          <cell r="Q610">
            <v>0</v>
          </cell>
          <cell r="R610">
            <v>0</v>
          </cell>
          <cell r="S610">
            <v>0</v>
          </cell>
          <cell r="T610" t="str">
            <v>Não</v>
          </cell>
          <cell r="U610" t="str">
            <v xml:space="preserve">TCNU9969690           </v>
          </cell>
          <cell r="W610" t="str">
            <v>23/02/2022</v>
          </cell>
          <cell r="X610" t="str">
            <v>PORTA-OBJETOS AREA DO TETO ( ALVARO ) PUXE SBL / DTA 18/11 / Perdimento</v>
          </cell>
          <cell r="Y610" t="str">
            <v>MBB</v>
          </cell>
        </row>
        <row r="611">
          <cell r="B611" t="str">
            <v xml:space="preserve">80520344       </v>
          </cell>
          <cell r="C611" t="str">
            <v xml:space="preserve">80520344       </v>
          </cell>
          <cell r="D611">
            <v>540101099</v>
          </cell>
          <cell r="G611" t="str">
            <v>VERDE</v>
          </cell>
          <cell r="H611" t="str">
            <v xml:space="preserve">MSC MICHELA                                       </v>
          </cell>
          <cell r="I611">
            <v>110</v>
          </cell>
          <cell r="J611">
            <v>104</v>
          </cell>
          <cell r="K611">
            <v>44</v>
          </cell>
          <cell r="L611">
            <v>15</v>
          </cell>
          <cell r="M611">
            <v>44</v>
          </cell>
          <cell r="N611">
            <v>232</v>
          </cell>
          <cell r="O611">
            <v>7</v>
          </cell>
          <cell r="P611">
            <v>1</v>
          </cell>
          <cell r="Q611">
            <v>0</v>
          </cell>
          <cell r="R611">
            <v>0</v>
          </cell>
          <cell r="S611">
            <v>0</v>
          </cell>
          <cell r="T611" t="str">
            <v>Não</v>
          </cell>
          <cell r="U611" t="str">
            <v xml:space="preserve">UACU3569791           </v>
          </cell>
          <cell r="X611" t="str">
            <v>(SNS) TROCA DE NOTA</v>
          </cell>
        </row>
        <row r="612">
          <cell r="B612" t="str">
            <v xml:space="preserve">80520218       </v>
          </cell>
          <cell r="C612" t="str">
            <v xml:space="preserve">80520218       </v>
          </cell>
          <cell r="D612">
            <v>540101105</v>
          </cell>
          <cell r="G612" t="str">
            <v>VERDE</v>
          </cell>
          <cell r="H612" t="str">
            <v xml:space="preserve">MSC MICHELA                                       </v>
          </cell>
          <cell r="I612">
            <v>26</v>
          </cell>
          <cell r="K612">
            <v>1</v>
          </cell>
          <cell r="L612">
            <v>1</v>
          </cell>
          <cell r="M612">
            <v>1</v>
          </cell>
          <cell r="N612">
            <v>0</v>
          </cell>
          <cell r="O612">
            <v>0</v>
          </cell>
          <cell r="P612">
            <v>20</v>
          </cell>
          <cell r="Q612">
            <v>0</v>
          </cell>
          <cell r="R612">
            <v>0</v>
          </cell>
          <cell r="S612">
            <v>0</v>
          </cell>
          <cell r="T612" t="str">
            <v>Não</v>
          </cell>
          <cell r="U612" t="str">
            <v xml:space="preserve">TGBU5859252           </v>
          </cell>
          <cell r="X612" t="str">
            <v>PORTA-OBJETOS AREA DO TETO ( ALVARO ) PUXE SBL / DTA 18/11 / Perdimento</v>
          </cell>
        </row>
        <row r="613">
          <cell r="B613" t="str">
            <v xml:space="preserve">80520419       </v>
          </cell>
          <cell r="C613" t="str">
            <v xml:space="preserve">80520419       </v>
          </cell>
          <cell r="D613">
            <v>540101110</v>
          </cell>
          <cell r="G613" t="str">
            <v>VERDE</v>
          </cell>
          <cell r="H613" t="str">
            <v xml:space="preserve">MSC MICHELA                                       </v>
          </cell>
          <cell r="I613">
            <v>26</v>
          </cell>
          <cell r="K613">
            <v>1</v>
          </cell>
          <cell r="L613">
            <v>1</v>
          </cell>
          <cell r="M613">
            <v>1</v>
          </cell>
          <cell r="N613">
            <v>0</v>
          </cell>
          <cell r="O613">
            <v>0</v>
          </cell>
          <cell r="P613">
            <v>20</v>
          </cell>
          <cell r="Q613">
            <v>0</v>
          </cell>
          <cell r="R613">
            <v>0</v>
          </cell>
          <cell r="S613">
            <v>0</v>
          </cell>
          <cell r="T613" t="str">
            <v>Não</v>
          </cell>
          <cell r="U613" t="str">
            <v xml:space="preserve">BEAU5993561           </v>
          </cell>
          <cell r="X613" t="str">
            <v>PORTA-OBJETOS AREA DO TETO ( ALVARO ) PUXE SBL / DTA 18/11 / Perdimento</v>
          </cell>
        </row>
        <row r="614">
          <cell r="B614" t="str">
            <v xml:space="preserve">80520420       </v>
          </cell>
          <cell r="C614" t="str">
            <v xml:space="preserve">80520420       </v>
          </cell>
          <cell r="D614">
            <v>540101111</v>
          </cell>
          <cell r="G614" t="str">
            <v>VERDE</v>
          </cell>
          <cell r="H614" t="str">
            <v xml:space="preserve">MSC MICHELA                                       </v>
          </cell>
          <cell r="I614">
            <v>23</v>
          </cell>
          <cell r="K614">
            <v>1</v>
          </cell>
          <cell r="L614">
            <v>1</v>
          </cell>
          <cell r="M614">
            <v>1</v>
          </cell>
          <cell r="N614">
            <v>0</v>
          </cell>
          <cell r="O614">
            <v>0</v>
          </cell>
          <cell r="P614">
            <v>20</v>
          </cell>
          <cell r="Q614">
            <v>0</v>
          </cell>
          <cell r="R614">
            <v>0</v>
          </cell>
          <cell r="S614">
            <v>0</v>
          </cell>
          <cell r="T614" t="str">
            <v>Não</v>
          </cell>
          <cell r="U614" t="str">
            <v xml:space="preserve">HLBU1167759           </v>
          </cell>
          <cell r="X614" t="str">
            <v>PORTA-OBJETOS AREA DO TETO ( ALVARO ) PUXE SBL / DTA18/11 / Perdimento</v>
          </cell>
        </row>
        <row r="615">
          <cell r="B615" t="str">
            <v xml:space="preserve">80520488       </v>
          </cell>
          <cell r="C615" t="str">
            <v xml:space="preserve">80520488       </v>
          </cell>
          <cell r="D615">
            <v>540101115</v>
          </cell>
          <cell r="G615" t="str">
            <v>VERDE</v>
          </cell>
          <cell r="H615" t="str">
            <v xml:space="preserve">MSC MICHELA                                       </v>
          </cell>
          <cell r="I615">
            <v>23</v>
          </cell>
          <cell r="K615">
            <v>1</v>
          </cell>
          <cell r="L615">
            <v>1</v>
          </cell>
          <cell r="M615">
            <v>1</v>
          </cell>
          <cell r="N615">
            <v>0</v>
          </cell>
          <cell r="O615">
            <v>0</v>
          </cell>
          <cell r="P615">
            <v>20</v>
          </cell>
          <cell r="Q615">
            <v>0</v>
          </cell>
          <cell r="R615">
            <v>0</v>
          </cell>
          <cell r="S615">
            <v>0</v>
          </cell>
          <cell r="T615" t="str">
            <v>Não</v>
          </cell>
          <cell r="U615" t="str">
            <v xml:space="preserve">FANU1165681           </v>
          </cell>
          <cell r="X615" t="str">
            <v>PORTA-OBJETOS AREA DO TETO ( ALVARO ) PUXE SBL / DTA 18/11 / Perdimento</v>
          </cell>
        </row>
        <row r="616">
          <cell r="B616" t="str">
            <v xml:space="preserve">80520227       </v>
          </cell>
          <cell r="C616" t="str">
            <v xml:space="preserve">80520227       </v>
          </cell>
          <cell r="D616">
            <v>540101118</v>
          </cell>
          <cell r="G616" t="str">
            <v>VERDE</v>
          </cell>
          <cell r="H616" t="str">
            <v xml:space="preserve">MSC MICHELA                                       </v>
          </cell>
          <cell r="I616">
            <v>23</v>
          </cell>
          <cell r="K616">
            <v>1</v>
          </cell>
          <cell r="L616">
            <v>1</v>
          </cell>
          <cell r="M616">
            <v>1</v>
          </cell>
          <cell r="N616">
            <v>0</v>
          </cell>
          <cell r="O616">
            <v>0</v>
          </cell>
          <cell r="P616">
            <v>0</v>
          </cell>
          <cell r="Q616">
            <v>40</v>
          </cell>
          <cell r="R616">
            <v>0</v>
          </cell>
          <cell r="S616">
            <v>0</v>
          </cell>
          <cell r="T616" t="str">
            <v>Não</v>
          </cell>
          <cell r="U616" t="str">
            <v xml:space="preserve">HLBU2140541           </v>
          </cell>
          <cell r="W616" t="str">
            <v>23/02/2022</v>
          </cell>
          <cell r="X616" t="str">
            <v>DTA 18/11 / Perdimento</v>
          </cell>
          <cell r="Y616" t="str">
            <v>MBB</v>
          </cell>
        </row>
        <row r="617">
          <cell r="B617" t="str">
            <v xml:space="preserve">80520231       </v>
          </cell>
          <cell r="C617" t="str">
            <v xml:space="preserve">80520231       </v>
          </cell>
          <cell r="D617">
            <v>540101121</v>
          </cell>
          <cell r="G617" t="str">
            <v>VERDE</v>
          </cell>
          <cell r="H617" t="str">
            <v xml:space="preserve">MSC MICHELA                                       </v>
          </cell>
          <cell r="I617">
            <v>13</v>
          </cell>
          <cell r="K617">
            <v>1</v>
          </cell>
          <cell r="L617">
            <v>1</v>
          </cell>
          <cell r="M617">
            <v>1</v>
          </cell>
          <cell r="N617">
            <v>0</v>
          </cell>
          <cell r="O617">
            <v>0</v>
          </cell>
          <cell r="P617">
            <v>20</v>
          </cell>
          <cell r="Q617">
            <v>0</v>
          </cell>
          <cell r="R617">
            <v>0</v>
          </cell>
          <cell r="S617">
            <v>0</v>
          </cell>
          <cell r="T617" t="str">
            <v>Não</v>
          </cell>
          <cell r="U617" t="str">
            <v xml:space="preserve">TCNU7930508           </v>
          </cell>
          <cell r="X617" t="str">
            <v>PORTA-OBJETOS AREA DO TETO ( ALVARO ) PUXE SBL / DTA 17/11</v>
          </cell>
          <cell r="Y617" t="str">
            <v>DTA EADI</v>
          </cell>
        </row>
        <row r="618">
          <cell r="B618" t="str">
            <v xml:space="preserve">80520190       </v>
          </cell>
          <cell r="C618" t="str">
            <v xml:space="preserve">80520190       </v>
          </cell>
          <cell r="D618">
            <v>540101133</v>
          </cell>
          <cell r="G618" t="str">
            <v>VERDE</v>
          </cell>
          <cell r="H618" t="str">
            <v xml:space="preserve">MSC MICHELA                                       </v>
          </cell>
          <cell r="I618">
            <v>13</v>
          </cell>
          <cell r="K618">
            <v>1</v>
          </cell>
          <cell r="L618">
            <v>1</v>
          </cell>
          <cell r="M618">
            <v>1</v>
          </cell>
          <cell r="N618">
            <v>0</v>
          </cell>
          <cell r="O618">
            <v>0</v>
          </cell>
          <cell r="P618">
            <v>20</v>
          </cell>
          <cell r="Q618">
            <v>0</v>
          </cell>
          <cell r="R618">
            <v>0</v>
          </cell>
          <cell r="S618">
            <v>0</v>
          </cell>
          <cell r="T618" t="str">
            <v>Não</v>
          </cell>
          <cell r="U618" t="str">
            <v xml:space="preserve">FANU1442976           </v>
          </cell>
          <cell r="X618" t="str">
            <v>PORTA-OBJETOS AREA DO TETO ( ALVARO ) PUXE SBL / DTA 17/11</v>
          </cell>
          <cell r="Y618" t="str">
            <v>DTA EADI</v>
          </cell>
        </row>
        <row r="619">
          <cell r="B619" t="str">
            <v xml:space="preserve">80520157       </v>
          </cell>
          <cell r="C619" t="str">
            <v xml:space="preserve">80520157       </v>
          </cell>
          <cell r="D619">
            <v>540101140</v>
          </cell>
          <cell r="G619" t="str">
            <v>VERDE</v>
          </cell>
          <cell r="H619" t="str">
            <v xml:space="preserve">MSC MICHELA                                       </v>
          </cell>
          <cell r="I619">
            <v>23</v>
          </cell>
          <cell r="K619">
            <v>3</v>
          </cell>
          <cell r="M619">
            <v>3</v>
          </cell>
          <cell r="N619">
            <v>0</v>
          </cell>
          <cell r="O619">
            <v>0</v>
          </cell>
          <cell r="P619">
            <v>1</v>
          </cell>
          <cell r="Q619">
            <v>39</v>
          </cell>
          <cell r="R619">
            <v>0</v>
          </cell>
          <cell r="S619">
            <v>0</v>
          </cell>
          <cell r="T619" t="str">
            <v>Não</v>
          </cell>
          <cell r="U619" t="str">
            <v xml:space="preserve">HLXU8278540           </v>
          </cell>
          <cell r="W619" t="str">
            <v>23/02/2022</v>
          </cell>
          <cell r="X619" t="str">
            <v>DTA 17/11 / Perdimento</v>
          </cell>
          <cell r="Y619" t="str">
            <v>MBB</v>
          </cell>
        </row>
        <row r="620">
          <cell r="B620" t="str">
            <v xml:space="preserve">80520010       </v>
          </cell>
          <cell r="C620" t="str">
            <v xml:space="preserve">80520010       </v>
          </cell>
          <cell r="D620">
            <v>540101151</v>
          </cell>
          <cell r="G620" t="str">
            <v>VERDE</v>
          </cell>
          <cell r="H620" t="str">
            <v xml:space="preserve">MSC MICHELA                                       </v>
          </cell>
          <cell r="I620">
            <v>13</v>
          </cell>
          <cell r="K620">
            <v>1</v>
          </cell>
          <cell r="L620">
            <v>1</v>
          </cell>
          <cell r="M620">
            <v>1</v>
          </cell>
          <cell r="N620">
            <v>0</v>
          </cell>
          <cell r="O620">
            <v>0</v>
          </cell>
          <cell r="P620">
            <v>20</v>
          </cell>
          <cell r="Q620">
            <v>0</v>
          </cell>
          <cell r="R620">
            <v>0</v>
          </cell>
          <cell r="S620">
            <v>0</v>
          </cell>
          <cell r="T620" t="str">
            <v>Não</v>
          </cell>
          <cell r="U620" t="str">
            <v xml:space="preserve">HLBU2826275           </v>
          </cell>
          <cell r="X620" t="str">
            <v>PORTA-OBJETOS AREA DO TETO ( ALVARO ) PUXE SBL / DTA17/11</v>
          </cell>
          <cell r="Y620" t="str">
            <v>DTA EADI</v>
          </cell>
        </row>
        <row r="621">
          <cell r="B621" t="str">
            <v xml:space="preserve">80519995       </v>
          </cell>
          <cell r="C621" t="str">
            <v xml:space="preserve">80519995       </v>
          </cell>
          <cell r="D621">
            <v>540101153</v>
          </cell>
          <cell r="G621" t="str">
            <v>VERDE</v>
          </cell>
          <cell r="H621" t="str">
            <v xml:space="preserve">MSC MICHELA                                       </v>
          </cell>
          <cell r="I621">
            <v>13</v>
          </cell>
          <cell r="K621">
            <v>1</v>
          </cell>
          <cell r="L621">
            <v>1</v>
          </cell>
          <cell r="M621">
            <v>1</v>
          </cell>
          <cell r="N621">
            <v>0</v>
          </cell>
          <cell r="O621">
            <v>0</v>
          </cell>
          <cell r="P621">
            <v>20</v>
          </cell>
          <cell r="Q621">
            <v>0</v>
          </cell>
          <cell r="R621">
            <v>0</v>
          </cell>
          <cell r="S621">
            <v>0</v>
          </cell>
          <cell r="T621" t="str">
            <v>Não</v>
          </cell>
          <cell r="U621" t="str">
            <v xml:space="preserve">DFSU6950806           </v>
          </cell>
          <cell r="X621" t="str">
            <v>PORTA-OBJETOS AREA DO TETO ( ALVARO ) PUXE SBL / DTA19/11/ Silas A9608406174 8Q78</v>
          </cell>
          <cell r="Y621" t="str">
            <v>AGUARDANDO TRANSPORTE</v>
          </cell>
        </row>
        <row r="622">
          <cell r="B622" t="str">
            <v xml:space="preserve">80520019       </v>
          </cell>
          <cell r="C622" t="str">
            <v xml:space="preserve">80520019       </v>
          </cell>
          <cell r="D622">
            <v>540101163</v>
          </cell>
          <cell r="G622" t="str">
            <v>VERDE</v>
          </cell>
          <cell r="H622" t="str">
            <v xml:space="preserve">MSC MICHELA                                       </v>
          </cell>
          <cell r="I622">
            <v>26</v>
          </cell>
          <cell r="K622">
            <v>5</v>
          </cell>
          <cell r="L622">
            <v>1</v>
          </cell>
          <cell r="M622">
            <v>5</v>
          </cell>
          <cell r="N622">
            <v>0</v>
          </cell>
          <cell r="O622">
            <v>1</v>
          </cell>
          <cell r="P622">
            <v>9</v>
          </cell>
          <cell r="Q622">
            <v>4</v>
          </cell>
          <cell r="R622">
            <v>0</v>
          </cell>
          <cell r="S622">
            <v>0</v>
          </cell>
          <cell r="T622" t="str">
            <v>Não</v>
          </cell>
          <cell r="U622" t="str">
            <v xml:space="preserve">GATU8747239           </v>
          </cell>
          <cell r="V622" t="str">
            <v>31/01/2022</v>
          </cell>
          <cell r="W622" t="str">
            <v>23/02/2022</v>
          </cell>
          <cell r="X622" t="str">
            <v>PARABRISA ( ALVARO ) PUXE SBL / REFORCO DIR ( DARIO ) PUXE SBL / DTA19/11/ Silas A  9616710610</v>
          </cell>
          <cell r="Y622" t="str">
            <v>MBB</v>
          </cell>
        </row>
        <row r="623">
          <cell r="B623" t="str">
            <v xml:space="preserve">80520029       </v>
          </cell>
          <cell r="C623" t="str">
            <v xml:space="preserve">80520029       </v>
          </cell>
          <cell r="D623">
            <v>540101170</v>
          </cell>
          <cell r="G623" t="str">
            <v>VERDE</v>
          </cell>
          <cell r="H623" t="str">
            <v xml:space="preserve">MSC MICHELA                                       </v>
          </cell>
          <cell r="I623">
            <v>9</v>
          </cell>
          <cell r="K623">
            <v>1</v>
          </cell>
          <cell r="L623">
            <v>1</v>
          </cell>
          <cell r="M623">
            <v>1</v>
          </cell>
          <cell r="N623">
            <v>0</v>
          </cell>
          <cell r="O623">
            <v>0</v>
          </cell>
          <cell r="P623">
            <v>20</v>
          </cell>
          <cell r="Q623">
            <v>0</v>
          </cell>
          <cell r="R623">
            <v>0</v>
          </cell>
          <cell r="S623">
            <v>0</v>
          </cell>
          <cell r="T623" t="str">
            <v>Não</v>
          </cell>
          <cell r="U623" t="str">
            <v xml:space="preserve">HLBU2409796           </v>
          </cell>
          <cell r="X623" t="str">
            <v>PORTA-OBJETOS AREA DO TETO ( ALVARO ) PUXE SBL / DTA 19/11</v>
          </cell>
          <cell r="Y623" t="str">
            <v>DTA EADI</v>
          </cell>
        </row>
        <row r="624">
          <cell r="B624" t="str">
            <v xml:space="preserve">80520040       </v>
          </cell>
          <cell r="C624" t="str">
            <v xml:space="preserve">80520040       </v>
          </cell>
          <cell r="D624">
            <v>540101172</v>
          </cell>
          <cell r="G624" t="str">
            <v>VERDE</v>
          </cell>
          <cell r="H624" t="str">
            <v xml:space="preserve">MSC MICHELA                                       </v>
          </cell>
          <cell r="I624">
            <v>9</v>
          </cell>
          <cell r="K624">
            <v>12</v>
          </cell>
          <cell r="L624">
            <v>4</v>
          </cell>
          <cell r="M624">
            <v>12</v>
          </cell>
          <cell r="N624">
            <v>0</v>
          </cell>
          <cell r="O624">
            <v>1</v>
          </cell>
          <cell r="P624">
            <v>20</v>
          </cell>
          <cell r="Q624">
            <v>12</v>
          </cell>
          <cell r="R624">
            <v>0</v>
          </cell>
          <cell r="S624">
            <v>0</v>
          </cell>
          <cell r="T624" t="str">
            <v>Não</v>
          </cell>
          <cell r="U624" t="str">
            <v xml:space="preserve">FANU1441814           </v>
          </cell>
          <cell r="X624" t="str">
            <v>PORTA-OBJETOS AREA DO TETO ( ALVARO ) PUXE SBL / DTA10/11</v>
          </cell>
          <cell r="Y624" t="str">
            <v>DTA EADI</v>
          </cell>
        </row>
        <row r="625">
          <cell r="B625" t="str">
            <v xml:space="preserve">80519611       </v>
          </cell>
          <cell r="C625" t="str">
            <v xml:space="preserve">80519611       </v>
          </cell>
          <cell r="D625">
            <v>540101192</v>
          </cell>
          <cell r="G625" t="str">
            <v>VERDE</v>
          </cell>
          <cell r="H625" t="str">
            <v xml:space="preserve">MSC MICHELA                                       </v>
          </cell>
          <cell r="I625">
            <v>23</v>
          </cell>
          <cell r="K625">
            <v>2</v>
          </cell>
          <cell r="L625">
            <v>1</v>
          </cell>
          <cell r="M625">
            <v>2</v>
          </cell>
          <cell r="N625">
            <v>0</v>
          </cell>
          <cell r="O625">
            <v>0</v>
          </cell>
          <cell r="P625">
            <v>0</v>
          </cell>
          <cell r="Q625">
            <v>40</v>
          </cell>
          <cell r="R625">
            <v>0</v>
          </cell>
          <cell r="S625">
            <v>0</v>
          </cell>
          <cell r="T625" t="str">
            <v>Não</v>
          </cell>
          <cell r="U625" t="str">
            <v xml:space="preserve">RFCU5092833           </v>
          </cell>
          <cell r="W625" t="str">
            <v>23/02/2022</v>
          </cell>
          <cell r="X625" t="str">
            <v>DTA 22/11 / Perdimento</v>
          </cell>
          <cell r="Y625" t="str">
            <v>MBB</v>
          </cell>
        </row>
        <row r="626">
          <cell r="B626" t="str">
            <v xml:space="preserve">80520400       </v>
          </cell>
          <cell r="C626" t="str">
            <v xml:space="preserve">80520400       </v>
          </cell>
          <cell r="D626">
            <v>540101198</v>
          </cell>
          <cell r="G626" t="str">
            <v>VERDE</v>
          </cell>
          <cell r="H626" t="str">
            <v xml:space="preserve">MSC MICHELA                                       </v>
          </cell>
          <cell r="I626">
            <v>9</v>
          </cell>
          <cell r="K626">
            <v>1</v>
          </cell>
          <cell r="L626">
            <v>1</v>
          </cell>
          <cell r="M626">
            <v>1</v>
          </cell>
          <cell r="N626">
            <v>0</v>
          </cell>
          <cell r="O626">
            <v>0</v>
          </cell>
          <cell r="P626">
            <v>20</v>
          </cell>
          <cell r="Q626">
            <v>0</v>
          </cell>
          <cell r="R626">
            <v>0</v>
          </cell>
          <cell r="S626">
            <v>0</v>
          </cell>
          <cell r="T626" t="str">
            <v>Não</v>
          </cell>
          <cell r="U626" t="str">
            <v xml:space="preserve">HAMU1138811           </v>
          </cell>
          <cell r="X626" t="str">
            <v>PORTA-OBJETOS AREA DO TETO ( ALVARO ) PUXE SBL / DTA 22/11</v>
          </cell>
          <cell r="Y626" t="str">
            <v>DTA EADI</v>
          </cell>
        </row>
        <row r="627">
          <cell r="B627" t="str">
            <v xml:space="preserve">80520398       </v>
          </cell>
          <cell r="C627" t="str">
            <v xml:space="preserve">80520398       </v>
          </cell>
          <cell r="D627">
            <v>540101199</v>
          </cell>
          <cell r="G627" t="str">
            <v>VERDE</v>
          </cell>
          <cell r="H627" t="str">
            <v xml:space="preserve">MSC MICHELA                                       </v>
          </cell>
          <cell r="I627">
            <v>9</v>
          </cell>
          <cell r="K627">
            <v>1</v>
          </cell>
          <cell r="L627">
            <v>1</v>
          </cell>
          <cell r="M627">
            <v>1</v>
          </cell>
          <cell r="N627">
            <v>0</v>
          </cell>
          <cell r="O627">
            <v>0</v>
          </cell>
          <cell r="P627">
            <v>20</v>
          </cell>
          <cell r="Q627">
            <v>0</v>
          </cell>
          <cell r="R627">
            <v>0</v>
          </cell>
          <cell r="S627">
            <v>0</v>
          </cell>
          <cell r="T627" t="str">
            <v>Não</v>
          </cell>
          <cell r="U627" t="str">
            <v xml:space="preserve">FSCU9455822           </v>
          </cell>
          <cell r="X627" t="str">
            <v>PORTA-OBJETOS AREA DO TETO ( ALVARO ) PUXE SBL / DTA 22/11</v>
          </cell>
          <cell r="Y627" t="str">
            <v>DTA EADI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6"/>
  <sheetViews>
    <sheetView showGridLines="0" tabSelected="1" workbookViewId="0">
      <pane xSplit="5" topLeftCell="N1" activePane="topRight" state="frozen"/>
      <selection pane="topRight" activeCell="T2" sqref="T2"/>
    </sheetView>
  </sheetViews>
  <sheetFormatPr defaultColWidth="9.140625" defaultRowHeight="15" x14ac:dyDescent="0.25"/>
  <cols>
    <col min="1" max="1" width="9.140625" style="31" bestFit="1" customWidth="1"/>
    <col min="2" max="2" width="11" style="30" bestFit="1" customWidth="1"/>
    <col min="3" max="3" width="17.42578125" style="20" bestFit="1" customWidth="1"/>
    <col min="4" max="4" width="10.7109375" style="21" bestFit="1" customWidth="1"/>
    <col min="5" max="5" width="10" style="31" bestFit="1" customWidth="1"/>
    <col min="6" max="6" width="11.5703125" style="19" bestFit="1" customWidth="1"/>
    <col min="7" max="7" width="17" style="44" bestFit="1" customWidth="1"/>
    <col min="8" max="8" width="12.42578125" style="21" bestFit="1" customWidth="1"/>
    <col min="9" max="9" width="20.28515625" style="21" bestFit="1" customWidth="1"/>
    <col min="10" max="11" width="10.7109375" style="21" bestFit="1" customWidth="1"/>
    <col min="12" max="12" width="17" style="47" bestFit="1" customWidth="1"/>
    <col min="13" max="13" width="17.7109375" style="47" bestFit="1" customWidth="1"/>
    <col min="14" max="14" width="19.140625" style="19" bestFit="1" customWidth="1"/>
    <col min="15" max="15" width="31" style="19" bestFit="1" customWidth="1"/>
    <col min="16" max="16" width="11" style="31" bestFit="1" customWidth="1"/>
    <col min="17" max="17" width="15.5703125" style="35" bestFit="1" customWidth="1"/>
    <col min="18" max="18" width="14.7109375" style="19" bestFit="1" customWidth="1"/>
    <col min="19" max="19" width="13.140625" style="21" bestFit="1" customWidth="1"/>
    <col min="20" max="20" width="12" style="32" bestFit="1" customWidth="1"/>
    <col min="21" max="21" width="21.42578125" style="19" customWidth="1"/>
    <col min="22" max="22" width="12.42578125" style="21" bestFit="1" customWidth="1"/>
    <col min="23" max="23" width="9.5703125" style="31" bestFit="1" customWidth="1"/>
    <col min="24" max="24" width="12" style="19" bestFit="1" customWidth="1"/>
    <col min="25" max="26" width="14.5703125" style="36" bestFit="1" customWidth="1"/>
    <col min="27" max="27" width="14.5703125" style="36" customWidth="1"/>
    <col min="28" max="28" width="15.28515625" style="36" bestFit="1" customWidth="1"/>
    <col min="29" max="29" width="14.5703125" style="36" bestFit="1" customWidth="1"/>
    <col min="30" max="30" width="14.5703125" style="19" bestFit="1" customWidth="1"/>
    <col min="31" max="31" width="7.85546875" style="19" bestFit="1" customWidth="1"/>
    <col min="32" max="16384" width="9.140625" style="18"/>
  </cols>
  <sheetData>
    <row r="1" spans="1:31" s="29" customFormat="1" x14ac:dyDescent="0.25">
      <c r="A1" s="24" t="s">
        <v>57</v>
      </c>
      <c r="B1" s="24" t="s">
        <v>57</v>
      </c>
      <c r="C1" s="24" t="s">
        <v>57</v>
      </c>
      <c r="D1" s="24" t="s">
        <v>57</v>
      </c>
      <c r="E1" s="24" t="s">
        <v>54</v>
      </c>
      <c r="F1" s="24" t="s">
        <v>54</v>
      </c>
      <c r="G1" s="42" t="s">
        <v>54</v>
      </c>
      <c r="H1" s="24" t="s">
        <v>57</v>
      </c>
      <c r="I1" s="25" t="s">
        <v>57</v>
      </c>
      <c r="J1" s="26" t="s">
        <v>54</v>
      </c>
      <c r="K1" s="26" t="s">
        <v>54</v>
      </c>
      <c r="L1" s="33" t="s">
        <v>55</v>
      </c>
      <c r="M1" s="45" t="s">
        <v>57</v>
      </c>
      <c r="N1" s="27" t="s">
        <v>55</v>
      </c>
      <c r="O1" s="28" t="s">
        <v>54</v>
      </c>
      <c r="P1" s="28" t="s">
        <v>57</v>
      </c>
      <c r="Q1" s="28" t="s">
        <v>54</v>
      </c>
      <c r="R1" s="28" t="s">
        <v>54</v>
      </c>
      <c r="S1" s="28" t="s">
        <v>54</v>
      </c>
      <c r="T1" s="28" t="s">
        <v>57</v>
      </c>
      <c r="U1" s="24" t="s">
        <v>68</v>
      </c>
      <c r="V1" s="28" t="s">
        <v>57</v>
      </c>
      <c r="W1" s="28" t="s">
        <v>54</v>
      </c>
      <c r="X1" s="28" t="s">
        <v>54</v>
      </c>
      <c r="Y1" s="28" t="s">
        <v>19</v>
      </c>
      <c r="Z1" s="28" t="s">
        <v>19</v>
      </c>
      <c r="AA1" s="28" t="s">
        <v>19</v>
      </c>
      <c r="AB1" s="28" t="s">
        <v>19</v>
      </c>
      <c r="AC1" s="28" t="s">
        <v>19</v>
      </c>
      <c r="AD1" s="28" t="s">
        <v>57</v>
      </c>
      <c r="AE1" s="28" t="s">
        <v>57</v>
      </c>
    </row>
    <row r="2" spans="1:31" s="29" customFormat="1" x14ac:dyDescent="0.25">
      <c r="A2" s="24" t="s">
        <v>56</v>
      </c>
      <c r="B2" s="24" t="s">
        <v>56</v>
      </c>
      <c r="C2" s="24" t="s">
        <v>56</v>
      </c>
      <c r="D2" s="24" t="s">
        <v>71</v>
      </c>
      <c r="E2" s="24" t="s">
        <v>62</v>
      </c>
      <c r="F2" s="24" t="s">
        <v>59</v>
      </c>
      <c r="G2" s="42" t="s">
        <v>60</v>
      </c>
      <c r="H2" s="24" t="s">
        <v>61</v>
      </c>
      <c r="I2" s="25"/>
      <c r="J2" s="26"/>
      <c r="K2" s="26"/>
      <c r="L2" s="33" t="s">
        <v>58</v>
      </c>
      <c r="M2" s="45"/>
      <c r="N2" s="27" t="s">
        <v>58</v>
      </c>
      <c r="O2" s="28"/>
      <c r="P2" s="28" t="s">
        <v>61</v>
      </c>
      <c r="Q2" s="28" t="s">
        <v>63</v>
      </c>
      <c r="R2" s="28" t="s">
        <v>63</v>
      </c>
      <c r="S2" s="28" t="s">
        <v>63</v>
      </c>
      <c r="T2" s="28" t="s">
        <v>64</v>
      </c>
      <c r="U2" s="24" t="s">
        <v>20</v>
      </c>
      <c r="V2" s="28" t="s">
        <v>61</v>
      </c>
      <c r="W2" s="28" t="s">
        <v>62</v>
      </c>
      <c r="X2" s="28" t="s">
        <v>65</v>
      </c>
      <c r="Y2" s="28" t="s">
        <v>58</v>
      </c>
      <c r="Z2" s="28" t="s">
        <v>66</v>
      </c>
      <c r="AA2" s="28" t="s">
        <v>66</v>
      </c>
      <c r="AB2" s="28" t="s">
        <v>66</v>
      </c>
      <c r="AC2" s="28" t="s">
        <v>66</v>
      </c>
      <c r="AD2" s="28"/>
      <c r="AE2" s="28" t="s">
        <v>61</v>
      </c>
    </row>
    <row r="3" spans="1:31" s="17" customFormat="1" ht="45" x14ac:dyDescent="0.25">
      <c r="A3" s="22" t="s">
        <v>37</v>
      </c>
      <c r="B3" s="22" t="s">
        <v>14</v>
      </c>
      <c r="C3" s="22" t="s">
        <v>3</v>
      </c>
      <c r="D3" s="22" t="s">
        <v>32</v>
      </c>
      <c r="E3" s="22" t="s">
        <v>0</v>
      </c>
      <c r="F3" s="22" t="s">
        <v>51</v>
      </c>
      <c r="G3" s="43" t="s">
        <v>46</v>
      </c>
      <c r="H3" s="22" t="s">
        <v>2</v>
      </c>
      <c r="I3" s="22" t="s">
        <v>67</v>
      </c>
      <c r="J3" s="23" t="s">
        <v>193</v>
      </c>
      <c r="K3" s="23" t="s">
        <v>43</v>
      </c>
      <c r="L3" s="34" t="s">
        <v>6</v>
      </c>
      <c r="M3" s="46" t="s">
        <v>194</v>
      </c>
      <c r="N3" s="22" t="s">
        <v>49</v>
      </c>
      <c r="O3" s="22" t="s">
        <v>48</v>
      </c>
      <c r="P3" s="22" t="s">
        <v>38</v>
      </c>
      <c r="Q3" s="22" t="s">
        <v>44</v>
      </c>
      <c r="R3" s="22" t="s">
        <v>13</v>
      </c>
      <c r="S3" s="22" t="s">
        <v>50</v>
      </c>
      <c r="T3" s="22" t="s">
        <v>45</v>
      </c>
      <c r="U3" s="22" t="s">
        <v>20</v>
      </c>
      <c r="V3" s="22" t="s">
        <v>29</v>
      </c>
      <c r="W3" s="22" t="s">
        <v>17</v>
      </c>
      <c r="X3" s="22" t="s">
        <v>18</v>
      </c>
      <c r="Y3" s="22" t="s">
        <v>24</v>
      </c>
      <c r="Z3" s="22" t="s">
        <v>52</v>
      </c>
      <c r="AA3" s="22" t="s">
        <v>53</v>
      </c>
      <c r="AB3" s="22" t="s">
        <v>26</v>
      </c>
      <c r="AC3" s="22" t="s">
        <v>27</v>
      </c>
      <c r="AD3" s="22" t="s">
        <v>19</v>
      </c>
      <c r="AE3" s="22" t="s">
        <v>21</v>
      </c>
    </row>
    <row r="4" spans="1:31" x14ac:dyDescent="0.25">
      <c r="A4" s="41">
        <v>80532217</v>
      </c>
      <c r="B4" s="40" t="s">
        <v>73</v>
      </c>
      <c r="C4" s="40" t="s">
        <v>72</v>
      </c>
      <c r="D4" s="21">
        <f>VLOOKUP(C4,[1]CC!B$3:O$20,13,0)</f>
        <v>44611</v>
      </c>
      <c r="E4" s="31">
        <f>VLOOKUP(A4,[2]Dados!C$2:D$627,2,0)</f>
        <v>540200950</v>
      </c>
      <c r="G4" s="44">
        <f t="shared" ref="G4:G68" ca="1" si="0">90-_xlfn.DAYS(NOW(),D4)</f>
        <v>86</v>
      </c>
      <c r="H4" s="21" t="str">
        <f>VLOOKUP(A4,[2]Dados!B$1:V$627,21,0)</f>
        <v>15/02/2022</v>
      </c>
      <c r="I4" s="21" t="str">
        <f>IF(VLOOKUP(A4,[2]Dados!C$2:Z$627,24,0)&lt;&gt;"","Sim","Não")</f>
        <v>Não</v>
      </c>
      <c r="J4" s="21" t="str">
        <f>IF(VLOOKUP(A4,[2]Dados!B$1:Y$627,24,0)="DTA TRANSP",VLOOKUP(A4,[2]Dados!B$1:W$627,22,0),"")</f>
        <v/>
      </c>
      <c r="K4" s="21" t="str">
        <f>IF(VLOOKUP(A4,[2]Dados!B$1:Z$627,25,0)="","",VLOOKUP(A4,[2]Dados!B$1:Z$627,25,0))</f>
        <v/>
      </c>
      <c r="N4" s="19" t="s">
        <v>69</v>
      </c>
      <c r="P4" s="31" t="str">
        <f>VLOOKUP(A4,[2]Dados!B$1:AO$492,40,0)</f>
        <v>2203431902</v>
      </c>
      <c r="R4" s="19" t="s">
        <v>70</v>
      </c>
      <c r="S4" s="21">
        <v>44593</v>
      </c>
      <c r="T4" s="32">
        <f ca="1">15-_xlfn.DAYS(NOW(),S4)</f>
        <v>-7</v>
      </c>
      <c r="V4" s="21">
        <v>44575</v>
      </c>
      <c r="W4" s="31">
        <v>123456</v>
      </c>
    </row>
    <row r="5" spans="1:31" x14ac:dyDescent="0.25">
      <c r="A5" s="41">
        <v>80532424</v>
      </c>
      <c r="B5" s="40" t="s">
        <v>74</v>
      </c>
      <c r="C5" s="40" t="s">
        <v>72</v>
      </c>
      <c r="D5" s="21">
        <f>VLOOKUP(C5,[1]CC!B$3:O$20,13,0)</f>
        <v>44611</v>
      </c>
      <c r="E5" s="31">
        <f>VLOOKUP(A5,[2]Dados!C$2:D$627,2,0)</f>
        <v>540200957</v>
      </c>
      <c r="G5" s="44">
        <f t="shared" ca="1" si="0"/>
        <v>86</v>
      </c>
      <c r="H5" s="21" t="str">
        <f>VLOOKUP(A5,[2]Dados!B$1:V$627,21,0)</f>
        <v>22/02/2022</v>
      </c>
      <c r="I5" s="21" t="str">
        <f>IF(VLOOKUP(A5,[2]Dados!C$2:Z$627,24,0)&lt;&gt;"","Sim","Não")</f>
        <v>Não</v>
      </c>
      <c r="J5" s="21" t="str">
        <f>IF(VLOOKUP(A5,[2]Dados!B$1:Y$627,24,0)="DTA TRANSP",VLOOKUP(A5,[2]Dados!B$1:W$627,22,0),"")</f>
        <v/>
      </c>
      <c r="K5" s="21" t="str">
        <f>IF(VLOOKUP(A5,[2]Dados!B$1:Z$627,25,0)="","",VLOOKUP(A5,[2]Dados!B$1:Z$627,25,0))</f>
        <v/>
      </c>
      <c r="P5" s="31" t="str">
        <f>VLOOKUP(A5,[2]Dados!B$1:AO$492,40,0)</f>
        <v>2203425503</v>
      </c>
    </row>
    <row r="6" spans="1:31" x14ac:dyDescent="0.25">
      <c r="A6" s="41">
        <v>80532539</v>
      </c>
      <c r="B6" s="40" t="s">
        <v>192</v>
      </c>
      <c r="C6" s="40" t="s">
        <v>72</v>
      </c>
      <c r="D6" s="21">
        <f>VLOOKUP(C6,[1]CC!B$3:O$20,13,0)</f>
        <v>44611</v>
      </c>
      <c r="E6" s="31">
        <f>VLOOKUP(A6,[2]Dados!C$2:D$627,2,0)</f>
        <v>540200949</v>
      </c>
      <c r="G6" s="44">
        <f t="shared" ca="1" si="0"/>
        <v>86</v>
      </c>
      <c r="H6" s="21" t="str">
        <f>VLOOKUP(A6,[2]Dados!B$1:V$627,21,0)</f>
        <v>21/02/2022</v>
      </c>
      <c r="I6" s="21" t="str">
        <f>IF(VLOOKUP(A6,[2]Dados!C$2:Z$627,24,0)&lt;&gt;"","Sim","Não")</f>
        <v>Não</v>
      </c>
      <c r="J6" s="21" t="str">
        <f>IF(VLOOKUP(A6,[2]Dados!B$1:Y$627,24,0)="DTA TRANSP",VLOOKUP(A6,[2]Dados!B$1:W$627,22,0),"")</f>
        <v/>
      </c>
      <c r="K6" s="21" t="str">
        <f>IF(VLOOKUP(A6,[2]Dados!B$1:Z$627,25,0)="","",VLOOKUP(A6,[2]Dados!B$1:Z$627,25,0))</f>
        <v/>
      </c>
      <c r="P6" s="31" t="str">
        <f>VLOOKUP(A6,[2]Dados!B$1:AO$492,40,0)</f>
        <v>2203408293</v>
      </c>
    </row>
    <row r="7" spans="1:31" x14ac:dyDescent="0.25">
      <c r="A7" s="41">
        <v>80532602</v>
      </c>
      <c r="B7" s="40" t="s">
        <v>75</v>
      </c>
      <c r="C7" s="40" t="s">
        <v>72</v>
      </c>
      <c r="D7" s="21">
        <f>VLOOKUP(C7,[1]CC!B$3:O$20,13,0)</f>
        <v>44611</v>
      </c>
      <c r="E7" s="31">
        <f>VLOOKUP(A7,[2]Dados!C$2:D$627,2,0)</f>
        <v>540200952</v>
      </c>
      <c r="G7" s="44">
        <f t="shared" ca="1" si="0"/>
        <v>86</v>
      </c>
      <c r="H7" s="21" t="str">
        <f>VLOOKUP(A7,[2]Dados!B$1:V$627,21,0)</f>
        <v>23/02/2022</v>
      </c>
      <c r="I7" s="21" t="str">
        <f>IF(VLOOKUP(A7,[2]Dados!C$2:Z$627,24,0)&lt;&gt;"","Sim","Não")</f>
        <v>Não</v>
      </c>
      <c r="J7" s="21" t="str">
        <f>IF(VLOOKUP(A7,[2]Dados!B$1:Y$627,24,0)="DTA TRANSP",VLOOKUP(A7,[2]Dados!B$1:W$627,22,0),"")</f>
        <v/>
      </c>
      <c r="K7" s="21" t="str">
        <f>IF(VLOOKUP(A7,[2]Dados!B$1:Z$627,25,0)="","",VLOOKUP(A7,[2]Dados!B$1:Z$627,25,0))</f>
        <v/>
      </c>
      <c r="P7" s="31" t="str">
        <f>VLOOKUP(A7,[2]Dados!B$1:AO$492,40,0)</f>
        <v>2203431708</v>
      </c>
    </row>
    <row r="8" spans="1:31" x14ac:dyDescent="0.25">
      <c r="A8" s="41">
        <v>80532603</v>
      </c>
      <c r="B8" s="40" t="s">
        <v>76</v>
      </c>
      <c r="C8" s="40" t="s">
        <v>72</v>
      </c>
      <c r="D8" s="21">
        <f>VLOOKUP(C8,[1]CC!B$3:O$20,13,0)</f>
        <v>44611</v>
      </c>
      <c r="E8" s="31">
        <f>VLOOKUP(A8,[2]Dados!C$2:D$627,2,0)</f>
        <v>540200953</v>
      </c>
      <c r="G8" s="44">
        <f t="shared" ca="1" si="0"/>
        <v>86</v>
      </c>
      <c r="H8" s="21" t="str">
        <f>VLOOKUP(A8,[2]Dados!B$1:V$627,21,0)</f>
        <v>10/03/2022</v>
      </c>
      <c r="I8" s="21" t="str">
        <f>IF(VLOOKUP(A8,[2]Dados!C$2:Z$627,24,0)&lt;&gt;"","Sim","Não")</f>
        <v>Não</v>
      </c>
      <c r="J8" s="21" t="str">
        <f>IF(VLOOKUP(A8,[2]Dados!B$1:Y$627,24,0)="DTA TRANSP",VLOOKUP(A8,[2]Dados!B$1:W$627,22,0),"")</f>
        <v>04/03/2022</v>
      </c>
      <c r="K8" s="21" t="str">
        <f>IF(VLOOKUP(A8,[2]Dados!B$1:Z$627,25,0)="","",VLOOKUP(A8,[2]Dados!B$1:Z$627,25,0))</f>
        <v/>
      </c>
      <c r="P8" s="31" t="str">
        <f>VLOOKUP(A8,[2]Dados!B$1:AO$492,40,0)</f>
        <v xml:space="preserve">          </v>
      </c>
    </row>
    <row r="9" spans="1:31" x14ac:dyDescent="0.25">
      <c r="A9" s="41">
        <v>80532605</v>
      </c>
      <c r="B9" s="40" t="s">
        <v>77</v>
      </c>
      <c r="C9" s="40" t="s">
        <v>72</v>
      </c>
      <c r="D9" s="21">
        <f>VLOOKUP(C9,[1]CC!B$3:O$20,13,0)</f>
        <v>44611</v>
      </c>
      <c r="E9" s="31">
        <f>VLOOKUP(A9,[2]Dados!C$2:D$627,2,0)</f>
        <v>540200951</v>
      </c>
      <c r="G9" s="44">
        <f t="shared" ca="1" si="0"/>
        <v>86</v>
      </c>
      <c r="H9" s="21" t="str">
        <f>VLOOKUP(A9,[2]Dados!B$1:V$627,21,0)</f>
        <v>03/03/2022</v>
      </c>
      <c r="I9" s="21" t="str">
        <f>IF(VLOOKUP(A9,[2]Dados!C$2:Z$627,24,0)&lt;&gt;"","Sim","Não")</f>
        <v>Não</v>
      </c>
      <c r="J9" s="21" t="str">
        <f>IF(VLOOKUP(A9,[2]Dados!B$1:Y$627,24,0)="DTA TRANSP",VLOOKUP(A9,[2]Dados!B$1:W$627,22,0),"")</f>
        <v/>
      </c>
      <c r="K9" s="21" t="str">
        <f>IF(VLOOKUP(A9,[2]Dados!B$1:Z$627,25,0)="","",VLOOKUP(A9,[2]Dados!B$1:Z$627,25,0))</f>
        <v/>
      </c>
      <c r="P9" s="31" t="str">
        <f>VLOOKUP(A9,[2]Dados!B$1:AO$492,40,0)</f>
        <v xml:space="preserve">          </v>
      </c>
    </row>
    <row r="10" spans="1:31" x14ac:dyDescent="0.25">
      <c r="A10" s="41">
        <v>80532606</v>
      </c>
      <c r="B10" s="40" t="s">
        <v>78</v>
      </c>
      <c r="C10" s="40" t="s">
        <v>72</v>
      </c>
      <c r="D10" s="21">
        <f>VLOOKUP(C10,[1]CC!B$3:O$20,13,0)</f>
        <v>44611</v>
      </c>
      <c r="E10" s="31">
        <f>VLOOKUP(A10,[2]Dados!C$2:D$627,2,0)</f>
        <v>540200761</v>
      </c>
      <c r="G10" s="44">
        <f t="shared" ca="1" si="0"/>
        <v>86</v>
      </c>
      <c r="H10" s="21" t="str">
        <f>VLOOKUP(A10,[2]Dados!B$1:V$627,21,0)</f>
        <v>24/02/2022</v>
      </c>
      <c r="I10" s="21" t="str">
        <f>IF(VLOOKUP(A10,[2]Dados!C$2:Z$627,24,0)&lt;&gt;"","Sim","Não")</f>
        <v>Não</v>
      </c>
      <c r="J10" s="21" t="str">
        <f>IF(VLOOKUP(A10,[2]Dados!B$1:Y$627,24,0)="DTA TRANSP",VLOOKUP(A10,[2]Dados!B$1:W$627,22,0),"")</f>
        <v/>
      </c>
      <c r="K10" s="21" t="str">
        <f>IF(VLOOKUP(A10,[2]Dados!B$1:Z$627,25,0)="","",VLOOKUP(A10,[2]Dados!B$1:Z$627,25,0))</f>
        <v/>
      </c>
      <c r="P10" s="31" t="str">
        <f>VLOOKUP(A10,[2]Dados!B$1:AO$492,40,0)</f>
        <v xml:space="preserve">          </v>
      </c>
    </row>
    <row r="11" spans="1:31" x14ac:dyDescent="0.25">
      <c r="A11" s="41">
        <v>80532618</v>
      </c>
      <c r="B11" s="40" t="s">
        <v>79</v>
      </c>
      <c r="C11" s="40" t="s">
        <v>72</v>
      </c>
      <c r="D11" s="21">
        <f>VLOOKUP(C11,[1]CC!B$3:O$20,13,0)</f>
        <v>44611</v>
      </c>
      <c r="E11" s="31">
        <f>VLOOKUP(A11,[2]Dados!C$2:D$627,2,0)</f>
        <v>540200954</v>
      </c>
      <c r="G11" s="44">
        <f t="shared" ca="1" si="0"/>
        <v>86</v>
      </c>
      <c r="H11" s="21">
        <f>VLOOKUP(A11,[2]Dados!B$1:V$627,21,0)</f>
        <v>0</v>
      </c>
      <c r="I11" s="21" t="str">
        <f>IF(VLOOKUP(A11,[2]Dados!C$2:Z$627,24,0)&lt;&gt;"","Sim","Não")</f>
        <v>Não</v>
      </c>
      <c r="J11" s="21" t="str">
        <f>IF(VLOOKUP(A11,[2]Dados!B$1:Y$627,24,0)="DTA TRANSP",VLOOKUP(A11,[2]Dados!B$1:W$627,22,0),"")</f>
        <v>04/03/2022</v>
      </c>
      <c r="K11" s="21" t="str">
        <f>IF(VLOOKUP(A11,[2]Dados!B$1:Z$627,25,0)="","",VLOOKUP(A11,[2]Dados!B$1:Z$627,25,0))</f>
        <v/>
      </c>
      <c r="P11" s="31" t="str">
        <f>VLOOKUP(A11,[2]Dados!B$1:AO$492,40,0)</f>
        <v xml:space="preserve">          </v>
      </c>
    </row>
    <row r="12" spans="1:31" x14ac:dyDescent="0.25">
      <c r="A12" s="41">
        <v>80532621</v>
      </c>
      <c r="B12" s="40" t="s">
        <v>80</v>
      </c>
      <c r="C12" s="40" t="s">
        <v>72</v>
      </c>
      <c r="D12" s="21">
        <f>VLOOKUP(C12,[1]CC!B$3:O$20,13,0)</f>
        <v>44611</v>
      </c>
      <c r="E12" s="31">
        <f>VLOOKUP(A12,[2]Dados!C$2:D$627,2,0)</f>
        <v>540200955</v>
      </c>
      <c r="G12" s="44">
        <f t="shared" ca="1" si="0"/>
        <v>86</v>
      </c>
      <c r="H12" s="21" t="str">
        <f>VLOOKUP(A12,[2]Dados!B$1:V$627,21,0)</f>
        <v>21/02/2022</v>
      </c>
      <c r="I12" s="21" t="str">
        <f>IF(VLOOKUP(A12,[2]Dados!C$2:Z$627,24,0)&lt;&gt;"","Sim","Não")</f>
        <v>Não</v>
      </c>
      <c r="J12" s="21" t="str">
        <f>IF(VLOOKUP(A12,[2]Dados!B$1:Y$627,24,0)="DTA TRANSP",VLOOKUP(A12,[2]Dados!B$1:W$627,22,0),"")</f>
        <v/>
      </c>
      <c r="K12" s="21" t="str">
        <f>IF(VLOOKUP(A12,[2]Dados!B$1:Z$627,25,0)="","",VLOOKUP(A12,[2]Dados!B$1:Z$627,25,0))</f>
        <v/>
      </c>
      <c r="P12" s="31" t="str">
        <f>VLOOKUP(A12,[2]Dados!B$1:AO$492,40,0)</f>
        <v>2203408307</v>
      </c>
    </row>
    <row r="13" spans="1:31" x14ac:dyDescent="0.25">
      <c r="A13" s="41">
        <v>80532633</v>
      </c>
      <c r="B13" s="40" t="s">
        <v>81</v>
      </c>
      <c r="C13" s="40" t="s">
        <v>72</v>
      </c>
      <c r="D13" s="21">
        <f>VLOOKUP(C13,[1]CC!B$3:O$20,13,0)</f>
        <v>44611</v>
      </c>
      <c r="E13" s="31" t="e">
        <f>VLOOKUP(A13,[2]Dados!C$2:D$627,2,0)</f>
        <v>#N/A</v>
      </c>
      <c r="G13" s="44">
        <f t="shared" ca="1" si="0"/>
        <v>86</v>
      </c>
      <c r="H13" s="21" t="e">
        <f>VLOOKUP(A13,[2]Dados!B$1:V$627,21,0)</f>
        <v>#N/A</v>
      </c>
      <c r="I13" s="21" t="e">
        <f>IF(VLOOKUP(A13,[2]Dados!C$2:Z$627,24,0)&lt;&gt;"","Sim","Não")</f>
        <v>#N/A</v>
      </c>
      <c r="J13" s="21" t="e">
        <f>IF(VLOOKUP(A13,[2]Dados!B$1:Y$627,24,0)="DTA TRANSP",VLOOKUP(A13,[2]Dados!B$1:W$627,22,0),"")</f>
        <v>#N/A</v>
      </c>
      <c r="K13" s="21" t="e">
        <f>IF(VLOOKUP(A13,[2]Dados!B$1:Z$627,25,0)="","",VLOOKUP(A13,[2]Dados!B$1:Z$627,25,0))</f>
        <v>#N/A</v>
      </c>
      <c r="P13" s="31" t="e">
        <f>VLOOKUP(A13,[2]Dados!B$1:AO$492,40,0)</f>
        <v>#N/A</v>
      </c>
    </row>
    <row r="14" spans="1:31" x14ac:dyDescent="0.25">
      <c r="A14" s="41">
        <v>80532634</v>
      </c>
      <c r="B14" s="40" t="s">
        <v>82</v>
      </c>
      <c r="C14" s="40" t="s">
        <v>72</v>
      </c>
      <c r="D14" s="21">
        <f>VLOOKUP(C14,[1]CC!B$3:O$20,13,0)</f>
        <v>44611</v>
      </c>
      <c r="E14" s="31" t="e">
        <f>VLOOKUP(A14,[2]Dados!C$2:D$627,2,0)</f>
        <v>#N/A</v>
      </c>
      <c r="G14" s="44">
        <f t="shared" ca="1" si="0"/>
        <v>86</v>
      </c>
      <c r="H14" s="21" t="e">
        <f>VLOOKUP(A14,[2]Dados!B$1:V$627,21,0)</f>
        <v>#N/A</v>
      </c>
      <c r="I14" s="21" t="e">
        <f>IF(VLOOKUP(A14,[2]Dados!C$2:Z$627,24,0)&lt;&gt;"","Sim","Não")</f>
        <v>#N/A</v>
      </c>
      <c r="J14" s="21" t="e">
        <f>IF(VLOOKUP(A14,[2]Dados!B$1:Y$627,24,0)="DTA TRANSP",VLOOKUP(A14,[2]Dados!B$1:W$627,22,0),"")</f>
        <v>#N/A</v>
      </c>
      <c r="K14" s="21" t="e">
        <f>IF(VLOOKUP(A14,[2]Dados!B$1:Z$627,25,0)="","",VLOOKUP(A14,[2]Dados!B$1:Z$627,25,0))</f>
        <v>#N/A</v>
      </c>
      <c r="P14" s="31" t="e">
        <f>VLOOKUP(A14,[2]Dados!B$1:AO$492,40,0)</f>
        <v>#N/A</v>
      </c>
    </row>
    <row r="15" spans="1:31" x14ac:dyDescent="0.25">
      <c r="A15" s="41">
        <v>80532640</v>
      </c>
      <c r="B15" s="40" t="s">
        <v>83</v>
      </c>
      <c r="C15" s="40" t="s">
        <v>72</v>
      </c>
      <c r="D15" s="21">
        <f>VLOOKUP(C15,[1]CC!B$3:O$20,13,0)</f>
        <v>44611</v>
      </c>
      <c r="E15" s="31">
        <f>VLOOKUP(A15,[2]Dados!C$2:D$627,2,0)</f>
        <v>540200956</v>
      </c>
      <c r="G15" s="44">
        <f t="shared" ca="1" si="0"/>
        <v>86</v>
      </c>
      <c r="H15" s="21" t="str">
        <f>VLOOKUP(A15,[2]Dados!B$1:V$627,21,0)</f>
        <v>22/02/2022</v>
      </c>
      <c r="I15" s="21" t="str">
        <f>IF(VLOOKUP(A15,[2]Dados!C$2:Z$627,24,0)&lt;&gt;"","Sim","Não")</f>
        <v>Não</v>
      </c>
      <c r="J15" s="21" t="str">
        <f>IF(VLOOKUP(A15,[2]Dados!B$1:Y$627,24,0)="DTA TRANSP",VLOOKUP(A15,[2]Dados!B$1:W$627,22,0),"")</f>
        <v/>
      </c>
      <c r="K15" s="21" t="str">
        <f>IF(VLOOKUP(A15,[2]Dados!B$1:Z$627,25,0)="","",VLOOKUP(A15,[2]Dados!B$1:Z$627,25,0))</f>
        <v/>
      </c>
      <c r="P15" s="31" t="str">
        <f>VLOOKUP(A15,[2]Dados!B$1:AO$492,40,0)</f>
        <v>2203428006</v>
      </c>
    </row>
    <row r="16" spans="1:31" x14ac:dyDescent="0.25">
      <c r="A16" s="41">
        <v>80532668</v>
      </c>
      <c r="B16" s="40" t="s">
        <v>84</v>
      </c>
      <c r="C16" s="40" t="s">
        <v>72</v>
      </c>
      <c r="D16" s="21">
        <f>VLOOKUP(C16,[1]CC!B$3:O$20,13,0)</f>
        <v>44611</v>
      </c>
      <c r="E16" s="31">
        <f>VLOOKUP(A16,[2]Dados!C$2:D$627,2,0)</f>
        <v>540200883</v>
      </c>
      <c r="G16" s="44">
        <f t="shared" ca="1" si="0"/>
        <v>86</v>
      </c>
      <c r="H16" s="21" t="str">
        <f>VLOOKUP(A16,[2]Dados!B$1:V$627,21,0)</f>
        <v>21/02/2022</v>
      </c>
      <c r="I16" s="21" t="str">
        <f>IF(VLOOKUP(A16,[2]Dados!C$2:Z$627,24,0)&lt;&gt;"","Sim","Não")</f>
        <v>Não</v>
      </c>
      <c r="J16" s="21" t="str">
        <f>IF(VLOOKUP(A16,[2]Dados!B$1:Y$627,24,0)="DTA TRANSP",VLOOKUP(A16,[2]Dados!B$1:W$627,22,0),"")</f>
        <v/>
      </c>
      <c r="K16" s="21" t="str">
        <f>IF(VLOOKUP(A16,[2]Dados!B$1:Z$627,25,0)="","",VLOOKUP(A16,[2]Dados!B$1:Z$627,25,0))</f>
        <v/>
      </c>
      <c r="P16" s="31" t="str">
        <f>VLOOKUP(A16,[2]Dados!B$1:AO$492,40,0)</f>
        <v>2203404778</v>
      </c>
    </row>
    <row r="17" spans="1:16" x14ac:dyDescent="0.25">
      <c r="A17" s="41">
        <v>80532669</v>
      </c>
      <c r="B17" s="40" t="s">
        <v>85</v>
      </c>
      <c r="C17" s="40" t="s">
        <v>72</v>
      </c>
      <c r="D17" s="21">
        <f>VLOOKUP(C17,[1]CC!B$3:O$20,13,0)</f>
        <v>44611</v>
      </c>
      <c r="E17" s="31">
        <f>VLOOKUP(A17,[2]Dados!C$2:D$627,2,0)</f>
        <v>540200959</v>
      </c>
      <c r="G17" s="44">
        <f t="shared" ca="1" si="0"/>
        <v>86</v>
      </c>
      <c r="H17" s="21">
        <f>VLOOKUP(A17,[2]Dados!B$1:V$627,21,0)</f>
        <v>0</v>
      </c>
      <c r="I17" s="21" t="str">
        <f>IF(VLOOKUP(A17,[2]Dados!C$2:Z$627,24,0)&lt;&gt;"","Sim","Não")</f>
        <v>Não</v>
      </c>
      <c r="J17" s="21" t="str">
        <f>IF(VLOOKUP(A17,[2]Dados!B$1:Y$627,24,0)="DTA TRANSP",VLOOKUP(A17,[2]Dados!B$1:W$627,22,0),"")</f>
        <v>04/03/2022</v>
      </c>
      <c r="K17" s="21" t="str">
        <f>IF(VLOOKUP(A17,[2]Dados!B$1:Z$627,25,0)="","",VLOOKUP(A17,[2]Dados!B$1:Z$627,25,0))</f>
        <v/>
      </c>
      <c r="P17" s="31" t="str">
        <f>VLOOKUP(A17,[2]Dados!B$1:AO$492,40,0)</f>
        <v xml:space="preserve">          </v>
      </c>
    </row>
    <row r="18" spans="1:16" x14ac:dyDescent="0.25">
      <c r="A18" s="41">
        <v>80532676</v>
      </c>
      <c r="B18" s="40" t="s">
        <v>86</v>
      </c>
      <c r="C18" s="40" t="s">
        <v>72</v>
      </c>
      <c r="D18" s="21">
        <f>VLOOKUP(C18,[1]CC!B$3:O$20,13,0)</f>
        <v>44611</v>
      </c>
      <c r="E18" s="31">
        <f>VLOOKUP(A18,[2]Dados!C$2:D$627,2,0)</f>
        <v>540200886</v>
      </c>
      <c r="G18" s="44">
        <f t="shared" ca="1" si="0"/>
        <v>86</v>
      </c>
      <c r="H18" s="21">
        <f>VLOOKUP(A18,[2]Dados!B$1:V$627,21,0)</f>
        <v>0</v>
      </c>
      <c r="I18" s="21" t="str">
        <f>IF(VLOOKUP(A18,[2]Dados!C$2:Z$627,24,0)&lt;&gt;"","Sim","Não")</f>
        <v>Não</v>
      </c>
      <c r="J18" s="21" t="str">
        <f>IF(VLOOKUP(A18,[2]Dados!B$1:Y$627,24,0)="DTA TRANSP",VLOOKUP(A18,[2]Dados!B$1:W$627,22,0),"")</f>
        <v>04/03/2022</v>
      </c>
      <c r="K18" s="21" t="str">
        <f>IF(VLOOKUP(A18,[2]Dados!B$1:Z$627,25,0)="","",VLOOKUP(A18,[2]Dados!B$1:Z$627,25,0))</f>
        <v/>
      </c>
      <c r="P18" s="31" t="str">
        <f>VLOOKUP(A18,[2]Dados!B$1:AO$492,40,0)</f>
        <v xml:space="preserve">          </v>
      </c>
    </row>
    <row r="19" spans="1:16" x14ac:dyDescent="0.25">
      <c r="A19" s="41">
        <v>80532677</v>
      </c>
      <c r="B19" s="40" t="s">
        <v>87</v>
      </c>
      <c r="C19" s="40" t="s">
        <v>72</v>
      </c>
      <c r="D19" s="21">
        <f>VLOOKUP(C19,[1]CC!B$3:O$20,13,0)</f>
        <v>44611</v>
      </c>
      <c r="E19" s="31">
        <f>VLOOKUP(A19,[2]Dados!C$2:D$627,2,0)</f>
        <v>540200888</v>
      </c>
      <c r="G19" s="44">
        <f t="shared" ca="1" si="0"/>
        <v>86</v>
      </c>
      <c r="H19" s="21" t="str">
        <f>VLOOKUP(A19,[2]Dados!B$1:V$627,21,0)</f>
        <v>09/03/2022</v>
      </c>
      <c r="I19" s="21" t="str">
        <f>IF(VLOOKUP(A19,[2]Dados!C$2:Z$627,24,0)&lt;&gt;"","Sim","Não")</f>
        <v>Não</v>
      </c>
      <c r="J19" s="21" t="str">
        <f>IF(VLOOKUP(A19,[2]Dados!B$1:Y$627,24,0)="DTA TRANSP",VLOOKUP(A19,[2]Dados!B$1:W$627,22,0),"")</f>
        <v/>
      </c>
      <c r="K19" s="21" t="str">
        <f>IF(VLOOKUP(A19,[2]Dados!B$1:Z$627,25,0)="","",VLOOKUP(A19,[2]Dados!B$1:Z$627,25,0))</f>
        <v/>
      </c>
      <c r="P19" s="31" t="str">
        <f>VLOOKUP(A19,[2]Dados!B$1:AO$492,40,0)</f>
        <v xml:space="preserve">          </v>
      </c>
    </row>
    <row r="20" spans="1:16" x14ac:dyDescent="0.25">
      <c r="A20" s="41">
        <v>80532678</v>
      </c>
      <c r="B20" s="40" t="s">
        <v>88</v>
      </c>
      <c r="C20" s="40" t="s">
        <v>72</v>
      </c>
      <c r="D20" s="21">
        <f>VLOOKUP(C20,[1]CC!B$3:O$20,13,0)</f>
        <v>44611</v>
      </c>
      <c r="E20" s="31">
        <f>VLOOKUP(A20,[2]Dados!C$2:D$627,2,0)</f>
        <v>540200889</v>
      </c>
      <c r="G20" s="44">
        <f t="shared" ca="1" si="0"/>
        <v>86</v>
      </c>
      <c r="H20" s="21" t="str">
        <f>VLOOKUP(A20,[2]Dados!B$1:V$627,21,0)</f>
        <v>25/02/2022</v>
      </c>
      <c r="I20" s="21" t="str">
        <f>IF(VLOOKUP(A20,[2]Dados!C$2:Z$627,24,0)&lt;&gt;"","Sim","Não")</f>
        <v>Não</v>
      </c>
      <c r="J20" s="21" t="str">
        <f>IF(VLOOKUP(A20,[2]Dados!B$1:Y$627,24,0)="DTA TRANSP",VLOOKUP(A20,[2]Dados!B$1:W$627,22,0),"")</f>
        <v/>
      </c>
      <c r="K20" s="21" t="str">
        <f>IF(VLOOKUP(A20,[2]Dados!B$1:Z$627,25,0)="","",VLOOKUP(A20,[2]Dados!B$1:Z$627,25,0))</f>
        <v/>
      </c>
      <c r="P20" s="31" t="str">
        <f>VLOOKUP(A20,[2]Dados!B$1:AO$492,40,0)</f>
        <v xml:space="preserve">          </v>
      </c>
    </row>
    <row r="21" spans="1:16" x14ac:dyDescent="0.25">
      <c r="A21" s="41">
        <v>80532694</v>
      </c>
      <c r="B21" s="40" t="s">
        <v>89</v>
      </c>
      <c r="C21" s="40" t="s">
        <v>72</v>
      </c>
      <c r="D21" s="21">
        <f>VLOOKUP(C21,[1]CC!B$3:O$20,13,0)</f>
        <v>44611</v>
      </c>
      <c r="E21" s="31">
        <f>VLOOKUP(A21,[2]Dados!C$2:D$627,2,0)</f>
        <v>540200763</v>
      </c>
      <c r="G21" s="44">
        <f t="shared" ca="1" si="0"/>
        <v>86</v>
      </c>
      <c r="H21" s="21" t="str">
        <f>VLOOKUP(A21,[2]Dados!B$1:V$627,21,0)</f>
        <v>15/02/2022</v>
      </c>
      <c r="I21" s="21" t="str">
        <f>IF(VLOOKUP(A21,[2]Dados!C$2:Z$627,24,0)&lt;&gt;"","Sim","Não")</f>
        <v>Não</v>
      </c>
      <c r="J21" s="21" t="str">
        <f>IF(VLOOKUP(A21,[2]Dados!B$1:Y$627,24,0)="DTA TRANSP",VLOOKUP(A21,[2]Dados!B$1:W$627,22,0),"")</f>
        <v>03/03/2022</v>
      </c>
      <c r="K21" s="21" t="str">
        <f>IF(VLOOKUP(A21,[2]Dados!B$1:Z$627,25,0)="","",VLOOKUP(A21,[2]Dados!B$1:Z$627,25,0))</f>
        <v/>
      </c>
      <c r="P21" s="31" t="str">
        <f>VLOOKUP(A21,[2]Dados!B$1:AO$492,40,0)</f>
        <v xml:space="preserve">          </v>
      </c>
    </row>
    <row r="22" spans="1:16" x14ac:dyDescent="0.25">
      <c r="A22" s="41">
        <v>80532697</v>
      </c>
      <c r="B22" s="40" t="s">
        <v>90</v>
      </c>
      <c r="C22" s="40" t="s">
        <v>72</v>
      </c>
      <c r="D22" s="21">
        <f>VLOOKUP(C22,[1]CC!B$3:O$20,13,0)</f>
        <v>44611</v>
      </c>
      <c r="E22" s="31">
        <f>VLOOKUP(A22,[2]Dados!C$2:D$627,2,0)</f>
        <v>540200892</v>
      </c>
      <c r="G22" s="44">
        <f t="shared" ca="1" si="0"/>
        <v>86</v>
      </c>
      <c r="H22" s="21" t="str">
        <f>VLOOKUP(A22,[2]Dados!B$1:V$627,21,0)</f>
        <v>08/03/2022</v>
      </c>
      <c r="I22" s="21" t="str">
        <f>IF(VLOOKUP(A22,[2]Dados!C$2:Z$627,24,0)&lt;&gt;"","Sim","Não")</f>
        <v>Não</v>
      </c>
      <c r="J22" s="21" t="str">
        <f>IF(VLOOKUP(A22,[2]Dados!B$1:Y$627,24,0)="DTA TRANSP",VLOOKUP(A22,[2]Dados!B$1:W$627,22,0),"")</f>
        <v/>
      </c>
      <c r="K22" s="21" t="str">
        <f>IF(VLOOKUP(A22,[2]Dados!B$1:Z$627,25,0)="","",VLOOKUP(A22,[2]Dados!B$1:Z$627,25,0))</f>
        <v/>
      </c>
      <c r="P22" s="31" t="str">
        <f>VLOOKUP(A22,[2]Dados!B$1:AO$492,40,0)</f>
        <v xml:space="preserve">          </v>
      </c>
    </row>
    <row r="23" spans="1:16" x14ac:dyDescent="0.25">
      <c r="A23" s="41">
        <v>80532699</v>
      </c>
      <c r="B23" s="40" t="s">
        <v>91</v>
      </c>
      <c r="C23" s="40" t="s">
        <v>72</v>
      </c>
      <c r="D23" s="21">
        <f>VLOOKUP(C23,[1]CC!B$3:O$20,13,0)</f>
        <v>44611</v>
      </c>
      <c r="E23" s="31">
        <f>VLOOKUP(A23,[2]Dados!C$2:D$627,2,0)</f>
        <v>540200895</v>
      </c>
      <c r="G23" s="44">
        <f t="shared" ca="1" si="0"/>
        <v>86</v>
      </c>
      <c r="H23" s="21" t="str">
        <f>VLOOKUP(A23,[2]Dados!B$1:V$627,21,0)</f>
        <v>08/03/2022</v>
      </c>
      <c r="I23" s="21" t="str">
        <f>IF(VLOOKUP(A23,[2]Dados!C$2:Z$627,24,0)&lt;&gt;"","Sim","Não")</f>
        <v>Não</v>
      </c>
      <c r="J23" s="21" t="str">
        <f>IF(VLOOKUP(A23,[2]Dados!B$1:Y$627,24,0)="DTA TRANSP",VLOOKUP(A23,[2]Dados!B$1:W$627,22,0),"")</f>
        <v/>
      </c>
      <c r="K23" s="21" t="str">
        <f>IF(VLOOKUP(A23,[2]Dados!B$1:Z$627,25,0)="","",VLOOKUP(A23,[2]Dados!B$1:Z$627,25,0))</f>
        <v/>
      </c>
      <c r="P23" s="31" t="str">
        <f>VLOOKUP(A23,[2]Dados!B$1:AO$492,40,0)</f>
        <v xml:space="preserve">          </v>
      </c>
    </row>
    <row r="24" spans="1:16" x14ac:dyDescent="0.25">
      <c r="A24" s="41">
        <v>80532700</v>
      </c>
      <c r="B24" s="40" t="s">
        <v>92</v>
      </c>
      <c r="C24" s="40" t="s">
        <v>72</v>
      </c>
      <c r="D24" s="21">
        <f>VLOOKUP(C24,[1]CC!B$3:O$20,13,0)</f>
        <v>44611</v>
      </c>
      <c r="E24" s="31">
        <f>VLOOKUP(A24,[2]Dados!C$2:D$627,2,0)</f>
        <v>540200896</v>
      </c>
      <c r="G24" s="44">
        <f t="shared" ca="1" si="0"/>
        <v>86</v>
      </c>
      <c r="H24" s="21" t="str">
        <f>VLOOKUP(A24,[2]Dados!B$1:V$627,21,0)</f>
        <v>08/03/2022</v>
      </c>
      <c r="I24" s="21" t="str">
        <f>IF(VLOOKUP(A24,[2]Dados!C$2:Z$627,24,0)&lt;&gt;"","Sim","Não")</f>
        <v>Não</v>
      </c>
      <c r="J24" s="21" t="str">
        <f>IF(VLOOKUP(A24,[2]Dados!B$1:Y$627,24,0)="DTA TRANSP",VLOOKUP(A24,[2]Dados!B$1:W$627,22,0),"")</f>
        <v/>
      </c>
      <c r="K24" s="21" t="str">
        <f>IF(VLOOKUP(A24,[2]Dados!B$1:Z$627,25,0)="","",VLOOKUP(A24,[2]Dados!B$1:Z$627,25,0))</f>
        <v/>
      </c>
      <c r="P24" s="31" t="str">
        <f>VLOOKUP(A24,[2]Dados!B$1:AO$492,40,0)</f>
        <v xml:space="preserve">          </v>
      </c>
    </row>
    <row r="25" spans="1:16" x14ac:dyDescent="0.25">
      <c r="A25" s="41">
        <v>80532718</v>
      </c>
      <c r="B25" s="40" t="s">
        <v>93</v>
      </c>
      <c r="C25" s="40" t="s">
        <v>72</v>
      </c>
      <c r="D25" s="21">
        <f>VLOOKUP(C25,[1]CC!B$3:O$20,13,0)</f>
        <v>44611</v>
      </c>
      <c r="E25" s="31" t="e">
        <f>VLOOKUP(A25,[2]Dados!C$2:D$627,2,0)</f>
        <v>#N/A</v>
      </c>
      <c r="G25" s="44">
        <f t="shared" ca="1" si="0"/>
        <v>86</v>
      </c>
      <c r="H25" s="21" t="e">
        <f>VLOOKUP(A25,[2]Dados!B$1:V$627,21,0)</f>
        <v>#N/A</v>
      </c>
      <c r="I25" s="21" t="e">
        <f>IF(VLOOKUP(A25,[2]Dados!C$2:Z$627,24,0)&lt;&gt;"","Sim","Não")</f>
        <v>#N/A</v>
      </c>
      <c r="J25" s="21" t="e">
        <f>IF(VLOOKUP(A25,[2]Dados!B$1:Y$627,24,0)="DTA TRANSP",VLOOKUP(A25,[2]Dados!B$1:W$627,22,0),"")</f>
        <v>#N/A</v>
      </c>
      <c r="K25" s="21" t="e">
        <f>IF(VLOOKUP(A25,[2]Dados!B$1:Z$627,25,0)="","",VLOOKUP(A25,[2]Dados!B$1:Z$627,25,0))</f>
        <v>#N/A</v>
      </c>
      <c r="P25" s="31" t="e">
        <f>VLOOKUP(A25,[2]Dados!B$1:AO$492,40,0)</f>
        <v>#N/A</v>
      </c>
    </row>
    <row r="26" spans="1:16" x14ac:dyDescent="0.25">
      <c r="A26" s="41">
        <v>80532772</v>
      </c>
      <c r="B26" s="40" t="s">
        <v>94</v>
      </c>
      <c r="C26" s="40" t="s">
        <v>72</v>
      </c>
      <c r="D26" s="21">
        <f>VLOOKUP(C26,[1]CC!B$3:O$20,13,0)</f>
        <v>44611</v>
      </c>
      <c r="E26" s="31">
        <f>VLOOKUP(A26,[2]Dados!C$2:D$627,2,0)</f>
        <v>540200898</v>
      </c>
      <c r="G26" s="44">
        <f t="shared" ca="1" si="0"/>
        <v>86</v>
      </c>
      <c r="H26" s="21" t="str">
        <f>VLOOKUP(A26,[2]Dados!B$1:V$627,21,0)</f>
        <v>23/02/2022</v>
      </c>
      <c r="I26" s="21" t="str">
        <f>IF(VLOOKUP(A26,[2]Dados!C$2:Z$627,24,0)&lt;&gt;"","Sim","Não")</f>
        <v>Não</v>
      </c>
      <c r="J26" s="21" t="str">
        <f>IF(VLOOKUP(A26,[2]Dados!B$1:Y$627,24,0)="DTA TRANSP",VLOOKUP(A26,[2]Dados!B$1:W$627,22,0),"")</f>
        <v/>
      </c>
      <c r="K26" s="21" t="str">
        <f>IF(VLOOKUP(A26,[2]Dados!B$1:Z$627,25,0)="","",VLOOKUP(A26,[2]Dados!B$1:Z$627,25,0))</f>
        <v/>
      </c>
      <c r="P26" s="31" t="str">
        <f>VLOOKUP(A26,[2]Dados!B$1:AO$492,40,0)</f>
        <v xml:space="preserve">          </v>
      </c>
    </row>
    <row r="27" spans="1:16" x14ac:dyDescent="0.25">
      <c r="A27" s="41">
        <v>80532774</v>
      </c>
      <c r="B27" s="40" t="s">
        <v>95</v>
      </c>
      <c r="C27" s="40" t="s">
        <v>72</v>
      </c>
      <c r="D27" s="21">
        <f>VLOOKUP(C27,[1]CC!B$3:O$20,13,0)</f>
        <v>44611</v>
      </c>
      <c r="E27" s="31">
        <f>VLOOKUP(A27,[2]Dados!C$2:D$627,2,0)</f>
        <v>540200899</v>
      </c>
      <c r="G27" s="44">
        <f t="shared" ca="1" si="0"/>
        <v>86</v>
      </c>
      <c r="H27" s="21" t="str">
        <f>VLOOKUP(A27,[2]Dados!B$1:V$627,21,0)</f>
        <v>25/02/2022</v>
      </c>
      <c r="I27" s="21" t="str">
        <f>IF(VLOOKUP(A27,[2]Dados!C$2:Z$627,24,0)&lt;&gt;"","Sim","Não")</f>
        <v>Não</v>
      </c>
      <c r="J27" s="21" t="str">
        <f>IF(VLOOKUP(A27,[2]Dados!B$1:Y$627,24,0)="DTA TRANSP",VLOOKUP(A27,[2]Dados!B$1:W$627,22,0),"")</f>
        <v/>
      </c>
      <c r="K27" s="21" t="str">
        <f>IF(VLOOKUP(A27,[2]Dados!B$1:Z$627,25,0)="","",VLOOKUP(A27,[2]Dados!B$1:Z$627,25,0))</f>
        <v/>
      </c>
      <c r="P27" s="31" t="str">
        <f>VLOOKUP(A27,[2]Dados!B$1:AO$492,40,0)</f>
        <v xml:space="preserve">          </v>
      </c>
    </row>
    <row r="28" spans="1:16" x14ac:dyDescent="0.25">
      <c r="A28" s="41">
        <v>80532792</v>
      </c>
      <c r="B28" s="40" t="s">
        <v>96</v>
      </c>
      <c r="C28" s="40" t="s">
        <v>72</v>
      </c>
      <c r="D28" s="21">
        <f>VLOOKUP(C28,[1]CC!B$3:O$20,13,0)</f>
        <v>44611</v>
      </c>
      <c r="E28" s="31" t="e">
        <f>VLOOKUP(A28,[2]Dados!C$2:D$627,2,0)</f>
        <v>#N/A</v>
      </c>
      <c r="G28" s="44">
        <f t="shared" ca="1" si="0"/>
        <v>86</v>
      </c>
      <c r="H28" s="21" t="e">
        <f>VLOOKUP(A28,[2]Dados!B$1:V$627,21,0)</f>
        <v>#N/A</v>
      </c>
      <c r="I28" s="21" t="e">
        <f>IF(VLOOKUP(A28,[2]Dados!C$2:Z$627,24,0)&lt;&gt;"","Sim","Não")</f>
        <v>#N/A</v>
      </c>
      <c r="J28" s="21" t="e">
        <f>IF(VLOOKUP(A28,[2]Dados!B$1:Y$627,24,0)="DTA TRANSP",VLOOKUP(A28,[2]Dados!B$1:W$627,22,0),"")</f>
        <v>#N/A</v>
      </c>
      <c r="K28" s="21" t="e">
        <f>IF(VLOOKUP(A28,[2]Dados!B$1:Z$627,25,0)="","",VLOOKUP(A28,[2]Dados!B$1:Z$627,25,0))</f>
        <v>#N/A</v>
      </c>
      <c r="P28" s="31" t="e">
        <f>VLOOKUP(A28,[2]Dados!B$1:AO$492,40,0)</f>
        <v>#N/A</v>
      </c>
    </row>
    <row r="29" spans="1:16" x14ac:dyDescent="0.25">
      <c r="A29" s="41">
        <v>80532798</v>
      </c>
      <c r="B29" s="40" t="s">
        <v>97</v>
      </c>
      <c r="C29" s="40" t="s">
        <v>72</v>
      </c>
      <c r="D29" s="21">
        <f>VLOOKUP(C29,[1]CC!B$3:O$20,13,0)</f>
        <v>44611</v>
      </c>
      <c r="E29" s="31">
        <f>VLOOKUP(A29,[2]Dados!C$2:D$627,2,0)</f>
        <v>540200901</v>
      </c>
      <c r="G29" s="44">
        <f t="shared" ca="1" si="0"/>
        <v>86</v>
      </c>
      <c r="H29" s="21" t="str">
        <f>VLOOKUP(A29,[2]Dados!B$1:V$627,21,0)</f>
        <v>02/03/2022</v>
      </c>
      <c r="I29" s="21" t="str">
        <f>IF(VLOOKUP(A29,[2]Dados!C$2:Z$627,24,0)&lt;&gt;"","Sim","Não")</f>
        <v>Não</v>
      </c>
      <c r="J29" s="21" t="str">
        <f>IF(VLOOKUP(A29,[2]Dados!B$1:Y$627,24,0)="DTA TRANSP",VLOOKUP(A29,[2]Dados!B$1:W$627,22,0),"")</f>
        <v/>
      </c>
      <c r="K29" s="21" t="str">
        <f>IF(VLOOKUP(A29,[2]Dados!B$1:Z$627,25,0)="","",VLOOKUP(A29,[2]Dados!B$1:Z$627,25,0))</f>
        <v/>
      </c>
      <c r="P29" s="31" t="str">
        <f>VLOOKUP(A29,[2]Dados!B$1:AO$492,40,0)</f>
        <v xml:space="preserve">          </v>
      </c>
    </row>
    <row r="30" spans="1:16" x14ac:dyDescent="0.25">
      <c r="A30" s="41">
        <v>80532832</v>
      </c>
      <c r="B30" s="40" t="s">
        <v>98</v>
      </c>
      <c r="C30" s="40" t="s">
        <v>72</v>
      </c>
      <c r="D30" s="21">
        <f>VLOOKUP(C30,[1]CC!B$3:O$20,13,0)</f>
        <v>44611</v>
      </c>
      <c r="E30" s="31">
        <f>VLOOKUP(A30,[2]Dados!C$2:D$627,2,0)</f>
        <v>540200902</v>
      </c>
      <c r="G30" s="44">
        <f t="shared" ca="1" si="0"/>
        <v>86</v>
      </c>
      <c r="H30" s="21" t="str">
        <f>VLOOKUP(A30,[2]Dados!B$1:V$627,21,0)</f>
        <v>22/02/2022</v>
      </c>
      <c r="I30" s="21" t="str">
        <f>IF(VLOOKUP(A30,[2]Dados!C$2:Z$627,24,0)&lt;&gt;"","Sim","Não")</f>
        <v>Não</v>
      </c>
      <c r="J30" s="21" t="str">
        <f>IF(VLOOKUP(A30,[2]Dados!B$1:Y$627,24,0)="DTA TRANSP",VLOOKUP(A30,[2]Dados!B$1:W$627,22,0),"")</f>
        <v/>
      </c>
      <c r="K30" s="21" t="str">
        <f>IF(VLOOKUP(A30,[2]Dados!B$1:Z$627,25,0)="","",VLOOKUP(A30,[2]Dados!B$1:Z$627,25,0))</f>
        <v/>
      </c>
      <c r="P30" s="31" t="str">
        <f>VLOOKUP(A30,[2]Dados!B$1:AO$492,40,0)</f>
        <v>2203522770</v>
      </c>
    </row>
    <row r="31" spans="1:16" x14ac:dyDescent="0.25">
      <c r="A31" s="41">
        <v>80532846</v>
      </c>
      <c r="B31" s="40" t="s">
        <v>99</v>
      </c>
      <c r="C31" s="40" t="s">
        <v>72</v>
      </c>
      <c r="D31" s="21">
        <f>VLOOKUP(C31,[1]CC!B$3:O$20,13,0)</f>
        <v>44611</v>
      </c>
      <c r="E31" s="31">
        <f>VLOOKUP(A31,[2]Dados!C$2:D$627,2,0)</f>
        <v>540200903</v>
      </c>
      <c r="G31" s="44">
        <f t="shared" ca="1" si="0"/>
        <v>86</v>
      </c>
      <c r="H31" s="21" t="str">
        <f>VLOOKUP(A31,[2]Dados!B$1:V$627,21,0)</f>
        <v>02/03/2022</v>
      </c>
      <c r="I31" s="21" t="str">
        <f>IF(VLOOKUP(A31,[2]Dados!C$2:Z$627,24,0)&lt;&gt;"","Sim","Não")</f>
        <v>Não</v>
      </c>
      <c r="J31" s="21" t="str">
        <f>IF(VLOOKUP(A31,[2]Dados!B$1:Y$627,24,0)="DTA TRANSP",VLOOKUP(A31,[2]Dados!B$1:W$627,22,0),"")</f>
        <v/>
      </c>
      <c r="K31" s="21" t="str">
        <f>IF(VLOOKUP(A31,[2]Dados!B$1:Z$627,25,0)="","",VLOOKUP(A31,[2]Dados!B$1:Z$627,25,0))</f>
        <v/>
      </c>
      <c r="P31" s="31" t="str">
        <f>VLOOKUP(A31,[2]Dados!B$1:AO$492,40,0)</f>
        <v>2203431686</v>
      </c>
    </row>
    <row r="32" spans="1:16" x14ac:dyDescent="0.25">
      <c r="A32" s="41">
        <v>80532847</v>
      </c>
      <c r="B32" s="40" t="s">
        <v>100</v>
      </c>
      <c r="C32" s="40" t="s">
        <v>72</v>
      </c>
      <c r="D32" s="21">
        <f>VLOOKUP(C32,[1]CC!B$3:O$20,13,0)</f>
        <v>44611</v>
      </c>
      <c r="E32" s="31">
        <f>VLOOKUP(A32,[2]Dados!C$2:D$627,2,0)</f>
        <v>540200904</v>
      </c>
      <c r="G32" s="44">
        <f t="shared" ca="1" si="0"/>
        <v>86</v>
      </c>
      <c r="H32" s="21" t="str">
        <f>VLOOKUP(A32,[2]Dados!B$1:V$627,21,0)</f>
        <v>23/02/2022</v>
      </c>
      <c r="I32" s="21" t="str">
        <f>IF(VLOOKUP(A32,[2]Dados!C$2:Z$627,24,0)&lt;&gt;"","Sim","Não")</f>
        <v>Não</v>
      </c>
      <c r="J32" s="21" t="str">
        <f>IF(VLOOKUP(A32,[2]Dados!B$1:Y$627,24,0)="DTA TRANSP",VLOOKUP(A32,[2]Dados!B$1:W$627,22,0),"")</f>
        <v/>
      </c>
      <c r="K32" s="21" t="str">
        <f>IF(VLOOKUP(A32,[2]Dados!B$1:Z$627,25,0)="","",VLOOKUP(A32,[2]Dados!B$1:Z$627,25,0))</f>
        <v/>
      </c>
      <c r="P32" s="31" t="str">
        <f>VLOOKUP(A32,[2]Dados!B$1:AO$492,40,0)</f>
        <v xml:space="preserve">          </v>
      </c>
    </row>
    <row r="33" spans="1:16" x14ac:dyDescent="0.25">
      <c r="A33" s="41">
        <v>80532851</v>
      </c>
      <c r="B33" s="40" t="s">
        <v>101</v>
      </c>
      <c r="C33" s="40" t="s">
        <v>72</v>
      </c>
      <c r="D33" s="21">
        <f>VLOOKUP(C33,[1]CC!B$3:O$20,13,0)</f>
        <v>44611</v>
      </c>
      <c r="E33" s="31">
        <f>VLOOKUP(A33,[2]Dados!C$2:D$627,2,0)</f>
        <v>540200905</v>
      </c>
      <c r="G33" s="44">
        <f t="shared" ca="1" si="0"/>
        <v>86</v>
      </c>
      <c r="H33" s="21" t="str">
        <f>VLOOKUP(A33,[2]Dados!B$1:V$627,21,0)</f>
        <v>22/02/2022</v>
      </c>
      <c r="I33" s="21" t="str">
        <f>IF(VLOOKUP(A33,[2]Dados!C$2:Z$627,24,0)&lt;&gt;"","Sim","Não")</f>
        <v>Não</v>
      </c>
      <c r="J33" s="21" t="str">
        <f>IF(VLOOKUP(A33,[2]Dados!B$1:Y$627,24,0)="DTA TRANSP",VLOOKUP(A33,[2]Dados!B$1:W$627,22,0),"")</f>
        <v/>
      </c>
      <c r="K33" s="21" t="str">
        <f>IF(VLOOKUP(A33,[2]Dados!B$1:Z$627,25,0)="","",VLOOKUP(A33,[2]Dados!B$1:Z$627,25,0))</f>
        <v/>
      </c>
      <c r="P33" s="31" t="str">
        <f>VLOOKUP(A33,[2]Dados!B$1:AO$492,40,0)</f>
        <v>2203427638</v>
      </c>
    </row>
    <row r="34" spans="1:16" x14ac:dyDescent="0.25">
      <c r="A34" s="41">
        <v>80532858</v>
      </c>
      <c r="B34" s="40" t="s">
        <v>102</v>
      </c>
      <c r="C34" s="40" t="s">
        <v>72</v>
      </c>
      <c r="D34" s="21">
        <f>VLOOKUP(C34,[1]CC!B$3:O$20,13,0)</f>
        <v>44611</v>
      </c>
      <c r="E34" s="31">
        <f>VLOOKUP(A34,[2]Dados!C$2:D$627,2,0)</f>
        <v>540200906</v>
      </c>
      <c r="G34" s="44">
        <f t="shared" ca="1" si="0"/>
        <v>86</v>
      </c>
      <c r="H34" s="21" t="str">
        <f>VLOOKUP(A34,[2]Dados!B$1:V$627,21,0)</f>
        <v>02/02/2022</v>
      </c>
      <c r="I34" s="21" t="str">
        <f>IF(VLOOKUP(A34,[2]Dados!C$2:Z$627,24,0)&lt;&gt;"","Sim","Não")</f>
        <v>Não</v>
      </c>
      <c r="J34" s="21" t="str">
        <f>IF(VLOOKUP(A34,[2]Dados!B$1:Y$627,24,0)="DTA TRANSP",VLOOKUP(A34,[2]Dados!B$1:W$627,22,0),"")</f>
        <v/>
      </c>
      <c r="K34" s="21" t="str">
        <f>IF(VLOOKUP(A34,[2]Dados!B$1:Z$627,25,0)="","",VLOOKUP(A34,[2]Dados!B$1:Z$627,25,0))</f>
        <v/>
      </c>
      <c r="P34" s="31" t="str">
        <f>VLOOKUP(A34,[2]Dados!B$1:AO$492,40,0)</f>
        <v>2203444320</v>
      </c>
    </row>
    <row r="35" spans="1:16" x14ac:dyDescent="0.25">
      <c r="A35" s="41">
        <v>80532870</v>
      </c>
      <c r="B35" s="40" t="s">
        <v>103</v>
      </c>
      <c r="C35" s="40" t="s">
        <v>72</v>
      </c>
      <c r="D35" s="21">
        <f>VLOOKUP(C35,[1]CC!B$3:O$20,13,0)</f>
        <v>44611</v>
      </c>
      <c r="E35" s="31">
        <f>VLOOKUP(A35,[2]Dados!C$2:D$627,2,0)</f>
        <v>540200907</v>
      </c>
      <c r="G35" s="44">
        <f t="shared" ca="1" si="0"/>
        <v>86</v>
      </c>
      <c r="H35" s="21" t="str">
        <f>VLOOKUP(A35,[2]Dados!B$1:V$627,21,0)</f>
        <v>21/02/2022</v>
      </c>
      <c r="I35" s="21" t="str">
        <f>IF(VLOOKUP(A35,[2]Dados!C$2:Z$627,24,0)&lt;&gt;"","Sim","Não")</f>
        <v>Não</v>
      </c>
      <c r="J35" s="21" t="str">
        <f>IF(VLOOKUP(A35,[2]Dados!B$1:Y$627,24,0)="DTA TRANSP",VLOOKUP(A35,[2]Dados!B$1:W$627,22,0),"")</f>
        <v/>
      </c>
      <c r="K35" s="21" t="str">
        <f>IF(VLOOKUP(A35,[2]Dados!B$1:Z$627,25,0)="","",VLOOKUP(A35,[2]Dados!B$1:Z$627,25,0))</f>
        <v/>
      </c>
      <c r="P35" s="31" t="str">
        <f>VLOOKUP(A35,[2]Dados!B$1:AO$492,40,0)</f>
        <v>2203405502</v>
      </c>
    </row>
    <row r="36" spans="1:16" x14ac:dyDescent="0.25">
      <c r="A36" s="41">
        <v>80532878</v>
      </c>
      <c r="B36" s="40" t="s">
        <v>104</v>
      </c>
      <c r="C36" s="40" t="s">
        <v>72</v>
      </c>
      <c r="D36" s="21">
        <f>VLOOKUP(C36,[1]CC!B$3:O$20,13,0)</f>
        <v>44611</v>
      </c>
      <c r="E36" s="31" t="e">
        <f>VLOOKUP(A36,[2]Dados!C$2:D$627,2,0)</f>
        <v>#N/A</v>
      </c>
      <c r="G36" s="44">
        <f t="shared" ca="1" si="0"/>
        <v>86</v>
      </c>
      <c r="H36" s="21" t="e">
        <f>VLOOKUP(A36,[2]Dados!B$1:V$627,21,0)</f>
        <v>#N/A</v>
      </c>
      <c r="I36" s="21" t="e">
        <f>IF(VLOOKUP(A36,[2]Dados!C$2:Z$627,24,0)&lt;&gt;"","Sim","Não")</f>
        <v>#N/A</v>
      </c>
      <c r="J36" s="21" t="e">
        <f>IF(VLOOKUP(A36,[2]Dados!B$1:Y$627,24,0)="DTA TRANSP",VLOOKUP(A36,[2]Dados!B$1:W$627,22,0),"")</f>
        <v>#N/A</v>
      </c>
      <c r="K36" s="21" t="e">
        <f>IF(VLOOKUP(A36,[2]Dados!B$1:Z$627,25,0)="","",VLOOKUP(A36,[2]Dados!B$1:Z$627,25,0))</f>
        <v>#N/A</v>
      </c>
      <c r="P36" s="31" t="e">
        <f>VLOOKUP(A36,[2]Dados!B$1:AO$492,40,0)</f>
        <v>#N/A</v>
      </c>
    </row>
    <row r="37" spans="1:16" x14ac:dyDescent="0.25">
      <c r="A37" s="41">
        <v>80532882</v>
      </c>
      <c r="B37" s="40" t="s">
        <v>105</v>
      </c>
      <c r="C37" s="40" t="s">
        <v>72</v>
      </c>
      <c r="D37" s="21">
        <f>VLOOKUP(C37,[1]CC!B$3:O$20,13,0)</f>
        <v>44611</v>
      </c>
      <c r="E37" s="31">
        <f>VLOOKUP(A37,[2]Dados!C$2:D$627,2,0)</f>
        <v>540200909</v>
      </c>
      <c r="G37" s="44">
        <f t="shared" ca="1" si="0"/>
        <v>86</v>
      </c>
      <c r="H37" s="21" t="str">
        <f>VLOOKUP(A37,[2]Dados!B$1:V$627,21,0)</f>
        <v>23/02/2022</v>
      </c>
      <c r="I37" s="21" t="str">
        <f>IF(VLOOKUP(A37,[2]Dados!C$2:Z$627,24,0)&lt;&gt;"","Sim","Não")</f>
        <v>Não</v>
      </c>
      <c r="J37" s="21" t="str">
        <f>IF(VLOOKUP(A37,[2]Dados!B$1:Y$627,24,0)="DTA TRANSP",VLOOKUP(A37,[2]Dados!B$1:W$627,22,0),"")</f>
        <v/>
      </c>
      <c r="K37" s="21" t="str">
        <f>IF(VLOOKUP(A37,[2]Dados!B$1:Z$627,25,0)="","",VLOOKUP(A37,[2]Dados!B$1:Z$627,25,0))</f>
        <v/>
      </c>
      <c r="P37" s="31" t="str">
        <f>VLOOKUP(A37,[2]Dados!B$1:AO$492,40,0)</f>
        <v xml:space="preserve">          </v>
      </c>
    </row>
    <row r="38" spans="1:16" x14ac:dyDescent="0.25">
      <c r="A38" s="41">
        <v>80532886</v>
      </c>
      <c r="B38" s="40" t="s">
        <v>106</v>
      </c>
      <c r="C38" s="40" t="s">
        <v>72</v>
      </c>
      <c r="D38" s="21">
        <f>VLOOKUP(C38,[1]CC!B$3:O$20,13,0)</f>
        <v>44611</v>
      </c>
      <c r="E38" s="31">
        <f>VLOOKUP(A38,[2]Dados!C$2:D$627,2,0)</f>
        <v>540200919</v>
      </c>
      <c r="G38" s="44">
        <f t="shared" ca="1" si="0"/>
        <v>86</v>
      </c>
      <c r="H38" s="21" t="str">
        <f>VLOOKUP(A38,[2]Dados!B$1:V$627,21,0)</f>
        <v>08/02/2022</v>
      </c>
      <c r="I38" s="21" t="str">
        <f>IF(VLOOKUP(A38,[2]Dados!C$2:Z$627,24,0)&lt;&gt;"","Sim","Não")</f>
        <v>Não</v>
      </c>
      <c r="J38" s="21" t="str">
        <f>IF(VLOOKUP(A38,[2]Dados!B$1:Y$627,24,0)="DTA TRANSP",VLOOKUP(A38,[2]Dados!B$1:W$627,22,0),"")</f>
        <v/>
      </c>
      <c r="K38" s="21" t="str">
        <f>IF(VLOOKUP(A38,[2]Dados!B$1:Z$627,25,0)="","",VLOOKUP(A38,[2]Dados!B$1:Z$627,25,0))</f>
        <v/>
      </c>
      <c r="P38" s="31" t="str">
        <f>VLOOKUP(A38,[2]Dados!B$1:AO$492,40,0)</f>
        <v>2203431910</v>
      </c>
    </row>
    <row r="39" spans="1:16" x14ac:dyDescent="0.25">
      <c r="A39" s="41">
        <v>80532888</v>
      </c>
      <c r="B39" s="40" t="s">
        <v>107</v>
      </c>
      <c r="C39" s="40" t="s">
        <v>72</v>
      </c>
      <c r="D39" s="21">
        <f>VLOOKUP(C39,[1]CC!B$3:O$20,13,0)</f>
        <v>44611</v>
      </c>
      <c r="E39" s="31">
        <f>VLOOKUP(A39,[2]Dados!C$2:D$627,2,0)</f>
        <v>540200918</v>
      </c>
      <c r="G39" s="44">
        <f t="shared" ca="1" si="0"/>
        <v>86</v>
      </c>
      <c r="H39" s="21" t="str">
        <f>VLOOKUP(A39,[2]Dados!B$1:V$627,21,0)</f>
        <v>21/02/2022</v>
      </c>
      <c r="I39" s="21" t="str">
        <f>IF(VLOOKUP(A39,[2]Dados!C$2:Z$627,24,0)&lt;&gt;"","Sim","Não")</f>
        <v>Não</v>
      </c>
      <c r="J39" s="21" t="str">
        <f>IF(VLOOKUP(A39,[2]Dados!B$1:Y$627,24,0)="DTA TRANSP",VLOOKUP(A39,[2]Dados!B$1:W$627,22,0),"")</f>
        <v/>
      </c>
      <c r="K39" s="21" t="str">
        <f>IF(VLOOKUP(A39,[2]Dados!B$1:Z$627,25,0)="","",VLOOKUP(A39,[2]Dados!B$1:Z$627,25,0))</f>
        <v/>
      </c>
      <c r="P39" s="31" t="str">
        <f>VLOOKUP(A39,[2]Dados!B$1:AO$492,40,0)</f>
        <v>2203405693</v>
      </c>
    </row>
    <row r="40" spans="1:16" x14ac:dyDescent="0.25">
      <c r="A40" s="41">
        <v>80532920</v>
      </c>
      <c r="B40" s="40" t="s">
        <v>108</v>
      </c>
      <c r="C40" s="40" t="s">
        <v>72</v>
      </c>
      <c r="D40" s="21">
        <f>VLOOKUP(C40,[1]CC!B$3:O$20,13,0)</f>
        <v>44611</v>
      </c>
      <c r="E40" s="31">
        <f>VLOOKUP(A40,[2]Dados!C$2:D$627,2,0)</f>
        <v>540200910</v>
      </c>
      <c r="G40" s="44">
        <f t="shared" ca="1" si="0"/>
        <v>86</v>
      </c>
      <c r="H40" s="21" t="str">
        <f>VLOOKUP(A40,[2]Dados!B$1:V$627,21,0)</f>
        <v>23/02/2022</v>
      </c>
      <c r="I40" s="21" t="str">
        <f>IF(VLOOKUP(A40,[2]Dados!C$2:Z$627,24,0)&lt;&gt;"","Sim","Não")</f>
        <v>Não</v>
      </c>
      <c r="J40" s="21" t="str">
        <f>IF(VLOOKUP(A40,[2]Dados!B$1:Y$627,24,0)="DTA TRANSP",VLOOKUP(A40,[2]Dados!B$1:W$627,22,0),"")</f>
        <v/>
      </c>
      <c r="K40" s="21" t="str">
        <f>IF(VLOOKUP(A40,[2]Dados!B$1:Z$627,25,0)="","",VLOOKUP(A40,[2]Dados!B$1:Z$627,25,0))</f>
        <v/>
      </c>
      <c r="P40" s="31" t="str">
        <f>VLOOKUP(A40,[2]Dados!B$1:AO$492,40,0)</f>
        <v>2203431554</v>
      </c>
    </row>
    <row r="41" spans="1:16" x14ac:dyDescent="0.25">
      <c r="A41" s="41">
        <v>80532922</v>
      </c>
      <c r="B41" s="40" t="s">
        <v>109</v>
      </c>
      <c r="C41" s="40" t="s">
        <v>72</v>
      </c>
      <c r="D41" s="21">
        <f>VLOOKUP(C41,[1]CC!B$3:O$20,13,0)</f>
        <v>44611</v>
      </c>
      <c r="E41" s="31" t="e">
        <f>VLOOKUP(A41,[2]Dados!C$2:D$627,2,0)</f>
        <v>#N/A</v>
      </c>
      <c r="G41" s="44">
        <f t="shared" ca="1" si="0"/>
        <v>86</v>
      </c>
      <c r="H41" s="21" t="e">
        <f>VLOOKUP(A41,[2]Dados!B$1:V$627,21,0)</f>
        <v>#N/A</v>
      </c>
      <c r="I41" s="21" t="e">
        <f>IF(VLOOKUP(A41,[2]Dados!C$2:Z$627,24,0)&lt;&gt;"","Sim","Não")</f>
        <v>#N/A</v>
      </c>
      <c r="J41" s="21" t="e">
        <f>IF(VLOOKUP(A41,[2]Dados!B$1:Y$627,24,0)="DTA TRANSP",VLOOKUP(A41,[2]Dados!B$1:W$627,22,0),"")</f>
        <v>#N/A</v>
      </c>
      <c r="K41" s="21" t="e">
        <f>IF(VLOOKUP(A41,[2]Dados!B$1:Z$627,25,0)="","",VLOOKUP(A41,[2]Dados!B$1:Z$627,25,0))</f>
        <v>#N/A</v>
      </c>
      <c r="P41" s="31" t="e">
        <f>VLOOKUP(A41,[2]Dados!B$1:AO$492,40,0)</f>
        <v>#N/A</v>
      </c>
    </row>
    <row r="42" spans="1:16" x14ac:dyDescent="0.25">
      <c r="A42" s="41">
        <v>80532924</v>
      </c>
      <c r="B42" s="40" t="s">
        <v>110</v>
      </c>
      <c r="C42" s="40" t="s">
        <v>72</v>
      </c>
      <c r="D42" s="21">
        <f>VLOOKUP(C42,[1]CC!B$3:O$20,13,0)</f>
        <v>44611</v>
      </c>
      <c r="E42" s="31">
        <f>VLOOKUP(A42,[2]Dados!C$2:D$627,2,0)</f>
        <v>540200911</v>
      </c>
      <c r="G42" s="44">
        <f t="shared" ca="1" si="0"/>
        <v>86</v>
      </c>
      <c r="H42" s="21">
        <f>VLOOKUP(A42,[2]Dados!B$1:V$627,21,0)</f>
        <v>0</v>
      </c>
      <c r="I42" s="21" t="str">
        <f>IF(VLOOKUP(A42,[2]Dados!C$2:Z$627,24,0)&lt;&gt;"","Sim","Não")</f>
        <v>Não</v>
      </c>
      <c r="J42" s="21" t="str">
        <f>IF(VLOOKUP(A42,[2]Dados!B$1:Y$627,24,0)="DTA TRANSP",VLOOKUP(A42,[2]Dados!B$1:W$627,22,0),"")</f>
        <v>04/02/2022</v>
      </c>
      <c r="K42" s="21" t="str">
        <f>IF(VLOOKUP(A42,[2]Dados!B$1:Z$627,25,0)="","",VLOOKUP(A42,[2]Dados!B$1:Z$627,25,0))</f>
        <v/>
      </c>
      <c r="P42" s="31" t="str">
        <f>VLOOKUP(A42,[2]Dados!B$1:AO$492,40,0)</f>
        <v xml:space="preserve">          </v>
      </c>
    </row>
    <row r="43" spans="1:16" x14ac:dyDescent="0.25">
      <c r="A43" s="41">
        <v>80532926</v>
      </c>
      <c r="B43" s="40" t="s">
        <v>111</v>
      </c>
      <c r="C43" s="40" t="s">
        <v>72</v>
      </c>
      <c r="D43" s="21">
        <f>VLOOKUP(C43,[1]CC!B$3:O$20,13,0)</f>
        <v>44611</v>
      </c>
      <c r="E43" s="31">
        <f>VLOOKUP(A43,[2]Dados!C$2:D$627,2,0)</f>
        <v>540200912</v>
      </c>
      <c r="G43" s="44">
        <f t="shared" ca="1" si="0"/>
        <v>86</v>
      </c>
      <c r="H43" s="21" t="str">
        <f>VLOOKUP(A43,[2]Dados!B$1:V$627,21,0)</f>
        <v>03/03/2022</v>
      </c>
      <c r="I43" s="21" t="str">
        <f>IF(VLOOKUP(A43,[2]Dados!C$2:Z$627,24,0)&lt;&gt;"","Sim","Não")</f>
        <v>Não</v>
      </c>
      <c r="J43" s="21" t="str">
        <f>IF(VLOOKUP(A43,[2]Dados!B$1:Y$627,24,0)="DTA TRANSP",VLOOKUP(A43,[2]Dados!B$1:W$627,22,0),"")</f>
        <v/>
      </c>
      <c r="K43" s="21" t="str">
        <f>IF(VLOOKUP(A43,[2]Dados!B$1:Z$627,25,0)="","",VLOOKUP(A43,[2]Dados!B$1:Z$627,25,0))</f>
        <v/>
      </c>
      <c r="P43" s="31" t="str">
        <f>VLOOKUP(A43,[2]Dados!B$1:AO$492,40,0)</f>
        <v xml:space="preserve">          </v>
      </c>
    </row>
    <row r="44" spans="1:16" x14ac:dyDescent="0.25">
      <c r="A44" s="41">
        <v>80532927</v>
      </c>
      <c r="B44" s="40" t="s">
        <v>112</v>
      </c>
      <c r="C44" s="40" t="s">
        <v>72</v>
      </c>
      <c r="D44" s="21">
        <f>VLOOKUP(C44,[1]CC!B$3:O$20,13,0)</f>
        <v>44611</v>
      </c>
      <c r="E44" s="31">
        <f>VLOOKUP(A44,[2]Dados!C$2:D$627,2,0)</f>
        <v>540200913</v>
      </c>
      <c r="G44" s="44">
        <f t="shared" ca="1" si="0"/>
        <v>86</v>
      </c>
      <c r="H44" s="21">
        <f>VLOOKUP(A44,[2]Dados!B$1:V$627,21,0)</f>
        <v>0</v>
      </c>
      <c r="I44" s="21" t="str">
        <f>IF(VLOOKUP(A44,[2]Dados!C$2:Z$627,24,0)&lt;&gt;"","Sim","Não")</f>
        <v>Não</v>
      </c>
      <c r="J44" s="21" t="str">
        <f>IF(VLOOKUP(A44,[2]Dados!B$1:Y$627,24,0)="DTA TRANSP",VLOOKUP(A44,[2]Dados!B$1:W$627,22,0),"")</f>
        <v>04/03/2022</v>
      </c>
      <c r="K44" s="21" t="str">
        <f>IF(VLOOKUP(A44,[2]Dados!B$1:Z$627,25,0)="","",VLOOKUP(A44,[2]Dados!B$1:Z$627,25,0))</f>
        <v/>
      </c>
      <c r="P44" s="31" t="str">
        <f>VLOOKUP(A44,[2]Dados!B$1:AO$492,40,0)</f>
        <v xml:space="preserve">          </v>
      </c>
    </row>
    <row r="45" spans="1:16" x14ac:dyDescent="0.25">
      <c r="A45" s="41">
        <v>80532928</v>
      </c>
      <c r="B45" s="40" t="s">
        <v>113</v>
      </c>
      <c r="C45" s="40" t="s">
        <v>72</v>
      </c>
      <c r="D45" s="21">
        <f>VLOOKUP(C45,[1]CC!B$3:O$20,13,0)</f>
        <v>44611</v>
      </c>
      <c r="E45" s="31">
        <f>VLOOKUP(A45,[2]Dados!C$2:D$627,2,0)</f>
        <v>540200916</v>
      </c>
      <c r="G45" s="44">
        <f t="shared" ca="1" si="0"/>
        <v>86</v>
      </c>
      <c r="H45" s="21" t="str">
        <f>VLOOKUP(A45,[2]Dados!B$1:V$627,21,0)</f>
        <v>25/02/2022</v>
      </c>
      <c r="I45" s="21" t="str">
        <f>IF(VLOOKUP(A45,[2]Dados!C$2:Z$627,24,0)&lt;&gt;"","Sim","Não")</f>
        <v>Não</v>
      </c>
      <c r="J45" s="21" t="str">
        <f>IF(VLOOKUP(A45,[2]Dados!B$1:Y$627,24,0)="DTA TRANSP",VLOOKUP(A45,[2]Dados!B$1:W$627,22,0),"")</f>
        <v/>
      </c>
      <c r="K45" s="21" t="str">
        <f>IF(VLOOKUP(A45,[2]Dados!B$1:Z$627,25,0)="","",VLOOKUP(A45,[2]Dados!B$1:Z$627,25,0))</f>
        <v/>
      </c>
      <c r="P45" s="31" t="str">
        <f>VLOOKUP(A45,[2]Dados!B$1:AO$492,40,0)</f>
        <v xml:space="preserve">          </v>
      </c>
    </row>
    <row r="46" spans="1:16" x14ac:dyDescent="0.25">
      <c r="A46" s="41">
        <v>80532930</v>
      </c>
      <c r="B46" s="40" t="s">
        <v>114</v>
      </c>
      <c r="C46" s="40" t="s">
        <v>72</v>
      </c>
      <c r="D46" s="21">
        <f>VLOOKUP(C46,[1]CC!B$3:O$20,13,0)</f>
        <v>44611</v>
      </c>
      <c r="E46" s="31">
        <f>VLOOKUP(A46,[2]Dados!C$2:D$627,2,0)</f>
        <v>540200917</v>
      </c>
      <c r="G46" s="44">
        <f t="shared" ca="1" si="0"/>
        <v>86</v>
      </c>
      <c r="H46" s="21" t="str">
        <f>VLOOKUP(A46,[2]Dados!B$1:V$627,21,0)</f>
        <v>28/02/2022</v>
      </c>
      <c r="I46" s="21" t="str">
        <f>IF(VLOOKUP(A46,[2]Dados!C$2:Z$627,24,0)&lt;&gt;"","Sim","Não")</f>
        <v>Não</v>
      </c>
      <c r="J46" s="21" t="str">
        <f>IF(VLOOKUP(A46,[2]Dados!B$1:Y$627,24,0)="DTA TRANSP",VLOOKUP(A46,[2]Dados!B$1:W$627,22,0),"")</f>
        <v/>
      </c>
      <c r="K46" s="21" t="str">
        <f>IF(VLOOKUP(A46,[2]Dados!B$1:Z$627,25,0)="","",VLOOKUP(A46,[2]Dados!B$1:Z$627,25,0))</f>
        <v/>
      </c>
      <c r="P46" s="31" t="str">
        <f>VLOOKUP(A46,[2]Dados!B$1:AO$492,40,0)</f>
        <v xml:space="preserve">          </v>
      </c>
    </row>
    <row r="47" spans="1:16" x14ac:dyDescent="0.25">
      <c r="A47" s="41">
        <v>80532933</v>
      </c>
      <c r="B47" s="40" t="s">
        <v>115</v>
      </c>
      <c r="C47" s="40" t="s">
        <v>72</v>
      </c>
      <c r="D47" s="21">
        <f>VLOOKUP(C47,[1]CC!B$3:O$20,13,0)</f>
        <v>44611</v>
      </c>
      <c r="E47" s="31">
        <f>VLOOKUP(A47,[2]Dados!C$2:D$627,2,0)</f>
        <v>540200914</v>
      </c>
      <c r="G47" s="44">
        <f t="shared" ca="1" si="0"/>
        <v>86</v>
      </c>
      <c r="H47" s="21" t="str">
        <f>VLOOKUP(A47,[2]Dados!B$1:V$627,21,0)</f>
        <v>10/03/2022</v>
      </c>
      <c r="I47" s="21" t="str">
        <f>IF(VLOOKUP(A47,[2]Dados!C$2:Z$627,24,0)&lt;&gt;"","Sim","Não")</f>
        <v>Não</v>
      </c>
      <c r="J47" s="21" t="str">
        <f>IF(VLOOKUP(A47,[2]Dados!B$1:Y$627,24,0)="DTA TRANSP",VLOOKUP(A47,[2]Dados!B$1:W$627,22,0),"")</f>
        <v/>
      </c>
      <c r="K47" s="21" t="str">
        <f>IF(VLOOKUP(A47,[2]Dados!B$1:Z$627,25,0)="","",VLOOKUP(A47,[2]Dados!B$1:Z$627,25,0))</f>
        <v/>
      </c>
      <c r="P47" s="31" t="str">
        <f>VLOOKUP(A47,[2]Dados!B$1:AO$492,40,0)</f>
        <v xml:space="preserve">          </v>
      </c>
    </row>
    <row r="48" spans="1:16" x14ac:dyDescent="0.25">
      <c r="A48" s="41">
        <v>80532936</v>
      </c>
      <c r="B48" s="40" t="s">
        <v>116</v>
      </c>
      <c r="C48" s="40" t="s">
        <v>72</v>
      </c>
      <c r="D48" s="21">
        <f>VLOOKUP(C48,[1]CC!B$3:O$20,13,0)</f>
        <v>44611</v>
      </c>
      <c r="E48" s="31">
        <f>VLOOKUP(A48,[2]Dados!C$2:D$627,2,0)</f>
        <v>540200915</v>
      </c>
      <c r="G48" s="44">
        <f t="shared" ca="1" si="0"/>
        <v>86</v>
      </c>
      <c r="H48" s="21">
        <f>VLOOKUP(A48,[2]Dados!B$1:V$627,21,0)</f>
        <v>0</v>
      </c>
      <c r="I48" s="21" t="str">
        <f>IF(VLOOKUP(A48,[2]Dados!C$2:Z$627,24,0)&lt;&gt;"","Sim","Não")</f>
        <v>Não</v>
      </c>
      <c r="J48" s="21" t="str">
        <f>IF(VLOOKUP(A48,[2]Dados!B$1:Y$627,24,0)="DTA TRANSP",VLOOKUP(A48,[2]Dados!B$1:W$627,22,0),"")</f>
        <v>04/03/2022</v>
      </c>
      <c r="K48" s="21" t="str">
        <f>IF(VLOOKUP(A48,[2]Dados!B$1:Z$627,25,0)="","",VLOOKUP(A48,[2]Dados!B$1:Z$627,25,0))</f>
        <v/>
      </c>
      <c r="P48" s="31" t="str">
        <f>VLOOKUP(A48,[2]Dados!B$1:AO$492,40,0)</f>
        <v xml:space="preserve">          </v>
      </c>
    </row>
    <row r="49" spans="1:16" x14ac:dyDescent="0.25">
      <c r="A49" s="41">
        <v>80532945</v>
      </c>
      <c r="B49" s="40" t="s">
        <v>117</v>
      </c>
      <c r="C49" s="40" t="s">
        <v>72</v>
      </c>
      <c r="D49" s="21">
        <f>VLOOKUP(C49,[1]CC!B$3:O$20,13,0)</f>
        <v>44611</v>
      </c>
      <c r="E49" s="31" t="e">
        <f>VLOOKUP(A49,[2]Dados!C$2:D$627,2,0)</f>
        <v>#N/A</v>
      </c>
      <c r="G49" s="44">
        <f t="shared" ca="1" si="0"/>
        <v>86</v>
      </c>
      <c r="H49" s="21" t="e">
        <f>VLOOKUP(A49,[2]Dados!B$1:V$627,21,0)</f>
        <v>#N/A</v>
      </c>
      <c r="I49" s="21" t="e">
        <f>IF(VLOOKUP(A49,[2]Dados!C$2:Z$627,24,0)&lt;&gt;"","Sim","Não")</f>
        <v>#N/A</v>
      </c>
      <c r="J49" s="21" t="e">
        <f>IF(VLOOKUP(A49,[2]Dados!B$1:Y$627,24,0)="DTA TRANSP",VLOOKUP(A49,[2]Dados!B$1:W$627,22,0),"")</f>
        <v>#N/A</v>
      </c>
      <c r="K49" s="21" t="e">
        <f>IF(VLOOKUP(A49,[2]Dados!B$1:Z$627,25,0)="","",VLOOKUP(A49,[2]Dados!B$1:Z$627,25,0))</f>
        <v>#N/A</v>
      </c>
      <c r="P49" s="31" t="e">
        <f>VLOOKUP(A49,[2]Dados!B$1:AO$492,40,0)</f>
        <v>#N/A</v>
      </c>
    </row>
    <row r="50" spans="1:16" x14ac:dyDescent="0.25">
      <c r="A50" s="41">
        <v>80532956</v>
      </c>
      <c r="B50" s="40" t="s">
        <v>118</v>
      </c>
      <c r="C50" s="40" t="s">
        <v>72</v>
      </c>
      <c r="D50" s="21">
        <f>VLOOKUP(C50,[1]CC!B$3:O$20,13,0)</f>
        <v>44611</v>
      </c>
      <c r="E50" s="31">
        <f>VLOOKUP(A50,[2]Dados!C$2:D$627,2,0)</f>
        <v>540200923</v>
      </c>
      <c r="G50" s="44">
        <f t="shared" ca="1" si="0"/>
        <v>86</v>
      </c>
      <c r="H50" s="21" t="str">
        <f>VLOOKUP(A50,[2]Dados!B$1:V$627,21,0)</f>
        <v>22/02/2022</v>
      </c>
      <c r="I50" s="21" t="str">
        <f>IF(VLOOKUP(A50,[2]Dados!C$2:Z$627,24,0)&lt;&gt;"","Sim","Não")</f>
        <v>Não</v>
      </c>
      <c r="J50" s="21" t="str">
        <f>IF(VLOOKUP(A50,[2]Dados!B$1:Y$627,24,0)="DTA TRANSP",VLOOKUP(A50,[2]Dados!B$1:W$627,22,0),"")</f>
        <v/>
      </c>
      <c r="K50" s="21" t="str">
        <f>IF(VLOOKUP(A50,[2]Dados!B$1:Z$627,25,0)="","",VLOOKUP(A50,[2]Dados!B$1:Z$627,25,0))</f>
        <v/>
      </c>
      <c r="P50" s="31" t="str">
        <f>VLOOKUP(A50,[2]Dados!B$1:AO$492,40,0)</f>
        <v>2203508441</v>
      </c>
    </row>
    <row r="51" spans="1:16" x14ac:dyDescent="0.25">
      <c r="A51" s="41">
        <v>80532971</v>
      </c>
      <c r="B51" s="40" t="s">
        <v>119</v>
      </c>
      <c r="C51" s="40" t="s">
        <v>72</v>
      </c>
      <c r="D51" s="21">
        <f>VLOOKUP(C51,[1]CC!B$3:O$20,13,0)</f>
        <v>44611</v>
      </c>
      <c r="E51" s="31">
        <f>VLOOKUP(A51,[2]Dados!C$2:D$627,2,0)</f>
        <v>540200922</v>
      </c>
      <c r="G51" s="44">
        <f t="shared" ca="1" si="0"/>
        <v>86</v>
      </c>
      <c r="H51" s="21" t="str">
        <f>VLOOKUP(A51,[2]Dados!B$1:V$627,21,0)</f>
        <v>22/02/2022</v>
      </c>
      <c r="I51" s="21" t="str">
        <f>IF(VLOOKUP(A51,[2]Dados!C$2:Z$627,24,0)&lt;&gt;"","Sim","Não")</f>
        <v>Não</v>
      </c>
      <c r="J51" s="21" t="str">
        <f>IF(VLOOKUP(A51,[2]Dados!B$1:Y$627,24,0)="DTA TRANSP",VLOOKUP(A51,[2]Dados!B$1:W$627,22,0),"")</f>
        <v/>
      </c>
      <c r="K51" s="21" t="str">
        <f>IF(VLOOKUP(A51,[2]Dados!B$1:Z$627,25,0)="","",VLOOKUP(A51,[2]Dados!B$1:Z$627,25,0))</f>
        <v/>
      </c>
      <c r="P51" s="31" t="str">
        <f>VLOOKUP(A51,[2]Dados!B$1:AO$492,40,0)</f>
        <v>2203427670</v>
      </c>
    </row>
    <row r="52" spans="1:16" x14ac:dyDescent="0.25">
      <c r="A52" s="41">
        <v>80532991</v>
      </c>
      <c r="B52" s="40" t="s">
        <v>120</v>
      </c>
      <c r="C52" s="40" t="s">
        <v>72</v>
      </c>
      <c r="D52" s="21">
        <f>VLOOKUP(C52,[1]CC!B$3:O$20,13,0)</f>
        <v>44611</v>
      </c>
      <c r="E52" s="31" t="e">
        <f>VLOOKUP(A52,[2]Dados!C$2:D$627,2,0)</f>
        <v>#N/A</v>
      </c>
      <c r="G52" s="44">
        <f t="shared" ca="1" si="0"/>
        <v>86</v>
      </c>
      <c r="H52" s="21" t="e">
        <f>VLOOKUP(A52,[2]Dados!B$1:V$627,21,0)</f>
        <v>#N/A</v>
      </c>
      <c r="I52" s="21" t="e">
        <f>IF(VLOOKUP(A52,[2]Dados!C$2:Z$627,24,0)&lt;&gt;"","Sim","Não")</f>
        <v>#N/A</v>
      </c>
      <c r="J52" s="21" t="e">
        <f>IF(VLOOKUP(A52,[2]Dados!B$1:Y$627,24,0)="DTA TRANSP",VLOOKUP(A52,[2]Dados!B$1:W$627,22,0),"")</f>
        <v>#N/A</v>
      </c>
      <c r="K52" s="21" t="e">
        <f>IF(VLOOKUP(A52,[2]Dados!B$1:Z$627,25,0)="","",VLOOKUP(A52,[2]Dados!B$1:Z$627,25,0))</f>
        <v>#N/A</v>
      </c>
      <c r="P52" s="31" t="e">
        <f>VLOOKUP(A52,[2]Dados!B$1:AO$492,40,0)</f>
        <v>#N/A</v>
      </c>
    </row>
    <row r="53" spans="1:16" x14ac:dyDescent="0.25">
      <c r="A53" s="41">
        <v>80533001</v>
      </c>
      <c r="B53" s="40" t="s">
        <v>121</v>
      </c>
      <c r="C53" s="40" t="s">
        <v>72</v>
      </c>
      <c r="D53" s="21">
        <f>VLOOKUP(C53,[1]CC!B$3:O$20,13,0)</f>
        <v>44611</v>
      </c>
      <c r="E53" s="31">
        <f>VLOOKUP(A53,[2]Dados!C$2:D$627,2,0)</f>
        <v>540200925</v>
      </c>
      <c r="G53" s="44">
        <f t="shared" ca="1" si="0"/>
        <v>86</v>
      </c>
      <c r="H53" s="21" t="str">
        <f>VLOOKUP(A53,[2]Dados!B$1:V$627,21,0)</f>
        <v>23/02/2022</v>
      </c>
      <c r="I53" s="21" t="str">
        <f>IF(VLOOKUP(A53,[2]Dados!C$2:Z$627,24,0)&lt;&gt;"","Sim","Não")</f>
        <v>Não</v>
      </c>
      <c r="J53" s="21" t="str">
        <f>IF(VLOOKUP(A53,[2]Dados!B$1:Y$627,24,0)="DTA TRANSP",VLOOKUP(A53,[2]Dados!B$1:W$627,22,0),"")</f>
        <v/>
      </c>
      <c r="K53" s="21" t="str">
        <f>IF(VLOOKUP(A53,[2]Dados!B$1:Z$627,25,0)="","",VLOOKUP(A53,[2]Dados!B$1:Z$627,25,0))</f>
        <v/>
      </c>
      <c r="P53" s="31" t="str">
        <f>VLOOKUP(A53,[2]Dados!B$1:AO$492,40,0)</f>
        <v>2203412401</v>
      </c>
    </row>
    <row r="54" spans="1:16" x14ac:dyDescent="0.25">
      <c r="A54" s="41">
        <v>80533002</v>
      </c>
      <c r="B54" s="40" t="s">
        <v>122</v>
      </c>
      <c r="C54" s="40" t="s">
        <v>72</v>
      </c>
      <c r="D54" s="21">
        <f>VLOOKUP(C54,[1]CC!B$3:O$20,13,0)</f>
        <v>44611</v>
      </c>
      <c r="E54" s="31">
        <f>VLOOKUP(A54,[2]Dados!C$2:D$627,2,0)</f>
        <v>540200926</v>
      </c>
      <c r="G54" s="44">
        <f t="shared" ca="1" si="0"/>
        <v>86</v>
      </c>
      <c r="H54" s="21" t="str">
        <f>VLOOKUP(A54,[2]Dados!B$1:V$627,21,0)</f>
        <v>22/02/2022</v>
      </c>
      <c r="I54" s="21" t="str">
        <f>IF(VLOOKUP(A54,[2]Dados!C$2:Z$627,24,0)&lt;&gt;"","Sim","Não")</f>
        <v>Não</v>
      </c>
      <c r="J54" s="21" t="str">
        <f>IF(VLOOKUP(A54,[2]Dados!B$1:Y$627,24,0)="DTA TRANSP",VLOOKUP(A54,[2]Dados!B$1:W$627,22,0),"")</f>
        <v/>
      </c>
      <c r="K54" s="21" t="str">
        <f>IF(VLOOKUP(A54,[2]Dados!B$1:Z$627,25,0)="","",VLOOKUP(A54,[2]Dados!B$1:Z$627,25,0))</f>
        <v/>
      </c>
      <c r="P54" s="31" t="str">
        <f>VLOOKUP(A54,[2]Dados!B$1:AO$492,40,0)</f>
        <v>2203427808</v>
      </c>
    </row>
    <row r="55" spans="1:16" x14ac:dyDescent="0.25">
      <c r="A55" s="41">
        <v>80533006</v>
      </c>
      <c r="B55" s="40" t="s">
        <v>123</v>
      </c>
      <c r="C55" s="40" t="s">
        <v>72</v>
      </c>
      <c r="D55" s="21">
        <f>VLOOKUP(C55,[1]CC!B$3:O$20,13,0)</f>
        <v>44611</v>
      </c>
      <c r="E55" s="31">
        <f>VLOOKUP(A55,[2]Dados!C$2:D$627,2,0)</f>
        <v>540200927</v>
      </c>
      <c r="G55" s="44">
        <f t="shared" ca="1" si="0"/>
        <v>86</v>
      </c>
      <c r="H55" s="21" t="str">
        <f>VLOOKUP(A55,[2]Dados!B$1:V$627,21,0)</f>
        <v>23/02/2022</v>
      </c>
      <c r="I55" s="21" t="str">
        <f>IF(VLOOKUP(A55,[2]Dados!C$2:Z$627,24,0)&lt;&gt;"","Sim","Não")</f>
        <v>Não</v>
      </c>
      <c r="J55" s="21" t="str">
        <f>IF(VLOOKUP(A55,[2]Dados!B$1:Y$627,24,0)="DTA TRANSP",VLOOKUP(A55,[2]Dados!B$1:W$627,22,0),"")</f>
        <v/>
      </c>
      <c r="K55" s="21" t="str">
        <f>IF(VLOOKUP(A55,[2]Dados!B$1:Z$627,25,0)="","",VLOOKUP(A55,[2]Dados!B$1:Z$627,25,0))</f>
        <v/>
      </c>
      <c r="P55" s="31" t="str">
        <f>VLOOKUP(A55,[2]Dados!B$1:AO$492,40,0)</f>
        <v>2203522797</v>
      </c>
    </row>
    <row r="56" spans="1:16" x14ac:dyDescent="0.25">
      <c r="A56" s="41">
        <v>80533008</v>
      </c>
      <c r="B56" s="40" t="s">
        <v>124</v>
      </c>
      <c r="C56" s="40" t="s">
        <v>72</v>
      </c>
      <c r="D56" s="21">
        <f>VLOOKUP(C56,[1]CC!B$3:O$20,13,0)</f>
        <v>44611</v>
      </c>
      <c r="E56" s="31" t="e">
        <f>VLOOKUP(A56,[2]Dados!C$2:D$627,2,0)</f>
        <v>#N/A</v>
      </c>
      <c r="G56" s="44">
        <f t="shared" ca="1" si="0"/>
        <v>86</v>
      </c>
      <c r="H56" s="21" t="e">
        <f>VLOOKUP(A56,[2]Dados!B$1:V$627,21,0)</f>
        <v>#N/A</v>
      </c>
      <c r="I56" s="21" t="e">
        <f>IF(VLOOKUP(A56,[2]Dados!C$2:Z$627,24,0)&lt;&gt;"","Sim","Não")</f>
        <v>#N/A</v>
      </c>
      <c r="J56" s="21" t="e">
        <f>IF(VLOOKUP(A56,[2]Dados!B$1:Y$627,24,0)="DTA TRANSP",VLOOKUP(A56,[2]Dados!B$1:W$627,22,0),"")</f>
        <v>#N/A</v>
      </c>
      <c r="K56" s="21" t="e">
        <f>IF(VLOOKUP(A56,[2]Dados!B$1:Z$627,25,0)="","",VLOOKUP(A56,[2]Dados!B$1:Z$627,25,0))</f>
        <v>#N/A</v>
      </c>
      <c r="P56" s="31" t="e">
        <f>VLOOKUP(A56,[2]Dados!B$1:AO$492,40,0)</f>
        <v>#N/A</v>
      </c>
    </row>
    <row r="57" spans="1:16" x14ac:dyDescent="0.25">
      <c r="A57" s="41">
        <v>80533010</v>
      </c>
      <c r="B57" s="40" t="s">
        <v>125</v>
      </c>
      <c r="C57" s="40" t="s">
        <v>72</v>
      </c>
      <c r="D57" s="21">
        <f>VLOOKUP(C57,[1]CC!B$3:O$20,13,0)</f>
        <v>44611</v>
      </c>
      <c r="E57" s="31">
        <f>VLOOKUP(A57,[2]Dados!C$2:D$627,2,0)</f>
        <v>540200929</v>
      </c>
      <c r="G57" s="44">
        <f t="shared" ca="1" si="0"/>
        <v>86</v>
      </c>
      <c r="H57" s="21" t="str">
        <f>VLOOKUP(A57,[2]Dados!B$1:V$627,21,0)</f>
        <v>21/02/2022</v>
      </c>
      <c r="I57" s="21" t="str">
        <f>IF(VLOOKUP(A57,[2]Dados!C$2:Z$627,24,0)&lt;&gt;"","Sim","Não")</f>
        <v>Não</v>
      </c>
      <c r="J57" s="21" t="str">
        <f>IF(VLOOKUP(A57,[2]Dados!B$1:Y$627,24,0)="DTA TRANSP",VLOOKUP(A57,[2]Dados!B$1:W$627,22,0),"")</f>
        <v/>
      </c>
      <c r="K57" s="21" t="str">
        <f>IF(VLOOKUP(A57,[2]Dados!B$1:Z$627,25,0)="","",VLOOKUP(A57,[2]Dados!B$1:Z$627,25,0))</f>
        <v/>
      </c>
      <c r="P57" s="31" t="str">
        <f>VLOOKUP(A57,[2]Dados!B$1:AO$492,40,0)</f>
        <v>2203404808</v>
      </c>
    </row>
    <row r="58" spans="1:16" x14ac:dyDescent="0.25">
      <c r="A58" s="41">
        <v>80533042</v>
      </c>
      <c r="B58" s="40" t="s">
        <v>126</v>
      </c>
      <c r="C58" s="40" t="s">
        <v>72</v>
      </c>
      <c r="D58" s="21">
        <f>VLOOKUP(C58,[1]CC!B$3:O$20,13,0)</f>
        <v>44611</v>
      </c>
      <c r="E58" s="31">
        <f>VLOOKUP(A58,[2]Dados!C$2:D$627,2,0)</f>
        <v>540200933</v>
      </c>
      <c r="G58" s="44">
        <f t="shared" ca="1" si="0"/>
        <v>86</v>
      </c>
      <c r="H58" s="21" t="str">
        <f>VLOOKUP(A58,[2]Dados!B$1:V$627,21,0)</f>
        <v>22/02/2022</v>
      </c>
      <c r="I58" s="21" t="str">
        <f>IF(VLOOKUP(A58,[2]Dados!C$2:Z$627,24,0)&lt;&gt;"","Sim","Não")</f>
        <v>Não</v>
      </c>
      <c r="J58" s="21" t="str">
        <f>IF(VLOOKUP(A58,[2]Dados!B$1:Y$627,24,0)="DTA TRANSP",VLOOKUP(A58,[2]Dados!B$1:W$627,22,0),"")</f>
        <v/>
      </c>
      <c r="K58" s="21" t="str">
        <f>IF(VLOOKUP(A58,[2]Dados!B$1:Z$627,25,0)="","",VLOOKUP(A58,[2]Dados!B$1:Z$627,25,0))</f>
        <v/>
      </c>
      <c r="P58" s="31" t="str">
        <f>VLOOKUP(A58,[2]Dados!B$1:AO$492,40,0)</f>
        <v>2203427816</v>
      </c>
    </row>
    <row r="59" spans="1:16" x14ac:dyDescent="0.25">
      <c r="A59" s="41">
        <v>80533046</v>
      </c>
      <c r="B59" s="40" t="s">
        <v>127</v>
      </c>
      <c r="C59" s="40" t="s">
        <v>72</v>
      </c>
      <c r="D59" s="21">
        <f>VLOOKUP(C59,[1]CC!B$3:O$20,13,0)</f>
        <v>44611</v>
      </c>
      <c r="E59" s="31">
        <f>VLOOKUP(A59,[2]Dados!C$2:D$627,2,0)</f>
        <v>540200930</v>
      </c>
      <c r="G59" s="44">
        <f t="shared" ca="1" si="0"/>
        <v>86</v>
      </c>
      <c r="H59" s="21" t="str">
        <f>VLOOKUP(A59,[2]Dados!B$1:V$627,21,0)</f>
        <v>23/02/2022</v>
      </c>
      <c r="I59" s="21" t="str">
        <f>IF(VLOOKUP(A59,[2]Dados!C$2:Z$627,24,0)&lt;&gt;"","Sim","Não")</f>
        <v>Não</v>
      </c>
      <c r="J59" s="21" t="str">
        <f>IF(VLOOKUP(A59,[2]Dados!B$1:Y$627,24,0)="DTA TRANSP",VLOOKUP(A59,[2]Dados!B$1:W$627,22,0),"")</f>
        <v/>
      </c>
      <c r="K59" s="21" t="str">
        <f>IF(VLOOKUP(A59,[2]Dados!B$1:Z$627,25,0)="","",VLOOKUP(A59,[2]Dados!B$1:Z$627,25,0))</f>
        <v/>
      </c>
      <c r="P59" s="31" t="str">
        <f>VLOOKUP(A59,[2]Dados!B$1:AO$492,40,0)</f>
        <v>2203431694</v>
      </c>
    </row>
    <row r="60" spans="1:16" x14ac:dyDescent="0.25">
      <c r="A60" s="41">
        <v>80533047</v>
      </c>
      <c r="B60" s="40" t="s">
        <v>128</v>
      </c>
      <c r="C60" s="40" t="s">
        <v>72</v>
      </c>
      <c r="D60" s="21">
        <f>VLOOKUP(C60,[1]CC!B$3:O$20,13,0)</f>
        <v>44611</v>
      </c>
      <c r="E60" s="31">
        <f>VLOOKUP(A60,[2]Dados!C$2:D$627,2,0)</f>
        <v>540200931</v>
      </c>
      <c r="G60" s="44">
        <f t="shared" ca="1" si="0"/>
        <v>86</v>
      </c>
      <c r="H60" s="21" t="str">
        <f>VLOOKUP(A60,[2]Dados!B$1:V$627,21,0)</f>
        <v>25/02/2022</v>
      </c>
      <c r="I60" s="21" t="str">
        <f>IF(VLOOKUP(A60,[2]Dados!C$2:Z$627,24,0)&lt;&gt;"","Sim","Não")</f>
        <v>Não</v>
      </c>
      <c r="J60" s="21" t="str">
        <f>IF(VLOOKUP(A60,[2]Dados!B$1:Y$627,24,0)="DTA TRANSP",VLOOKUP(A60,[2]Dados!B$1:W$627,22,0),"")</f>
        <v/>
      </c>
      <c r="K60" s="21" t="str">
        <f>IF(VLOOKUP(A60,[2]Dados!B$1:Z$627,25,0)="","",VLOOKUP(A60,[2]Dados!B$1:Z$627,25,0))</f>
        <v/>
      </c>
      <c r="P60" s="31" t="str">
        <f>VLOOKUP(A60,[2]Dados!B$1:AO$492,40,0)</f>
        <v xml:space="preserve">          </v>
      </c>
    </row>
    <row r="61" spans="1:16" x14ac:dyDescent="0.25">
      <c r="A61" s="41">
        <v>80533049</v>
      </c>
      <c r="B61" s="40" t="s">
        <v>129</v>
      </c>
      <c r="C61" s="40" t="s">
        <v>72</v>
      </c>
      <c r="D61" s="21">
        <f>VLOOKUP(C61,[1]CC!B$3:O$20,13,0)</f>
        <v>44611</v>
      </c>
      <c r="E61" s="31">
        <f>VLOOKUP(A61,[2]Dados!C$2:D$627,2,0)</f>
        <v>540200932</v>
      </c>
      <c r="G61" s="44">
        <f t="shared" ca="1" si="0"/>
        <v>86</v>
      </c>
      <c r="H61" s="21">
        <f>VLOOKUP(A61,[2]Dados!B$1:V$627,21,0)</f>
        <v>0</v>
      </c>
      <c r="I61" s="21" t="str">
        <f>IF(VLOOKUP(A61,[2]Dados!C$2:Z$627,24,0)&lt;&gt;"","Sim","Não")</f>
        <v>Não</v>
      </c>
      <c r="J61" s="21" t="str">
        <f>IF(VLOOKUP(A61,[2]Dados!B$1:Y$627,24,0)="DTA TRANSP",VLOOKUP(A61,[2]Dados!B$1:W$627,22,0),"")</f>
        <v/>
      </c>
      <c r="K61" s="21" t="str">
        <f>IF(VLOOKUP(A61,[2]Dados!B$1:Z$627,25,0)="","",VLOOKUP(A61,[2]Dados!B$1:Z$627,25,0))</f>
        <v/>
      </c>
      <c r="P61" s="31" t="str">
        <f>VLOOKUP(A61,[2]Dados!B$1:AO$492,40,0)</f>
        <v xml:space="preserve">          </v>
      </c>
    </row>
    <row r="62" spans="1:16" x14ac:dyDescent="0.25">
      <c r="A62" s="41">
        <v>80533054</v>
      </c>
      <c r="B62" s="40" t="s">
        <v>130</v>
      </c>
      <c r="C62" s="40" t="s">
        <v>72</v>
      </c>
      <c r="D62" s="21">
        <f>VLOOKUP(C62,[1]CC!B$3:O$20,13,0)</f>
        <v>44611</v>
      </c>
      <c r="E62" s="31">
        <f>VLOOKUP(A62,[2]Dados!C$2:D$627,2,0)</f>
        <v>540200891</v>
      </c>
      <c r="G62" s="44">
        <f t="shared" ca="1" si="0"/>
        <v>86</v>
      </c>
      <c r="H62" s="21" t="str">
        <f>VLOOKUP(A62,[2]Dados!B$1:V$627,21,0)</f>
        <v>15/02/2022</v>
      </c>
      <c r="I62" s="21" t="str">
        <f>IF(VLOOKUP(A62,[2]Dados!C$2:Z$627,24,0)&lt;&gt;"","Sim","Não")</f>
        <v>Não</v>
      </c>
      <c r="J62" s="21" t="str">
        <f>IF(VLOOKUP(A62,[2]Dados!B$1:Y$627,24,0)="DTA TRANSP",VLOOKUP(A62,[2]Dados!B$1:W$627,22,0),"")</f>
        <v/>
      </c>
      <c r="K62" s="21" t="str">
        <f>IF(VLOOKUP(A62,[2]Dados!B$1:Z$627,25,0)="","",VLOOKUP(A62,[2]Dados!B$1:Z$627,25,0))</f>
        <v/>
      </c>
      <c r="P62" s="31" t="str">
        <f>VLOOKUP(A62,[2]Dados!B$1:AO$492,40,0)</f>
        <v>2203411979</v>
      </c>
    </row>
    <row r="63" spans="1:16" x14ac:dyDescent="0.25">
      <c r="A63" s="41">
        <v>80533057</v>
      </c>
      <c r="B63" s="40" t="s">
        <v>131</v>
      </c>
      <c r="C63" s="40" t="s">
        <v>72</v>
      </c>
      <c r="D63" s="21">
        <f>VLOOKUP(C63,[1]CC!B$3:O$20,13,0)</f>
        <v>44611</v>
      </c>
      <c r="E63" s="31">
        <f>VLOOKUP(A63,[2]Dados!C$2:D$627,2,0)</f>
        <v>540200747</v>
      </c>
      <c r="G63" s="44">
        <f t="shared" ca="1" si="0"/>
        <v>86</v>
      </c>
      <c r="H63" s="21" t="str">
        <f>VLOOKUP(A63,[2]Dados!B$1:V$627,21,0)</f>
        <v>14/02/2022</v>
      </c>
      <c r="I63" s="21" t="str">
        <f>IF(VLOOKUP(A63,[2]Dados!C$2:Z$627,24,0)&lt;&gt;"","Sim","Não")</f>
        <v>Não</v>
      </c>
      <c r="J63" s="21" t="str">
        <f>IF(VLOOKUP(A63,[2]Dados!B$1:Y$627,24,0)="DTA TRANSP",VLOOKUP(A63,[2]Dados!B$1:W$627,22,0),"")</f>
        <v/>
      </c>
      <c r="K63" s="21" t="str">
        <f>IF(VLOOKUP(A63,[2]Dados!B$1:Z$627,25,0)="","",VLOOKUP(A63,[2]Dados!B$1:Z$627,25,0))</f>
        <v/>
      </c>
      <c r="P63" s="31" t="str">
        <f>VLOOKUP(A63,[2]Dados!B$1:AO$492,40,0)</f>
        <v>2203410964</v>
      </c>
    </row>
    <row r="64" spans="1:16" x14ac:dyDescent="0.25">
      <c r="A64" s="41">
        <v>80533061</v>
      </c>
      <c r="B64" s="40" t="s">
        <v>132</v>
      </c>
      <c r="C64" s="40" t="s">
        <v>72</v>
      </c>
      <c r="D64" s="21">
        <f>VLOOKUP(C64,[1]CC!B$3:O$20,13,0)</f>
        <v>44611</v>
      </c>
      <c r="E64" s="31">
        <f>VLOOKUP(A64,[2]Dados!C$2:D$627,2,0)</f>
        <v>540200960</v>
      </c>
      <c r="G64" s="44">
        <f t="shared" ca="1" si="0"/>
        <v>86</v>
      </c>
      <c r="H64" s="21" t="str">
        <f>VLOOKUP(A64,[2]Dados!B$1:V$627,21,0)</f>
        <v>24/02/2022</v>
      </c>
      <c r="I64" s="21" t="str">
        <f>IF(VLOOKUP(A64,[2]Dados!C$2:Z$627,24,0)&lt;&gt;"","Sim","Não")</f>
        <v>Não</v>
      </c>
      <c r="J64" s="21" t="str">
        <f>IF(VLOOKUP(A64,[2]Dados!B$1:Y$627,24,0)="DTA TRANSP",VLOOKUP(A64,[2]Dados!B$1:W$627,22,0),"")</f>
        <v/>
      </c>
      <c r="K64" s="21" t="str">
        <f>IF(VLOOKUP(A64,[2]Dados!B$1:Z$627,25,0)="","",VLOOKUP(A64,[2]Dados!B$1:Z$627,25,0))</f>
        <v/>
      </c>
      <c r="P64" s="31" t="str">
        <f>VLOOKUP(A64,[2]Dados!B$1:AO$492,40,0)</f>
        <v>2203427824</v>
      </c>
    </row>
    <row r="65" spans="1:16" x14ac:dyDescent="0.25">
      <c r="A65" s="41">
        <v>80533062</v>
      </c>
      <c r="B65" s="40" t="s">
        <v>133</v>
      </c>
      <c r="C65" s="40" t="s">
        <v>72</v>
      </c>
      <c r="D65" s="21">
        <f>VLOOKUP(C65,[1]CC!B$3:O$20,13,0)</f>
        <v>44611</v>
      </c>
      <c r="E65" s="31">
        <f>VLOOKUP(A65,[2]Dados!C$2:D$627,2,0)</f>
        <v>540200748</v>
      </c>
      <c r="G65" s="44">
        <f t="shared" ca="1" si="0"/>
        <v>86</v>
      </c>
      <c r="H65" s="21">
        <f>VLOOKUP(A65,[2]Dados!B$1:V$627,21,0)</f>
        <v>0</v>
      </c>
      <c r="I65" s="21" t="str">
        <f>IF(VLOOKUP(A65,[2]Dados!C$2:Z$627,24,0)&lt;&gt;"","Sim","Não")</f>
        <v>Não</v>
      </c>
      <c r="J65" s="21" t="str">
        <f>IF(VLOOKUP(A65,[2]Dados!B$1:Y$627,24,0)="DTA TRANSP",VLOOKUP(A65,[2]Dados!B$1:W$627,22,0),"")</f>
        <v/>
      </c>
      <c r="K65" s="21" t="str">
        <f>IF(VLOOKUP(A65,[2]Dados!B$1:Z$627,25,0)="","",VLOOKUP(A65,[2]Dados!B$1:Z$627,25,0))</f>
        <v/>
      </c>
      <c r="P65" s="31" t="str">
        <f>VLOOKUP(A65,[2]Dados!B$1:AO$492,40,0)</f>
        <v xml:space="preserve">          </v>
      </c>
    </row>
    <row r="66" spans="1:16" x14ac:dyDescent="0.25">
      <c r="A66" s="41">
        <v>80533064</v>
      </c>
      <c r="B66" s="40" t="s">
        <v>134</v>
      </c>
      <c r="C66" s="40" t="s">
        <v>72</v>
      </c>
      <c r="D66" s="21">
        <f>VLOOKUP(C66,[1]CC!B$3:O$20,13,0)</f>
        <v>44611</v>
      </c>
      <c r="E66" s="31" t="e">
        <f>VLOOKUP(A66,[2]Dados!C$2:D$627,2,0)</f>
        <v>#N/A</v>
      </c>
      <c r="G66" s="44">
        <f t="shared" ca="1" si="0"/>
        <v>86</v>
      </c>
      <c r="H66" s="21" t="e">
        <f>VLOOKUP(A66,[2]Dados!B$1:V$627,21,0)</f>
        <v>#N/A</v>
      </c>
      <c r="I66" s="21" t="e">
        <f>IF(VLOOKUP(A66,[2]Dados!C$2:Z$627,24,0)&lt;&gt;"","Sim","Não")</f>
        <v>#N/A</v>
      </c>
      <c r="J66" s="21" t="e">
        <f>IF(VLOOKUP(A66,[2]Dados!B$1:Y$627,24,0)="DTA TRANSP",VLOOKUP(A66,[2]Dados!B$1:W$627,22,0),"")</f>
        <v>#N/A</v>
      </c>
      <c r="K66" s="21" t="e">
        <f>IF(VLOOKUP(A66,[2]Dados!B$1:Z$627,25,0)="","",VLOOKUP(A66,[2]Dados!B$1:Z$627,25,0))</f>
        <v>#N/A</v>
      </c>
      <c r="P66" s="31" t="e">
        <f>VLOOKUP(A66,[2]Dados!B$1:AO$492,40,0)</f>
        <v>#N/A</v>
      </c>
    </row>
    <row r="67" spans="1:16" x14ac:dyDescent="0.25">
      <c r="A67" s="41">
        <v>80533066</v>
      </c>
      <c r="B67" s="40" t="s">
        <v>135</v>
      </c>
      <c r="C67" s="40" t="s">
        <v>72</v>
      </c>
      <c r="D67" s="21">
        <f>VLOOKUP(C67,[1]CC!B$3:O$20,13,0)</f>
        <v>44611</v>
      </c>
      <c r="E67" s="31">
        <f>VLOOKUP(A67,[2]Dados!C$2:D$627,2,0)</f>
        <v>540200750</v>
      </c>
      <c r="G67" s="44">
        <f t="shared" ca="1" si="0"/>
        <v>86</v>
      </c>
      <c r="H67" s="21" t="str">
        <f>VLOOKUP(A67,[2]Dados!B$1:V$627,21,0)</f>
        <v>02/03/2022</v>
      </c>
      <c r="I67" s="21" t="str">
        <f>IF(VLOOKUP(A67,[2]Dados!C$2:Z$627,24,0)&lt;&gt;"","Sim","Não")</f>
        <v>Não</v>
      </c>
      <c r="J67" s="21">
        <f>IF(VLOOKUP(A67,[2]Dados!B$1:Y$627,24,0)="DTA TRANSP",VLOOKUP(A67,[2]Dados!B$1:W$627,22,0),"")</f>
        <v>0</v>
      </c>
      <c r="K67" s="21" t="str">
        <f>IF(VLOOKUP(A67,[2]Dados!B$1:Z$627,25,0)="","",VLOOKUP(A67,[2]Dados!B$1:Z$627,25,0))</f>
        <v/>
      </c>
      <c r="P67" s="31" t="str">
        <f>VLOOKUP(A67,[2]Dados!B$1:AO$492,40,0)</f>
        <v xml:space="preserve">          </v>
      </c>
    </row>
    <row r="68" spans="1:16" x14ac:dyDescent="0.25">
      <c r="A68" s="41">
        <v>80533067</v>
      </c>
      <c r="B68" s="40" t="s">
        <v>136</v>
      </c>
      <c r="C68" s="40" t="s">
        <v>72</v>
      </c>
      <c r="D68" s="21">
        <f>VLOOKUP(C68,[1]CC!B$3:O$20,13,0)</f>
        <v>44611</v>
      </c>
      <c r="E68" s="31">
        <f>VLOOKUP(A68,[2]Dados!C$2:D$627,2,0)</f>
        <v>540200934</v>
      </c>
      <c r="G68" s="44">
        <f t="shared" ca="1" si="0"/>
        <v>86</v>
      </c>
      <c r="H68" s="21">
        <f>VLOOKUP(A68,[2]Dados!B$1:V$627,21,0)</f>
        <v>0</v>
      </c>
      <c r="I68" s="21" t="str">
        <f>IF(VLOOKUP(A68,[2]Dados!C$2:Z$627,24,0)&lt;&gt;"","Sim","Não")</f>
        <v>Não</v>
      </c>
      <c r="J68" s="21" t="str">
        <f>IF(VLOOKUP(A68,[2]Dados!B$1:Y$627,24,0)="DTA TRANSP",VLOOKUP(A68,[2]Dados!B$1:W$627,22,0),"")</f>
        <v>04/03/2022</v>
      </c>
      <c r="K68" s="21" t="str">
        <f>IF(VLOOKUP(A68,[2]Dados!B$1:Z$627,25,0)="","",VLOOKUP(A68,[2]Dados!B$1:Z$627,25,0))</f>
        <v/>
      </c>
      <c r="P68" s="31" t="str">
        <f>VLOOKUP(A68,[2]Dados!B$1:AO$492,40,0)</f>
        <v xml:space="preserve">          </v>
      </c>
    </row>
    <row r="69" spans="1:16" x14ac:dyDescent="0.25">
      <c r="A69" s="41">
        <v>80533068</v>
      </c>
      <c r="B69" s="40" t="s">
        <v>137</v>
      </c>
      <c r="C69" s="40" t="s">
        <v>72</v>
      </c>
      <c r="D69" s="21">
        <f>VLOOKUP(C69,[1]CC!B$3:O$20,13,0)</f>
        <v>44611</v>
      </c>
      <c r="E69" s="31">
        <f>VLOOKUP(A69,[2]Dados!C$2:D$627,2,0)</f>
        <v>540200935</v>
      </c>
      <c r="G69" s="44">
        <f t="shared" ref="G69:G123" ca="1" si="1">90-_xlfn.DAYS(NOW(),D69)</f>
        <v>86</v>
      </c>
      <c r="H69" s="21" t="str">
        <f>VLOOKUP(A69,[2]Dados!B$1:V$627,21,0)</f>
        <v>02/03/2022</v>
      </c>
      <c r="I69" s="21" t="str">
        <f>IF(VLOOKUP(A69,[2]Dados!C$2:Z$627,24,0)&lt;&gt;"","Sim","Não")</f>
        <v>Não</v>
      </c>
      <c r="J69" s="21" t="str">
        <f>IF(VLOOKUP(A69,[2]Dados!B$1:Y$627,24,0)="DTA TRANSP",VLOOKUP(A69,[2]Dados!B$1:W$627,22,0),"")</f>
        <v/>
      </c>
      <c r="K69" s="21" t="str">
        <f>IF(VLOOKUP(A69,[2]Dados!B$1:Z$627,25,0)="","",VLOOKUP(A69,[2]Dados!B$1:Z$627,25,0))</f>
        <v/>
      </c>
      <c r="P69" s="31" t="str">
        <f>VLOOKUP(A69,[2]Dados!B$1:AO$492,40,0)</f>
        <v xml:space="preserve">          </v>
      </c>
    </row>
    <row r="70" spans="1:16" x14ac:dyDescent="0.25">
      <c r="A70" s="41">
        <v>80533078</v>
      </c>
      <c r="B70" s="40" t="s">
        <v>138</v>
      </c>
      <c r="C70" s="40" t="s">
        <v>72</v>
      </c>
      <c r="D70" s="21">
        <f>VLOOKUP(C70,[1]CC!B$3:O$20,13,0)</f>
        <v>44611</v>
      </c>
      <c r="E70" s="31" t="e">
        <f>VLOOKUP(A70,[2]Dados!C$2:D$627,2,0)</f>
        <v>#N/A</v>
      </c>
      <c r="G70" s="44">
        <f t="shared" ca="1" si="1"/>
        <v>86</v>
      </c>
      <c r="H70" s="21" t="e">
        <f>VLOOKUP(A70,[2]Dados!B$1:V$627,21,0)</f>
        <v>#N/A</v>
      </c>
      <c r="I70" s="21" t="e">
        <f>IF(VLOOKUP(A70,[2]Dados!C$2:Z$627,24,0)&lt;&gt;"","Sim","Não")</f>
        <v>#N/A</v>
      </c>
      <c r="J70" s="21" t="e">
        <f>IF(VLOOKUP(A70,[2]Dados!B$1:Y$627,24,0)="DTA TRANSP",VLOOKUP(A70,[2]Dados!B$1:W$627,22,0),"")</f>
        <v>#N/A</v>
      </c>
      <c r="K70" s="21" t="e">
        <f>IF(VLOOKUP(A70,[2]Dados!B$1:Z$627,25,0)="","",VLOOKUP(A70,[2]Dados!B$1:Z$627,25,0))</f>
        <v>#N/A</v>
      </c>
      <c r="P70" s="31" t="e">
        <f>VLOOKUP(A70,[2]Dados!B$1:AO$492,40,0)</f>
        <v>#N/A</v>
      </c>
    </row>
    <row r="71" spans="1:16" x14ac:dyDescent="0.25">
      <c r="A71" s="41">
        <v>80533096</v>
      </c>
      <c r="B71" s="40" t="s">
        <v>139</v>
      </c>
      <c r="C71" s="40" t="s">
        <v>72</v>
      </c>
      <c r="D71" s="21">
        <f>VLOOKUP(C71,[1]CC!B$3:O$20,13,0)</f>
        <v>44611</v>
      </c>
      <c r="E71" s="31">
        <f>VLOOKUP(A71,[2]Dados!C$2:D$627,2,0)</f>
        <v>540200936</v>
      </c>
      <c r="G71" s="44">
        <f t="shared" ca="1" si="1"/>
        <v>86</v>
      </c>
      <c r="H71" s="21" t="str">
        <f>VLOOKUP(A71,[2]Dados!B$1:V$627,21,0)</f>
        <v>15/03/2022</v>
      </c>
      <c r="I71" s="21" t="str">
        <f>IF(VLOOKUP(A71,[2]Dados!C$2:Z$627,24,0)&lt;&gt;"","Sim","Não")</f>
        <v>Não</v>
      </c>
      <c r="J71" s="21" t="str">
        <f>IF(VLOOKUP(A71,[2]Dados!B$1:Y$627,24,0)="DTA TRANSP",VLOOKUP(A71,[2]Dados!B$1:W$627,22,0),"")</f>
        <v/>
      </c>
      <c r="K71" s="21" t="str">
        <f>IF(VLOOKUP(A71,[2]Dados!B$1:Z$627,25,0)="","",VLOOKUP(A71,[2]Dados!B$1:Z$627,25,0))</f>
        <v/>
      </c>
      <c r="P71" s="31" t="str">
        <f>VLOOKUP(A71,[2]Dados!B$1:AO$492,40,0)</f>
        <v xml:space="preserve">          </v>
      </c>
    </row>
    <row r="72" spans="1:16" x14ac:dyDescent="0.25">
      <c r="A72" s="41">
        <v>80533100</v>
      </c>
      <c r="B72" s="40" t="s">
        <v>140</v>
      </c>
      <c r="C72" s="40" t="s">
        <v>72</v>
      </c>
      <c r="D72" s="21">
        <f>VLOOKUP(C72,[1]CC!B$3:O$20,13,0)</f>
        <v>44611</v>
      </c>
      <c r="E72" s="31">
        <f>VLOOKUP(A72,[2]Dados!C$2:D$627,2,0)</f>
        <v>540200751</v>
      </c>
      <c r="G72" s="44">
        <f t="shared" ca="1" si="1"/>
        <v>86</v>
      </c>
      <c r="H72" s="21" t="str">
        <f>VLOOKUP(A72,[2]Dados!B$1:V$627,21,0)</f>
        <v>17/02/2022</v>
      </c>
      <c r="I72" s="21" t="str">
        <f>IF(VLOOKUP(A72,[2]Dados!C$2:Z$627,24,0)&lt;&gt;"","Sim","Não")</f>
        <v>Não</v>
      </c>
      <c r="J72" s="21" t="str">
        <f>IF(VLOOKUP(A72,[2]Dados!B$1:Y$627,24,0)="DTA TRANSP",VLOOKUP(A72,[2]Dados!B$1:W$627,22,0),"")</f>
        <v/>
      </c>
      <c r="K72" s="21" t="str">
        <f>IF(VLOOKUP(A72,[2]Dados!B$1:Z$627,25,0)="","",VLOOKUP(A72,[2]Dados!B$1:Z$627,25,0))</f>
        <v/>
      </c>
      <c r="P72" s="31" t="str">
        <f>VLOOKUP(A72,[2]Dados!B$1:AO$492,40,0)</f>
        <v>2203410972</v>
      </c>
    </row>
    <row r="73" spans="1:16" x14ac:dyDescent="0.25">
      <c r="A73" s="41">
        <v>80533112</v>
      </c>
      <c r="B73" s="40" t="s">
        <v>141</v>
      </c>
      <c r="C73" s="40" t="s">
        <v>72</v>
      </c>
      <c r="D73" s="21">
        <f>VLOOKUP(C73,[1]CC!B$3:O$20,13,0)</f>
        <v>44611</v>
      </c>
      <c r="E73" s="31">
        <f>VLOOKUP(A73,[2]Dados!C$2:D$627,2,0)</f>
        <v>540200742</v>
      </c>
      <c r="G73" s="44">
        <f t="shared" ca="1" si="1"/>
        <v>86</v>
      </c>
      <c r="H73" s="21" t="str">
        <f>VLOOKUP(A73,[2]Dados!B$1:V$627,21,0)</f>
        <v>15/03/2022</v>
      </c>
      <c r="I73" s="21" t="str">
        <f>IF(VLOOKUP(A73,[2]Dados!C$2:Z$627,24,0)&lt;&gt;"","Sim","Não")</f>
        <v>Não</v>
      </c>
      <c r="J73" s="21" t="str">
        <f>IF(VLOOKUP(A73,[2]Dados!B$1:Y$627,24,0)="DTA TRANSP",VLOOKUP(A73,[2]Dados!B$1:W$627,22,0),"")</f>
        <v/>
      </c>
      <c r="K73" s="21" t="str">
        <f>IF(VLOOKUP(A73,[2]Dados!B$1:Z$627,25,0)="","",VLOOKUP(A73,[2]Dados!B$1:Z$627,25,0))</f>
        <v/>
      </c>
      <c r="P73" s="31" t="str">
        <f>VLOOKUP(A73,[2]Dados!B$1:AO$492,40,0)</f>
        <v xml:space="preserve">          </v>
      </c>
    </row>
    <row r="74" spans="1:16" x14ac:dyDescent="0.25">
      <c r="A74" s="41">
        <v>80533113</v>
      </c>
      <c r="B74" s="40" t="s">
        <v>142</v>
      </c>
      <c r="C74" s="40" t="s">
        <v>72</v>
      </c>
      <c r="D74" s="21">
        <f>VLOOKUP(C74,[1]CC!B$3:O$20,13,0)</f>
        <v>44611</v>
      </c>
      <c r="E74" s="31">
        <f>VLOOKUP(A74,[2]Dados!C$2:D$627,2,0)</f>
        <v>540200743</v>
      </c>
      <c r="G74" s="44">
        <f t="shared" ca="1" si="1"/>
        <v>86</v>
      </c>
      <c r="H74" s="21" t="str">
        <f>VLOOKUP(A74,[2]Dados!B$1:V$627,21,0)</f>
        <v>21/02/2022</v>
      </c>
      <c r="I74" s="21" t="str">
        <f>IF(VLOOKUP(A74,[2]Dados!C$2:Z$627,24,0)&lt;&gt;"","Sim","Não")</f>
        <v>Não</v>
      </c>
      <c r="J74" s="21" t="str">
        <f>IF(VLOOKUP(A74,[2]Dados!B$1:Y$627,24,0)="DTA TRANSP",VLOOKUP(A74,[2]Dados!B$1:W$627,22,0),"")</f>
        <v/>
      </c>
      <c r="K74" s="21" t="str">
        <f>IF(VLOOKUP(A74,[2]Dados!B$1:Z$627,25,0)="","",VLOOKUP(A74,[2]Dados!B$1:Z$627,25,0))</f>
        <v/>
      </c>
      <c r="P74" s="31" t="str">
        <f>VLOOKUP(A74,[2]Dados!B$1:AO$492,40,0)</f>
        <v>2203407157</v>
      </c>
    </row>
    <row r="75" spans="1:16" x14ac:dyDescent="0.25">
      <c r="A75" s="41">
        <v>80533114</v>
      </c>
      <c r="B75" s="40" t="s">
        <v>143</v>
      </c>
      <c r="C75" s="40" t="s">
        <v>72</v>
      </c>
      <c r="D75" s="21">
        <f>VLOOKUP(C75,[1]CC!B$3:O$20,13,0)</f>
        <v>44611</v>
      </c>
      <c r="E75" s="31" t="e">
        <f>VLOOKUP(A75,[2]Dados!C$2:D$627,2,0)</f>
        <v>#N/A</v>
      </c>
      <c r="G75" s="44">
        <f t="shared" ca="1" si="1"/>
        <v>86</v>
      </c>
      <c r="H75" s="21" t="e">
        <f>VLOOKUP(A75,[2]Dados!B$1:V$627,21,0)</f>
        <v>#N/A</v>
      </c>
      <c r="I75" s="21" t="e">
        <f>IF(VLOOKUP(A75,[2]Dados!C$2:Z$627,24,0)&lt;&gt;"","Sim","Não")</f>
        <v>#N/A</v>
      </c>
      <c r="J75" s="21" t="e">
        <f>IF(VLOOKUP(A75,[2]Dados!B$1:Y$627,24,0)="DTA TRANSP",VLOOKUP(A75,[2]Dados!B$1:W$627,22,0),"")</f>
        <v>#N/A</v>
      </c>
      <c r="K75" s="21" t="e">
        <f>IF(VLOOKUP(A75,[2]Dados!B$1:Z$627,25,0)="","",VLOOKUP(A75,[2]Dados!B$1:Z$627,25,0))</f>
        <v>#N/A</v>
      </c>
      <c r="P75" s="31" t="e">
        <f>VLOOKUP(A75,[2]Dados!B$1:AO$492,40,0)</f>
        <v>#N/A</v>
      </c>
    </row>
    <row r="76" spans="1:16" x14ac:dyDescent="0.25">
      <c r="A76" s="41">
        <v>80533150</v>
      </c>
      <c r="B76" s="40" t="s">
        <v>144</v>
      </c>
      <c r="C76" s="40" t="s">
        <v>72</v>
      </c>
      <c r="D76" s="21">
        <f>VLOOKUP(C76,[1]CC!B$3:O$20,13,0)</f>
        <v>44611</v>
      </c>
      <c r="E76" s="31" t="e">
        <f>VLOOKUP(A76,[2]Dados!C$2:D$627,2,0)</f>
        <v>#N/A</v>
      </c>
      <c r="G76" s="44">
        <f t="shared" ca="1" si="1"/>
        <v>86</v>
      </c>
      <c r="H76" s="21" t="e">
        <f>VLOOKUP(A76,[2]Dados!B$1:V$627,21,0)</f>
        <v>#N/A</v>
      </c>
      <c r="I76" s="21" t="e">
        <f>IF(VLOOKUP(A76,[2]Dados!C$2:Z$627,24,0)&lt;&gt;"","Sim","Não")</f>
        <v>#N/A</v>
      </c>
      <c r="J76" s="21" t="e">
        <f>IF(VLOOKUP(A76,[2]Dados!B$1:Y$627,24,0)="DTA TRANSP",VLOOKUP(A76,[2]Dados!B$1:W$627,22,0),"")</f>
        <v>#N/A</v>
      </c>
      <c r="K76" s="21" t="e">
        <f>IF(VLOOKUP(A76,[2]Dados!B$1:Z$627,25,0)="","",VLOOKUP(A76,[2]Dados!B$1:Z$627,25,0))</f>
        <v>#N/A</v>
      </c>
      <c r="P76" s="31" t="e">
        <f>VLOOKUP(A76,[2]Dados!B$1:AO$492,40,0)</f>
        <v>#N/A</v>
      </c>
    </row>
    <row r="77" spans="1:16" x14ac:dyDescent="0.25">
      <c r="A77" s="41">
        <v>80533190</v>
      </c>
      <c r="B77" s="40" t="s">
        <v>145</v>
      </c>
      <c r="C77" s="40" t="s">
        <v>72</v>
      </c>
      <c r="D77" s="21">
        <f>VLOOKUP(C77,[1]CC!B$3:O$20,13,0)</f>
        <v>44611</v>
      </c>
      <c r="E77" s="31" t="e">
        <f>VLOOKUP(A77,[2]Dados!C$2:D$627,2,0)</f>
        <v>#N/A</v>
      </c>
      <c r="G77" s="44">
        <f t="shared" ca="1" si="1"/>
        <v>86</v>
      </c>
      <c r="H77" s="21" t="e">
        <f>VLOOKUP(A77,[2]Dados!B$1:V$627,21,0)</f>
        <v>#N/A</v>
      </c>
      <c r="I77" s="21" t="e">
        <f>IF(VLOOKUP(A77,[2]Dados!C$2:Z$627,24,0)&lt;&gt;"","Sim","Não")</f>
        <v>#N/A</v>
      </c>
      <c r="J77" s="21" t="e">
        <f>IF(VLOOKUP(A77,[2]Dados!B$1:Y$627,24,0)="DTA TRANSP",VLOOKUP(A77,[2]Dados!B$1:W$627,22,0),"")</f>
        <v>#N/A</v>
      </c>
      <c r="K77" s="21" t="e">
        <f>IF(VLOOKUP(A77,[2]Dados!B$1:Z$627,25,0)="","",VLOOKUP(A77,[2]Dados!B$1:Z$627,25,0))</f>
        <v>#N/A</v>
      </c>
      <c r="P77" s="31" t="e">
        <f>VLOOKUP(A77,[2]Dados!B$1:AO$492,40,0)</f>
        <v>#N/A</v>
      </c>
    </row>
    <row r="78" spans="1:16" x14ac:dyDescent="0.25">
      <c r="A78" s="41">
        <v>80533194</v>
      </c>
      <c r="B78" s="40" t="s">
        <v>146</v>
      </c>
      <c r="C78" s="40" t="s">
        <v>72</v>
      </c>
      <c r="D78" s="21">
        <f>VLOOKUP(C78,[1]CC!B$3:O$20,13,0)</f>
        <v>44611</v>
      </c>
      <c r="E78" s="31">
        <f>VLOOKUP(A78,[2]Dados!C$2:D$627,2,0)</f>
        <v>540200754</v>
      </c>
      <c r="G78" s="44">
        <f t="shared" ca="1" si="1"/>
        <v>86</v>
      </c>
      <c r="H78" s="21" t="str">
        <f>VLOOKUP(A78,[2]Dados!B$1:V$627,21,0)</f>
        <v>14/02/2022</v>
      </c>
      <c r="I78" s="21" t="str">
        <f>IF(VLOOKUP(A78,[2]Dados!C$2:Z$627,24,0)&lt;&gt;"","Sim","Não")</f>
        <v>Não</v>
      </c>
      <c r="J78" s="21" t="str">
        <f>IF(VLOOKUP(A78,[2]Dados!B$1:Y$627,24,0)="DTA TRANSP",VLOOKUP(A78,[2]Dados!B$1:W$627,22,0),"")</f>
        <v/>
      </c>
      <c r="K78" s="21" t="str">
        <f>IF(VLOOKUP(A78,[2]Dados!B$1:Z$627,25,0)="","",VLOOKUP(A78,[2]Dados!B$1:Z$627,25,0))</f>
        <v/>
      </c>
      <c r="P78" s="31" t="str">
        <f>VLOOKUP(A78,[2]Dados!B$1:AO$492,40,0)</f>
        <v xml:space="preserve">          </v>
      </c>
    </row>
    <row r="79" spans="1:16" x14ac:dyDescent="0.25">
      <c r="A79" s="41">
        <v>80533210</v>
      </c>
      <c r="B79" s="40" t="s">
        <v>147</v>
      </c>
      <c r="C79" s="40" t="s">
        <v>72</v>
      </c>
      <c r="D79" s="21">
        <f>VLOOKUP(C79,[1]CC!B$3:O$20,13,0)</f>
        <v>44611</v>
      </c>
      <c r="E79" s="31" t="e">
        <f>VLOOKUP(A79,[2]Dados!C$2:D$627,2,0)</f>
        <v>#N/A</v>
      </c>
      <c r="G79" s="44">
        <f t="shared" ca="1" si="1"/>
        <v>86</v>
      </c>
      <c r="H79" s="21" t="e">
        <f>VLOOKUP(A79,[2]Dados!B$1:V$627,21,0)</f>
        <v>#N/A</v>
      </c>
      <c r="I79" s="21" t="e">
        <f>IF(VLOOKUP(A79,[2]Dados!C$2:Z$627,24,0)&lt;&gt;"","Sim","Não")</f>
        <v>#N/A</v>
      </c>
      <c r="J79" s="21" t="e">
        <f>IF(VLOOKUP(A79,[2]Dados!B$1:Y$627,24,0)="DTA TRANSP",VLOOKUP(A79,[2]Dados!B$1:W$627,22,0),"")</f>
        <v>#N/A</v>
      </c>
      <c r="K79" s="21" t="e">
        <f>IF(VLOOKUP(A79,[2]Dados!B$1:Z$627,25,0)="","",VLOOKUP(A79,[2]Dados!B$1:Z$627,25,0))</f>
        <v>#N/A</v>
      </c>
      <c r="P79" s="31" t="e">
        <f>VLOOKUP(A79,[2]Dados!B$1:AO$492,40,0)</f>
        <v>#N/A</v>
      </c>
    </row>
    <row r="80" spans="1:16" x14ac:dyDescent="0.25">
      <c r="A80" s="41">
        <v>80533219</v>
      </c>
      <c r="B80" s="40" t="s">
        <v>148</v>
      </c>
      <c r="C80" s="40" t="s">
        <v>72</v>
      </c>
      <c r="D80" s="21">
        <f>VLOOKUP(C80,[1]CC!B$3:O$20,13,0)</f>
        <v>44611</v>
      </c>
      <c r="E80" s="31">
        <f>VLOOKUP(A80,[2]Dados!C$2:D$627,2,0)</f>
        <v>540200757</v>
      </c>
      <c r="G80" s="44">
        <f t="shared" ca="1" si="1"/>
        <v>86</v>
      </c>
      <c r="H80" s="21" t="str">
        <f>VLOOKUP(A80,[2]Dados!B$1:V$627,21,0)</f>
        <v>08/03/2022</v>
      </c>
      <c r="I80" s="21" t="str">
        <f>IF(VLOOKUP(A80,[2]Dados!C$2:Z$627,24,0)&lt;&gt;"","Sim","Não")</f>
        <v>Não</v>
      </c>
      <c r="J80" s="21" t="str">
        <f>IF(VLOOKUP(A80,[2]Dados!B$1:Y$627,24,0)="DTA TRANSP",VLOOKUP(A80,[2]Dados!B$1:W$627,22,0),"")</f>
        <v>03/03/2022</v>
      </c>
      <c r="K80" s="21" t="str">
        <f>IF(VLOOKUP(A80,[2]Dados!B$1:Z$627,25,0)="","",VLOOKUP(A80,[2]Dados!B$1:Z$627,25,0))</f>
        <v/>
      </c>
      <c r="P80" s="31" t="str">
        <f>VLOOKUP(A80,[2]Dados!B$1:AO$492,40,0)</f>
        <v xml:space="preserve">          </v>
      </c>
    </row>
    <row r="81" spans="1:16" x14ac:dyDescent="0.25">
      <c r="A81" s="41">
        <v>80533220</v>
      </c>
      <c r="B81" s="40" t="s">
        <v>149</v>
      </c>
      <c r="C81" s="40" t="s">
        <v>72</v>
      </c>
      <c r="D81" s="21">
        <f>VLOOKUP(C81,[1]CC!B$3:O$20,13,0)</f>
        <v>44611</v>
      </c>
      <c r="E81" s="31">
        <f>VLOOKUP(A81,[2]Dados!C$2:D$627,2,0)</f>
        <v>540200758</v>
      </c>
      <c r="G81" s="44">
        <f t="shared" ca="1" si="1"/>
        <v>86</v>
      </c>
      <c r="H81" s="21" t="str">
        <f>VLOOKUP(A81,[2]Dados!B$1:V$627,21,0)</f>
        <v>14/03/2022</v>
      </c>
      <c r="I81" s="21" t="str">
        <f>IF(VLOOKUP(A81,[2]Dados!C$2:Z$627,24,0)&lt;&gt;"","Sim","Não")</f>
        <v>Não</v>
      </c>
      <c r="J81" s="21" t="str">
        <f>IF(VLOOKUP(A81,[2]Dados!B$1:Y$627,24,0)="DTA TRANSP",VLOOKUP(A81,[2]Dados!B$1:W$627,22,0),"")</f>
        <v>03/03/2022</v>
      </c>
      <c r="K81" s="21" t="str">
        <f>IF(VLOOKUP(A81,[2]Dados!B$1:Z$627,25,0)="","",VLOOKUP(A81,[2]Dados!B$1:Z$627,25,0))</f>
        <v/>
      </c>
      <c r="P81" s="31" t="str">
        <f>VLOOKUP(A81,[2]Dados!B$1:AO$492,40,0)</f>
        <v xml:space="preserve">          </v>
      </c>
    </row>
    <row r="82" spans="1:16" x14ac:dyDescent="0.25">
      <c r="A82" s="41">
        <v>80533222</v>
      </c>
      <c r="B82" s="40" t="s">
        <v>150</v>
      </c>
      <c r="C82" s="40" t="s">
        <v>72</v>
      </c>
      <c r="D82" s="21">
        <f>VLOOKUP(C82,[1]CC!B$3:O$20,13,0)</f>
        <v>44611</v>
      </c>
      <c r="E82" s="31">
        <f>VLOOKUP(A82,[2]Dados!C$2:D$627,2,0)</f>
        <v>540200759</v>
      </c>
      <c r="G82" s="44">
        <f t="shared" ca="1" si="1"/>
        <v>86</v>
      </c>
      <c r="H82" s="21" t="str">
        <f>VLOOKUP(A82,[2]Dados!B$1:V$627,21,0)</f>
        <v>03/03/2022</v>
      </c>
      <c r="I82" s="21" t="str">
        <f>IF(VLOOKUP(A82,[2]Dados!C$2:Z$627,24,0)&lt;&gt;"","Sim","Não")</f>
        <v>Não</v>
      </c>
      <c r="J82" s="21" t="str">
        <f>IF(VLOOKUP(A82,[2]Dados!B$1:Y$627,24,0)="DTA TRANSP",VLOOKUP(A82,[2]Dados!B$1:W$627,22,0),"")</f>
        <v>03/03/2022</v>
      </c>
      <c r="K82" s="21" t="str">
        <f>IF(VLOOKUP(A82,[2]Dados!B$1:Z$627,25,0)="","",VLOOKUP(A82,[2]Dados!B$1:Z$627,25,0))</f>
        <v/>
      </c>
      <c r="P82" s="31" t="str">
        <f>VLOOKUP(A82,[2]Dados!B$1:AO$492,40,0)</f>
        <v xml:space="preserve">          </v>
      </c>
    </row>
    <row r="83" spans="1:16" x14ac:dyDescent="0.25">
      <c r="A83" s="41">
        <v>80533246</v>
      </c>
      <c r="B83" s="40" t="s">
        <v>151</v>
      </c>
      <c r="C83" s="40" t="s">
        <v>72</v>
      </c>
      <c r="D83" s="21">
        <f>VLOOKUP(C83,[1]CC!B$3:O$20,13,0)</f>
        <v>44611</v>
      </c>
      <c r="E83" s="31">
        <f>VLOOKUP(A83,[2]Dados!C$2:D$627,2,0)</f>
        <v>540200760</v>
      </c>
      <c r="G83" s="44">
        <f t="shared" ca="1" si="1"/>
        <v>86</v>
      </c>
      <c r="H83" s="21">
        <f>VLOOKUP(A83,[2]Dados!B$1:V$627,21,0)</f>
        <v>0</v>
      </c>
      <c r="I83" s="21" t="str">
        <f>IF(VLOOKUP(A83,[2]Dados!C$2:Z$627,24,0)&lt;&gt;"","Sim","Não")</f>
        <v>Não</v>
      </c>
      <c r="J83" s="21" t="str">
        <f>IF(VLOOKUP(A83,[2]Dados!B$1:Y$627,24,0)="DTA TRANSP",VLOOKUP(A83,[2]Dados!B$1:W$627,22,0),"")</f>
        <v>03/03/2022</v>
      </c>
      <c r="K83" s="21" t="str">
        <f>IF(VLOOKUP(A83,[2]Dados!B$1:Z$627,25,0)="","",VLOOKUP(A83,[2]Dados!B$1:Z$627,25,0))</f>
        <v/>
      </c>
      <c r="P83" s="31" t="str">
        <f>VLOOKUP(A83,[2]Dados!B$1:AO$492,40,0)</f>
        <v xml:space="preserve">          </v>
      </c>
    </row>
    <row r="84" spans="1:16" x14ac:dyDescent="0.25">
      <c r="A84" s="41">
        <v>80533249</v>
      </c>
      <c r="B84" s="40" t="s">
        <v>152</v>
      </c>
      <c r="C84" s="40" t="s">
        <v>72</v>
      </c>
      <c r="D84" s="21">
        <f>VLOOKUP(C84,[1]CC!B$3:O$20,13,0)</f>
        <v>44611</v>
      </c>
      <c r="E84" s="31">
        <f>VLOOKUP(A84,[2]Dados!C$2:D$627,2,0)</f>
        <v>540200771</v>
      </c>
      <c r="G84" s="44">
        <f t="shared" ca="1" si="1"/>
        <v>86</v>
      </c>
      <c r="H84" s="21">
        <f>VLOOKUP(A84,[2]Dados!B$1:V$627,21,0)</f>
        <v>0</v>
      </c>
      <c r="I84" s="21" t="str">
        <f>IF(VLOOKUP(A84,[2]Dados!C$2:Z$627,24,0)&lt;&gt;"","Sim","Não")</f>
        <v>Não</v>
      </c>
      <c r="J84" s="21" t="str">
        <f>IF(VLOOKUP(A84,[2]Dados!B$1:Y$627,24,0)="DTA TRANSP",VLOOKUP(A84,[2]Dados!B$1:W$627,22,0),"")</f>
        <v>03/03/2022</v>
      </c>
      <c r="K84" s="21" t="str">
        <f>IF(VLOOKUP(A84,[2]Dados!B$1:Z$627,25,0)="","",VLOOKUP(A84,[2]Dados!B$1:Z$627,25,0))</f>
        <v/>
      </c>
      <c r="P84" s="31" t="str">
        <f>VLOOKUP(A84,[2]Dados!B$1:AO$492,40,0)</f>
        <v xml:space="preserve">          </v>
      </c>
    </row>
    <row r="85" spans="1:16" x14ac:dyDescent="0.25">
      <c r="A85" s="41">
        <v>80533254</v>
      </c>
      <c r="B85" s="40" t="s">
        <v>153</v>
      </c>
      <c r="C85" s="40" t="s">
        <v>72</v>
      </c>
      <c r="D85" s="21">
        <f>VLOOKUP(C85,[1]CC!B$3:O$20,13,0)</f>
        <v>44611</v>
      </c>
      <c r="E85" s="31">
        <f>VLOOKUP(A85,[2]Dados!C$2:D$627,2,0)</f>
        <v>540200772</v>
      </c>
      <c r="G85" s="44">
        <f t="shared" ca="1" si="1"/>
        <v>86</v>
      </c>
      <c r="H85" s="21">
        <f>VLOOKUP(A85,[2]Dados!B$1:V$627,21,0)</f>
        <v>0</v>
      </c>
      <c r="I85" s="21" t="str">
        <f>IF(VLOOKUP(A85,[2]Dados!C$2:Z$627,24,0)&lt;&gt;"","Sim","Não")</f>
        <v>Não</v>
      </c>
      <c r="J85" s="21" t="str">
        <f>IF(VLOOKUP(A85,[2]Dados!B$1:Y$627,24,0)="DTA TRANSP",VLOOKUP(A85,[2]Dados!B$1:W$627,22,0),"")</f>
        <v>03/03/2022</v>
      </c>
      <c r="K85" s="21" t="str">
        <f>IF(VLOOKUP(A85,[2]Dados!B$1:Z$627,25,0)="","",VLOOKUP(A85,[2]Dados!B$1:Z$627,25,0))</f>
        <v/>
      </c>
      <c r="P85" s="31" t="str">
        <f>VLOOKUP(A85,[2]Dados!B$1:AO$492,40,0)</f>
        <v xml:space="preserve">          </v>
      </c>
    </row>
    <row r="86" spans="1:16" x14ac:dyDescent="0.25">
      <c r="A86" s="41">
        <v>80533261</v>
      </c>
      <c r="B86" s="40" t="s">
        <v>154</v>
      </c>
      <c r="C86" s="40" t="s">
        <v>72</v>
      </c>
      <c r="D86" s="21">
        <f>VLOOKUP(C86,[1]CC!B$3:O$20,13,0)</f>
        <v>44611</v>
      </c>
      <c r="E86" s="31">
        <f>VLOOKUP(A86,[2]Dados!C$2:D$627,2,0)</f>
        <v>540200773</v>
      </c>
      <c r="G86" s="44">
        <f t="shared" ca="1" si="1"/>
        <v>86</v>
      </c>
      <c r="H86" s="21" t="str">
        <f>VLOOKUP(A86,[2]Dados!B$1:V$627,21,0)</f>
        <v>09/03/2022</v>
      </c>
      <c r="I86" s="21" t="str">
        <f>IF(VLOOKUP(A86,[2]Dados!C$2:Z$627,24,0)&lt;&gt;"","Sim","Não")</f>
        <v>Não</v>
      </c>
      <c r="J86" s="21" t="str">
        <f>IF(VLOOKUP(A86,[2]Dados!B$1:Y$627,24,0)="DTA TRANSP",VLOOKUP(A86,[2]Dados!B$1:W$627,22,0),"")</f>
        <v>03/03/2022</v>
      </c>
      <c r="K86" s="21" t="str">
        <f>IF(VLOOKUP(A86,[2]Dados!B$1:Z$627,25,0)="","",VLOOKUP(A86,[2]Dados!B$1:Z$627,25,0))</f>
        <v/>
      </c>
      <c r="P86" s="31" t="str">
        <f>VLOOKUP(A86,[2]Dados!B$1:AO$492,40,0)</f>
        <v xml:space="preserve">          </v>
      </c>
    </row>
    <row r="87" spans="1:16" x14ac:dyDescent="0.25">
      <c r="A87" s="41">
        <v>80533263</v>
      </c>
      <c r="B87" s="40" t="s">
        <v>155</v>
      </c>
      <c r="C87" s="40" t="s">
        <v>72</v>
      </c>
      <c r="D87" s="21">
        <f>VLOOKUP(C87,[1]CC!B$3:O$20,13,0)</f>
        <v>44611</v>
      </c>
      <c r="E87" s="31">
        <f>VLOOKUP(A87,[2]Dados!C$2:D$627,2,0)</f>
        <v>540200774</v>
      </c>
      <c r="G87" s="44">
        <f t="shared" ca="1" si="1"/>
        <v>86</v>
      </c>
      <c r="H87" s="21">
        <f>VLOOKUP(A87,[2]Dados!B$1:V$627,21,0)</f>
        <v>0</v>
      </c>
      <c r="I87" s="21" t="str">
        <f>IF(VLOOKUP(A87,[2]Dados!C$2:Z$627,24,0)&lt;&gt;"","Sim","Não")</f>
        <v>Não</v>
      </c>
      <c r="J87" s="21" t="str">
        <f>IF(VLOOKUP(A87,[2]Dados!B$1:Y$627,24,0)="DTA TRANSP",VLOOKUP(A87,[2]Dados!B$1:W$627,22,0),"")</f>
        <v>03/03/2022</v>
      </c>
      <c r="K87" s="21" t="str">
        <f>IF(VLOOKUP(A87,[2]Dados!B$1:Z$627,25,0)="","",VLOOKUP(A87,[2]Dados!B$1:Z$627,25,0))</f>
        <v/>
      </c>
      <c r="P87" s="31" t="str">
        <f>VLOOKUP(A87,[2]Dados!B$1:AO$492,40,0)</f>
        <v xml:space="preserve">          </v>
      </c>
    </row>
    <row r="88" spans="1:16" x14ac:dyDescent="0.25">
      <c r="A88" s="41">
        <v>80533264</v>
      </c>
      <c r="B88" s="40" t="s">
        <v>156</v>
      </c>
      <c r="C88" s="40" t="s">
        <v>72</v>
      </c>
      <c r="D88" s="21">
        <f>VLOOKUP(C88,[1]CC!B$3:O$20,13,0)</f>
        <v>44611</v>
      </c>
      <c r="E88" s="31">
        <f>VLOOKUP(A88,[2]Dados!C$2:D$627,2,0)</f>
        <v>540200775</v>
      </c>
      <c r="G88" s="44">
        <f t="shared" ca="1" si="1"/>
        <v>86</v>
      </c>
      <c r="H88" s="21" t="str">
        <f>VLOOKUP(A88,[2]Dados!B$1:V$627,21,0)</f>
        <v>16/02/2022</v>
      </c>
      <c r="I88" s="21" t="str">
        <f>IF(VLOOKUP(A88,[2]Dados!C$2:Z$627,24,0)&lt;&gt;"","Sim","Não")</f>
        <v>Não</v>
      </c>
      <c r="J88" s="21" t="str">
        <f>IF(VLOOKUP(A88,[2]Dados!B$1:Y$627,24,0)="DTA TRANSP",VLOOKUP(A88,[2]Dados!B$1:W$627,22,0),"")</f>
        <v/>
      </c>
      <c r="K88" s="21" t="str">
        <f>IF(VLOOKUP(A88,[2]Dados!B$1:Z$627,25,0)="","",VLOOKUP(A88,[2]Dados!B$1:Z$627,25,0))</f>
        <v/>
      </c>
      <c r="P88" s="31" t="str">
        <f>VLOOKUP(A88,[2]Dados!B$1:AO$492,40,0)</f>
        <v>2203418213</v>
      </c>
    </row>
    <row r="89" spans="1:16" x14ac:dyDescent="0.25">
      <c r="A89" s="41">
        <v>80533269</v>
      </c>
      <c r="B89" s="40" t="s">
        <v>157</v>
      </c>
      <c r="C89" s="40" t="s">
        <v>72</v>
      </c>
      <c r="D89" s="21">
        <f>VLOOKUP(C89,[1]CC!B$3:O$20,13,0)</f>
        <v>44611</v>
      </c>
      <c r="E89" s="31">
        <f>VLOOKUP(A89,[2]Dados!C$2:D$627,2,0)</f>
        <v>540200778</v>
      </c>
      <c r="G89" s="44">
        <f t="shared" ca="1" si="1"/>
        <v>86</v>
      </c>
      <c r="H89" s="21">
        <f>VLOOKUP(A89,[2]Dados!B$1:V$627,21,0)</f>
        <v>0</v>
      </c>
      <c r="I89" s="21" t="str">
        <f>IF(VLOOKUP(A89,[2]Dados!C$2:Z$627,24,0)&lt;&gt;"","Sim","Não")</f>
        <v>Não</v>
      </c>
      <c r="J89" s="21" t="str">
        <f>IF(VLOOKUP(A89,[2]Dados!B$1:Y$627,24,0)="DTA TRANSP",VLOOKUP(A89,[2]Dados!B$1:W$627,22,0),"")</f>
        <v>03/03/2022</v>
      </c>
      <c r="K89" s="21" t="str">
        <f>IF(VLOOKUP(A89,[2]Dados!B$1:Z$627,25,0)="","",VLOOKUP(A89,[2]Dados!B$1:Z$627,25,0))</f>
        <v/>
      </c>
      <c r="P89" s="31" t="str">
        <f>VLOOKUP(A89,[2]Dados!B$1:AO$492,40,0)</f>
        <v xml:space="preserve">          </v>
      </c>
    </row>
    <row r="90" spans="1:16" x14ac:dyDescent="0.25">
      <c r="A90" s="41">
        <v>80533274</v>
      </c>
      <c r="B90" s="40" t="s">
        <v>158</v>
      </c>
      <c r="C90" s="40" t="s">
        <v>72</v>
      </c>
      <c r="D90" s="21">
        <f>VLOOKUP(C90,[1]CC!B$3:O$20,13,0)</f>
        <v>44611</v>
      </c>
      <c r="E90" s="31">
        <f>VLOOKUP(A90,[2]Dados!C$2:D$627,2,0)</f>
        <v>540200781</v>
      </c>
      <c r="G90" s="44">
        <f t="shared" ca="1" si="1"/>
        <v>86</v>
      </c>
      <c r="H90" s="21" t="str">
        <f>VLOOKUP(A90,[2]Dados!B$1:V$627,21,0)</f>
        <v>24/02/2022</v>
      </c>
      <c r="I90" s="21" t="str">
        <f>IF(VLOOKUP(A90,[2]Dados!C$2:Z$627,24,0)&lt;&gt;"","Sim","Não")</f>
        <v>Não</v>
      </c>
      <c r="J90" s="21" t="str">
        <f>IF(VLOOKUP(A90,[2]Dados!B$1:Y$627,24,0)="DTA TRANSP",VLOOKUP(A90,[2]Dados!B$1:W$627,22,0),"")</f>
        <v>03/03/2022</v>
      </c>
      <c r="K90" s="21" t="str">
        <f>IF(VLOOKUP(A90,[2]Dados!B$1:Z$627,25,0)="","",VLOOKUP(A90,[2]Dados!B$1:Z$627,25,0))</f>
        <v/>
      </c>
      <c r="P90" s="31" t="str">
        <f>VLOOKUP(A90,[2]Dados!B$1:AO$492,40,0)</f>
        <v xml:space="preserve">          </v>
      </c>
    </row>
    <row r="91" spans="1:16" x14ac:dyDescent="0.25">
      <c r="A91" s="41">
        <v>80533276</v>
      </c>
      <c r="B91" s="40" t="s">
        <v>159</v>
      </c>
      <c r="C91" s="40" t="s">
        <v>72</v>
      </c>
      <c r="D91" s="21">
        <f>VLOOKUP(C91,[1]CC!B$3:O$20,13,0)</f>
        <v>44611</v>
      </c>
      <c r="E91" s="31">
        <f>VLOOKUP(A91,[2]Dados!C$2:D$627,2,0)</f>
        <v>540200782</v>
      </c>
      <c r="G91" s="44">
        <f t="shared" ca="1" si="1"/>
        <v>86</v>
      </c>
      <c r="H91" s="21" t="str">
        <f>VLOOKUP(A91,[2]Dados!B$1:V$627,21,0)</f>
        <v>16/02/2022</v>
      </c>
      <c r="I91" s="21" t="str">
        <f>IF(VLOOKUP(A91,[2]Dados!C$2:Z$627,24,0)&lt;&gt;"","Sim","Não")</f>
        <v>Não</v>
      </c>
      <c r="J91" s="21" t="str">
        <f>IF(VLOOKUP(A91,[2]Dados!B$1:Y$627,24,0)="DTA TRANSP",VLOOKUP(A91,[2]Dados!B$1:W$627,22,0),"")</f>
        <v/>
      </c>
      <c r="K91" s="21" t="str">
        <f>IF(VLOOKUP(A91,[2]Dados!B$1:Z$627,25,0)="","",VLOOKUP(A91,[2]Dados!B$1:Z$627,25,0))</f>
        <v/>
      </c>
      <c r="P91" s="31" t="str">
        <f>VLOOKUP(A91,[2]Dados!B$1:AO$492,40,0)</f>
        <v>2203411677</v>
      </c>
    </row>
    <row r="92" spans="1:16" x14ac:dyDescent="0.25">
      <c r="A92" s="41">
        <v>80533282</v>
      </c>
      <c r="B92" s="40" t="s">
        <v>160</v>
      </c>
      <c r="C92" s="40" t="s">
        <v>72</v>
      </c>
      <c r="D92" s="21">
        <f>VLOOKUP(C92,[1]CC!B$3:O$20,13,0)</f>
        <v>44611</v>
      </c>
      <c r="E92" s="31">
        <f>VLOOKUP(A92,[2]Dados!C$2:D$627,2,0)</f>
        <v>540200762</v>
      </c>
      <c r="G92" s="44">
        <f t="shared" ca="1" si="1"/>
        <v>86</v>
      </c>
      <c r="H92" s="21">
        <f>VLOOKUP(A92,[2]Dados!B$1:V$627,21,0)</f>
        <v>0</v>
      </c>
      <c r="I92" s="21" t="str">
        <f>IF(VLOOKUP(A92,[2]Dados!C$2:Z$627,24,0)&lt;&gt;"","Sim","Não")</f>
        <v>Não</v>
      </c>
      <c r="J92" s="21" t="str">
        <f>IF(VLOOKUP(A92,[2]Dados!B$1:Y$627,24,0)="DTA TRANSP",VLOOKUP(A92,[2]Dados!B$1:W$627,22,0),"")</f>
        <v>03/03/2022</v>
      </c>
      <c r="K92" s="21" t="str">
        <f>IF(VLOOKUP(A92,[2]Dados!B$1:Z$627,25,0)="","",VLOOKUP(A92,[2]Dados!B$1:Z$627,25,0))</f>
        <v/>
      </c>
      <c r="P92" s="31" t="str">
        <f>VLOOKUP(A92,[2]Dados!B$1:AO$492,40,0)</f>
        <v xml:space="preserve">          </v>
      </c>
    </row>
    <row r="93" spans="1:16" x14ac:dyDescent="0.25">
      <c r="A93" s="41">
        <v>80533283</v>
      </c>
      <c r="B93" s="40" t="s">
        <v>161</v>
      </c>
      <c r="C93" s="40" t="s">
        <v>72</v>
      </c>
      <c r="D93" s="21">
        <f>VLOOKUP(C93,[1]CC!B$3:O$20,13,0)</f>
        <v>44611</v>
      </c>
      <c r="E93" s="31">
        <f>VLOOKUP(A93,[2]Dados!C$2:D$627,2,0)</f>
        <v>540200776</v>
      </c>
      <c r="G93" s="44">
        <f t="shared" ca="1" si="1"/>
        <v>86</v>
      </c>
      <c r="H93" s="21" t="str">
        <f>VLOOKUP(A93,[2]Dados!B$1:V$627,21,0)</f>
        <v>23/02/2022</v>
      </c>
      <c r="I93" s="21" t="str">
        <f>IF(VLOOKUP(A93,[2]Dados!C$2:Z$627,24,0)&lt;&gt;"","Sim","Não")</f>
        <v>Não</v>
      </c>
      <c r="J93" s="21" t="str">
        <f>IF(VLOOKUP(A93,[2]Dados!B$1:Y$627,24,0)="DTA TRANSP",VLOOKUP(A93,[2]Dados!B$1:W$627,22,0),"")</f>
        <v/>
      </c>
      <c r="K93" s="21" t="str">
        <f>IF(VLOOKUP(A93,[2]Dados!B$1:Z$627,25,0)="","",VLOOKUP(A93,[2]Dados!B$1:Z$627,25,0))</f>
        <v/>
      </c>
      <c r="P93" s="31" t="str">
        <f>VLOOKUP(A93,[2]Dados!B$1:AO$492,40,0)</f>
        <v>2203431511</v>
      </c>
    </row>
    <row r="94" spans="1:16" x14ac:dyDescent="0.25">
      <c r="A94" s="41">
        <v>80533286</v>
      </c>
      <c r="B94" s="40" t="s">
        <v>162</v>
      </c>
      <c r="C94" s="40" t="s">
        <v>72</v>
      </c>
      <c r="D94" s="21">
        <f>VLOOKUP(C94,[1]CC!B$3:O$20,13,0)</f>
        <v>44611</v>
      </c>
      <c r="E94" s="31">
        <f>VLOOKUP(A94,[2]Dados!C$2:D$627,2,0)</f>
        <v>540200777</v>
      </c>
      <c r="G94" s="44">
        <f t="shared" ca="1" si="1"/>
        <v>86</v>
      </c>
      <c r="H94" s="21">
        <f>VLOOKUP(A94,[2]Dados!B$1:V$627,21,0)</f>
        <v>0</v>
      </c>
      <c r="I94" s="21" t="str">
        <f>IF(VLOOKUP(A94,[2]Dados!C$2:Z$627,24,0)&lt;&gt;"","Sim","Não")</f>
        <v>Não</v>
      </c>
      <c r="J94" s="21" t="str">
        <f>IF(VLOOKUP(A94,[2]Dados!B$1:Y$627,24,0)="DTA TRANSP",VLOOKUP(A94,[2]Dados!B$1:W$627,22,0),"")</f>
        <v>03/03/2022</v>
      </c>
      <c r="K94" s="21" t="str">
        <f>IF(VLOOKUP(A94,[2]Dados!B$1:Z$627,25,0)="","",VLOOKUP(A94,[2]Dados!B$1:Z$627,25,0))</f>
        <v/>
      </c>
      <c r="P94" s="31" t="str">
        <f>VLOOKUP(A94,[2]Dados!B$1:AO$492,40,0)</f>
        <v xml:space="preserve">          </v>
      </c>
    </row>
    <row r="95" spans="1:16" x14ac:dyDescent="0.25">
      <c r="A95" s="41">
        <v>80533309</v>
      </c>
      <c r="B95" s="40" t="s">
        <v>163</v>
      </c>
      <c r="C95" s="40" t="s">
        <v>72</v>
      </c>
      <c r="D95" s="21">
        <f>VLOOKUP(C95,[1]CC!B$3:O$20,13,0)</f>
        <v>44611</v>
      </c>
      <c r="E95" s="31">
        <f>VLOOKUP(A95,[2]Dados!C$2:D$627,2,0)</f>
        <v>540200779</v>
      </c>
      <c r="G95" s="44">
        <f t="shared" ca="1" si="1"/>
        <v>86</v>
      </c>
      <c r="H95" s="21" t="str">
        <f>VLOOKUP(A95,[2]Dados!B$1:V$627,21,0)</f>
        <v>24/02/2022</v>
      </c>
      <c r="I95" s="21" t="str">
        <f>IF(VLOOKUP(A95,[2]Dados!C$2:Z$627,24,0)&lt;&gt;"","Sim","Não")</f>
        <v>Não</v>
      </c>
      <c r="J95" s="21" t="str">
        <f>IF(VLOOKUP(A95,[2]Dados!B$1:Y$627,24,0)="DTA TRANSP",VLOOKUP(A95,[2]Dados!B$1:W$627,22,0),"")</f>
        <v/>
      </c>
      <c r="K95" s="21" t="str">
        <f>IF(VLOOKUP(A95,[2]Dados!B$1:Z$627,25,0)="","",VLOOKUP(A95,[2]Dados!B$1:Z$627,25,0))</f>
        <v/>
      </c>
      <c r="P95" s="31" t="str">
        <f>VLOOKUP(A95,[2]Dados!B$1:AO$492,40,0)</f>
        <v xml:space="preserve">          </v>
      </c>
    </row>
    <row r="96" spans="1:16" x14ac:dyDescent="0.25">
      <c r="A96" s="41">
        <v>80533311</v>
      </c>
      <c r="B96" s="40" t="s">
        <v>164</v>
      </c>
      <c r="C96" s="40" t="s">
        <v>72</v>
      </c>
      <c r="D96" s="21">
        <f>VLOOKUP(C96,[1]CC!B$3:O$20,13,0)</f>
        <v>44611</v>
      </c>
      <c r="E96" s="31">
        <f>VLOOKUP(A96,[2]Dados!C$2:D$627,2,0)</f>
        <v>540200780</v>
      </c>
      <c r="G96" s="44">
        <f t="shared" ca="1" si="1"/>
        <v>86</v>
      </c>
      <c r="H96" s="21" t="str">
        <f>VLOOKUP(A96,[2]Dados!B$1:V$627,21,0)</f>
        <v>11/02/2022</v>
      </c>
      <c r="I96" s="21" t="str">
        <f>IF(VLOOKUP(A96,[2]Dados!C$2:Z$627,24,0)&lt;&gt;"","Sim","Não")</f>
        <v>Não</v>
      </c>
      <c r="J96" s="21" t="str">
        <f>IF(VLOOKUP(A96,[2]Dados!B$1:Y$627,24,0)="DTA TRANSP",VLOOKUP(A96,[2]Dados!B$1:W$627,22,0),"")</f>
        <v/>
      </c>
      <c r="K96" s="21" t="str">
        <f>IF(VLOOKUP(A96,[2]Dados!B$1:Z$627,25,0)="","",VLOOKUP(A96,[2]Dados!B$1:Z$627,25,0))</f>
        <v/>
      </c>
      <c r="P96" s="31" t="str">
        <f>VLOOKUP(A96,[2]Dados!B$1:AO$492,40,0)</f>
        <v>2203418221</v>
      </c>
    </row>
    <row r="97" spans="1:16" x14ac:dyDescent="0.25">
      <c r="A97" s="41">
        <v>80533312</v>
      </c>
      <c r="B97" s="40" t="s">
        <v>165</v>
      </c>
      <c r="C97" s="40" t="s">
        <v>72</v>
      </c>
      <c r="D97" s="21">
        <f>VLOOKUP(C97,[1]CC!B$3:O$20,13,0)</f>
        <v>44611</v>
      </c>
      <c r="E97" s="31">
        <f>VLOOKUP(A97,[2]Dados!C$2:D$627,2,0)</f>
        <v>540200961</v>
      </c>
      <c r="G97" s="44">
        <f t="shared" ca="1" si="1"/>
        <v>86</v>
      </c>
      <c r="H97" s="21">
        <f>VLOOKUP(A97,[2]Dados!B$1:V$627,21,0)</f>
        <v>0</v>
      </c>
      <c r="I97" s="21" t="str">
        <f>IF(VLOOKUP(A97,[2]Dados!C$2:Z$627,24,0)&lt;&gt;"","Sim","Não")</f>
        <v>Não</v>
      </c>
      <c r="J97" s="21" t="str">
        <f>IF(VLOOKUP(A97,[2]Dados!B$1:Y$627,24,0)="DTA TRANSP",VLOOKUP(A97,[2]Dados!B$1:W$627,22,0),"")</f>
        <v>04/03/2022</v>
      </c>
      <c r="K97" s="21" t="str">
        <f>IF(VLOOKUP(A97,[2]Dados!B$1:Z$627,25,0)="","",VLOOKUP(A97,[2]Dados!B$1:Z$627,25,0))</f>
        <v/>
      </c>
      <c r="P97" s="31" t="str">
        <f>VLOOKUP(A97,[2]Dados!B$1:AO$492,40,0)</f>
        <v xml:space="preserve">          </v>
      </c>
    </row>
    <row r="98" spans="1:16" x14ac:dyDescent="0.25">
      <c r="A98" s="41">
        <v>80533323</v>
      </c>
      <c r="B98" s="40" t="s">
        <v>166</v>
      </c>
      <c r="C98" s="40" t="s">
        <v>72</v>
      </c>
      <c r="D98" s="21">
        <f>VLOOKUP(C98,[1]CC!B$3:O$20,13,0)</f>
        <v>44611</v>
      </c>
      <c r="E98" s="31" t="e">
        <f>VLOOKUP(A98,[2]Dados!C$2:D$627,2,0)</f>
        <v>#N/A</v>
      </c>
      <c r="G98" s="44">
        <f t="shared" ca="1" si="1"/>
        <v>86</v>
      </c>
      <c r="H98" s="21" t="e">
        <f>VLOOKUP(A98,[2]Dados!B$1:V$627,21,0)</f>
        <v>#N/A</v>
      </c>
      <c r="I98" s="21" t="e">
        <f>IF(VLOOKUP(A98,[2]Dados!C$2:Z$627,24,0)&lt;&gt;"","Sim","Não")</f>
        <v>#N/A</v>
      </c>
      <c r="J98" s="21" t="e">
        <f>IF(VLOOKUP(A98,[2]Dados!B$1:Y$627,24,0)="DTA TRANSP",VLOOKUP(A98,[2]Dados!B$1:W$627,22,0),"")</f>
        <v>#N/A</v>
      </c>
      <c r="K98" s="21" t="e">
        <f>IF(VLOOKUP(A98,[2]Dados!B$1:Z$627,25,0)="","",VLOOKUP(A98,[2]Dados!B$1:Z$627,25,0))</f>
        <v>#N/A</v>
      </c>
      <c r="P98" s="31" t="e">
        <f>VLOOKUP(A98,[2]Dados!B$1:AO$492,40,0)</f>
        <v>#N/A</v>
      </c>
    </row>
    <row r="99" spans="1:16" x14ac:dyDescent="0.25">
      <c r="A99" s="41">
        <v>80533327</v>
      </c>
      <c r="B99" s="40" t="s">
        <v>167</v>
      </c>
      <c r="C99" s="40" t="s">
        <v>72</v>
      </c>
      <c r="D99" s="21">
        <f>VLOOKUP(C99,[1]CC!B$3:O$20,13,0)</f>
        <v>44611</v>
      </c>
      <c r="E99" s="31">
        <f>VLOOKUP(A99,[2]Dados!C$2:D$627,2,0)</f>
        <v>540200784</v>
      </c>
      <c r="G99" s="44">
        <f t="shared" ca="1" si="1"/>
        <v>86</v>
      </c>
      <c r="H99" s="21" t="str">
        <f>VLOOKUP(A99,[2]Dados!B$1:V$627,21,0)</f>
        <v>18/02/2022</v>
      </c>
      <c r="I99" s="21" t="str">
        <f>IF(VLOOKUP(A99,[2]Dados!C$2:Z$627,24,0)&lt;&gt;"","Sim","Não")</f>
        <v>Não</v>
      </c>
      <c r="J99" s="21" t="str">
        <f>IF(VLOOKUP(A99,[2]Dados!B$1:Y$627,24,0)="DTA TRANSP",VLOOKUP(A99,[2]Dados!B$1:W$627,22,0),"")</f>
        <v/>
      </c>
      <c r="K99" s="21" t="str">
        <f>IF(VLOOKUP(A99,[2]Dados!B$1:Z$627,25,0)="","",VLOOKUP(A99,[2]Dados!B$1:Z$627,25,0))</f>
        <v/>
      </c>
      <c r="P99" s="31" t="str">
        <f>VLOOKUP(A99,[2]Dados!B$1:AO$492,40,0)</f>
        <v xml:space="preserve">          </v>
      </c>
    </row>
    <row r="100" spans="1:16" x14ac:dyDescent="0.25">
      <c r="A100" s="41">
        <v>80533329</v>
      </c>
      <c r="B100" s="40" t="s">
        <v>168</v>
      </c>
      <c r="C100" s="40" t="s">
        <v>72</v>
      </c>
      <c r="D100" s="21">
        <f>VLOOKUP(C100,[1]CC!B$3:O$20,13,0)</f>
        <v>44611</v>
      </c>
      <c r="E100" s="31">
        <f>VLOOKUP(A100,[2]Dados!C$2:D$627,2,0)</f>
        <v>540200880</v>
      </c>
      <c r="G100" s="44">
        <f t="shared" ca="1" si="1"/>
        <v>86</v>
      </c>
      <c r="H100" s="21" t="str">
        <f>VLOOKUP(A100,[2]Dados!B$1:V$627,21,0)</f>
        <v>21/02/2022</v>
      </c>
      <c r="I100" s="21" t="str">
        <f>IF(VLOOKUP(A100,[2]Dados!C$2:Z$627,24,0)&lt;&gt;"","Sim","Não")</f>
        <v>Não</v>
      </c>
      <c r="J100" s="21" t="str">
        <f>IF(VLOOKUP(A100,[2]Dados!B$1:Y$627,24,0)="DTA TRANSP",VLOOKUP(A100,[2]Dados!B$1:W$627,22,0),"")</f>
        <v/>
      </c>
      <c r="K100" s="21" t="str">
        <f>IF(VLOOKUP(A100,[2]Dados!B$1:Z$627,25,0)="","",VLOOKUP(A100,[2]Dados!B$1:Z$627,25,0))</f>
        <v/>
      </c>
      <c r="P100" s="31" t="str">
        <f>VLOOKUP(A100,[2]Dados!B$1:AO$492,40,0)</f>
        <v>2203405359</v>
      </c>
    </row>
    <row r="101" spans="1:16" x14ac:dyDescent="0.25">
      <c r="A101" s="41">
        <v>80533351</v>
      </c>
      <c r="B101" s="40" t="s">
        <v>169</v>
      </c>
      <c r="C101" s="40" t="s">
        <v>72</v>
      </c>
      <c r="D101" s="21">
        <f>VLOOKUP(C101,[1]CC!B$3:O$20,13,0)</f>
        <v>44611</v>
      </c>
      <c r="E101" s="31">
        <f>VLOOKUP(A101,[2]Dados!C$2:D$627,2,0)</f>
        <v>540200785</v>
      </c>
      <c r="G101" s="44">
        <f t="shared" ca="1" si="1"/>
        <v>86</v>
      </c>
      <c r="H101" s="21">
        <f>VLOOKUP(A101,[2]Dados!B$1:V$627,21,0)</f>
        <v>0</v>
      </c>
      <c r="I101" s="21" t="str">
        <f>IF(VLOOKUP(A101,[2]Dados!C$2:Z$627,24,0)&lt;&gt;"","Sim","Não")</f>
        <v>Não</v>
      </c>
      <c r="J101" s="21" t="str">
        <f>IF(VLOOKUP(A101,[2]Dados!B$1:Y$627,24,0)="DTA TRANSP",VLOOKUP(A101,[2]Dados!B$1:W$627,22,0),"")</f>
        <v>03/03/2022</v>
      </c>
      <c r="K101" s="21" t="str">
        <f>IF(VLOOKUP(A101,[2]Dados!B$1:Z$627,25,0)="","",VLOOKUP(A101,[2]Dados!B$1:Z$627,25,0))</f>
        <v/>
      </c>
      <c r="P101" s="31" t="str">
        <f>VLOOKUP(A101,[2]Dados!B$1:AO$492,40,0)</f>
        <v xml:space="preserve">          </v>
      </c>
    </row>
    <row r="102" spans="1:16" x14ac:dyDescent="0.25">
      <c r="A102" s="41">
        <v>80533380</v>
      </c>
      <c r="B102" s="40" t="s">
        <v>170</v>
      </c>
      <c r="C102" s="40" t="s">
        <v>72</v>
      </c>
      <c r="D102" s="21">
        <f>VLOOKUP(C102,[1]CC!B$3:O$20,13,0)</f>
        <v>44611</v>
      </c>
      <c r="E102" s="31">
        <f>VLOOKUP(A102,[2]Dados!C$2:D$627,2,0)</f>
        <v>540200786</v>
      </c>
      <c r="G102" s="44">
        <f t="shared" ca="1" si="1"/>
        <v>86</v>
      </c>
      <c r="H102" s="21" t="str">
        <f>VLOOKUP(A102,[2]Dados!B$1:V$627,21,0)</f>
        <v>25/02/2022</v>
      </c>
      <c r="I102" s="21" t="str">
        <f>IF(VLOOKUP(A102,[2]Dados!C$2:Z$627,24,0)&lt;&gt;"","Sim","Não")</f>
        <v>Não</v>
      </c>
      <c r="J102" s="21" t="str">
        <f>IF(VLOOKUP(A102,[2]Dados!B$1:Y$627,24,0)="DTA TRANSP",VLOOKUP(A102,[2]Dados!B$1:W$627,22,0),"")</f>
        <v/>
      </c>
      <c r="K102" s="21" t="str">
        <f>IF(VLOOKUP(A102,[2]Dados!B$1:Z$627,25,0)="","",VLOOKUP(A102,[2]Dados!B$1:Z$627,25,0))</f>
        <v/>
      </c>
      <c r="P102" s="31" t="str">
        <f>VLOOKUP(A102,[2]Dados!B$1:AO$492,40,0)</f>
        <v xml:space="preserve">          </v>
      </c>
    </row>
    <row r="103" spans="1:16" x14ac:dyDescent="0.25">
      <c r="A103" s="41">
        <v>80533389</v>
      </c>
      <c r="B103" s="40" t="s">
        <v>171</v>
      </c>
      <c r="C103" s="40" t="s">
        <v>72</v>
      </c>
      <c r="D103" s="21">
        <f>VLOOKUP(C103,[1]CC!B$3:O$20,13,0)</f>
        <v>44611</v>
      </c>
      <c r="E103" s="31">
        <f>VLOOKUP(A103,[2]Dados!C$2:D$627,2,0)</f>
        <v>540200787</v>
      </c>
      <c r="G103" s="44">
        <f t="shared" ca="1" si="1"/>
        <v>86</v>
      </c>
      <c r="H103" s="21">
        <f>VLOOKUP(A103,[2]Dados!B$1:V$627,21,0)</f>
        <v>0</v>
      </c>
      <c r="I103" s="21" t="str">
        <f>IF(VLOOKUP(A103,[2]Dados!C$2:Z$627,24,0)&lt;&gt;"","Sim","Não")</f>
        <v>Não</v>
      </c>
      <c r="J103" s="21" t="str">
        <f>IF(VLOOKUP(A103,[2]Dados!B$1:Y$627,24,0)="DTA TRANSP",VLOOKUP(A103,[2]Dados!B$1:W$627,22,0),"")</f>
        <v/>
      </c>
      <c r="K103" s="21" t="str">
        <f>IF(VLOOKUP(A103,[2]Dados!B$1:Z$627,25,0)="","",VLOOKUP(A103,[2]Dados!B$1:Z$627,25,0))</f>
        <v/>
      </c>
      <c r="P103" s="31" t="str">
        <f>VLOOKUP(A103,[2]Dados!B$1:AO$492,40,0)</f>
        <v xml:space="preserve">          </v>
      </c>
    </row>
    <row r="104" spans="1:16" x14ac:dyDescent="0.25">
      <c r="A104" s="41">
        <v>80533390</v>
      </c>
      <c r="B104" s="40" t="s">
        <v>172</v>
      </c>
      <c r="C104" s="40" t="s">
        <v>72</v>
      </c>
      <c r="D104" s="21">
        <f>VLOOKUP(C104,[1]CC!B$3:O$20,13,0)</f>
        <v>44611</v>
      </c>
      <c r="E104" s="31">
        <f>VLOOKUP(A104,[2]Dados!C$2:D$627,2,0)</f>
        <v>540200788</v>
      </c>
      <c r="G104" s="44">
        <f t="shared" ca="1" si="1"/>
        <v>86</v>
      </c>
      <c r="H104" s="21" t="str">
        <f>VLOOKUP(A104,[2]Dados!B$1:V$627,21,0)</f>
        <v>22/02/2022</v>
      </c>
      <c r="I104" s="21" t="str">
        <f>IF(VLOOKUP(A104,[2]Dados!C$2:Z$627,24,0)&lt;&gt;"","Sim","Não")</f>
        <v>Não</v>
      </c>
      <c r="J104" s="21" t="str">
        <f>IF(VLOOKUP(A104,[2]Dados!B$1:Y$627,24,0)="DTA TRANSP",VLOOKUP(A104,[2]Dados!B$1:W$627,22,0),"")</f>
        <v/>
      </c>
      <c r="K104" s="21" t="str">
        <f>IF(VLOOKUP(A104,[2]Dados!B$1:Z$627,25,0)="","",VLOOKUP(A104,[2]Dados!B$1:Z$627,25,0))</f>
        <v/>
      </c>
      <c r="P104" s="31" t="str">
        <f>VLOOKUP(A104,[2]Dados!B$1:AO$492,40,0)</f>
        <v>2203427441</v>
      </c>
    </row>
    <row r="105" spans="1:16" x14ac:dyDescent="0.25">
      <c r="A105" s="41">
        <v>80533391</v>
      </c>
      <c r="B105" s="40" t="s">
        <v>173</v>
      </c>
      <c r="C105" s="40" t="s">
        <v>72</v>
      </c>
      <c r="D105" s="21">
        <f>VLOOKUP(C105,[1]CC!B$3:O$20,13,0)</f>
        <v>44611</v>
      </c>
      <c r="E105" s="31">
        <f>VLOOKUP(A105,[2]Dados!C$2:D$627,2,0)</f>
        <v>540200789</v>
      </c>
      <c r="G105" s="44">
        <f t="shared" ca="1" si="1"/>
        <v>86</v>
      </c>
      <c r="H105" s="21" t="str">
        <f>VLOOKUP(A105,[2]Dados!B$1:V$627,21,0)</f>
        <v>22/02/2022</v>
      </c>
      <c r="I105" s="21" t="str">
        <f>IF(VLOOKUP(A105,[2]Dados!C$2:Z$627,24,0)&lt;&gt;"","Sim","Não")</f>
        <v>Não</v>
      </c>
      <c r="J105" s="21" t="str">
        <f>IF(VLOOKUP(A105,[2]Dados!B$1:Y$627,24,0)="DTA TRANSP",VLOOKUP(A105,[2]Dados!B$1:W$627,22,0),"")</f>
        <v/>
      </c>
      <c r="K105" s="21" t="str">
        <f>IF(VLOOKUP(A105,[2]Dados!B$1:Z$627,25,0)="","",VLOOKUP(A105,[2]Dados!B$1:Z$627,25,0))</f>
        <v/>
      </c>
      <c r="P105" s="31" t="str">
        <f>VLOOKUP(A105,[2]Dados!B$1:AO$492,40,0)</f>
        <v>2203427395</v>
      </c>
    </row>
    <row r="106" spans="1:16" x14ac:dyDescent="0.25">
      <c r="A106" s="41">
        <v>80533393</v>
      </c>
      <c r="B106" s="40" t="s">
        <v>174</v>
      </c>
      <c r="C106" s="40" t="s">
        <v>72</v>
      </c>
      <c r="D106" s="21">
        <f>VLOOKUP(C106,[1]CC!B$3:O$20,13,0)</f>
        <v>44611</v>
      </c>
      <c r="E106" s="31">
        <f>VLOOKUP(A106,[2]Dados!C$2:D$627,2,0)</f>
        <v>540200790</v>
      </c>
      <c r="G106" s="44">
        <f t="shared" ca="1" si="1"/>
        <v>86</v>
      </c>
      <c r="H106" s="21" t="str">
        <f>VLOOKUP(A106,[2]Dados!B$1:V$627,21,0)</f>
        <v>23/02/2022</v>
      </c>
      <c r="I106" s="21" t="str">
        <f>IF(VLOOKUP(A106,[2]Dados!C$2:Z$627,24,0)&lt;&gt;"","Sim","Não")</f>
        <v>Não</v>
      </c>
      <c r="J106" s="21" t="str">
        <f>IF(VLOOKUP(A106,[2]Dados!B$1:Y$627,24,0)="DTA TRANSP",VLOOKUP(A106,[2]Dados!B$1:W$627,22,0),"")</f>
        <v/>
      </c>
      <c r="K106" s="21" t="str">
        <f>IF(VLOOKUP(A106,[2]Dados!B$1:Z$627,25,0)="","",VLOOKUP(A106,[2]Dados!B$1:Z$627,25,0))</f>
        <v/>
      </c>
      <c r="P106" s="31" t="str">
        <f>VLOOKUP(A106,[2]Dados!B$1:AO$492,40,0)</f>
        <v>2203431520</v>
      </c>
    </row>
    <row r="107" spans="1:16" x14ac:dyDescent="0.25">
      <c r="A107" s="41">
        <v>80533401</v>
      </c>
      <c r="B107" s="40" t="s">
        <v>175</v>
      </c>
      <c r="C107" s="40" t="s">
        <v>72</v>
      </c>
      <c r="D107" s="21">
        <f>VLOOKUP(C107,[1]CC!B$3:O$20,13,0)</f>
        <v>44611</v>
      </c>
      <c r="E107" s="31">
        <f>VLOOKUP(A107,[2]Dados!C$2:D$627,2,0)</f>
        <v>540200792</v>
      </c>
      <c r="G107" s="44">
        <f t="shared" ca="1" si="1"/>
        <v>86</v>
      </c>
      <c r="H107" s="21" t="str">
        <f>VLOOKUP(A107,[2]Dados!B$1:V$627,21,0)</f>
        <v>22/02/2022</v>
      </c>
      <c r="I107" s="21" t="str">
        <f>IF(VLOOKUP(A107,[2]Dados!C$2:Z$627,24,0)&lt;&gt;"","Sim","Não")</f>
        <v>Não</v>
      </c>
      <c r="J107" s="21" t="str">
        <f>IF(VLOOKUP(A107,[2]Dados!B$1:Y$627,24,0)="DTA TRANSP",VLOOKUP(A107,[2]Dados!B$1:W$627,22,0),"")</f>
        <v/>
      </c>
      <c r="K107" s="21" t="str">
        <f>IF(VLOOKUP(A107,[2]Dados!B$1:Z$627,25,0)="","",VLOOKUP(A107,[2]Dados!B$1:Z$627,25,0))</f>
        <v/>
      </c>
      <c r="P107" s="31" t="str">
        <f>VLOOKUP(A107,[2]Dados!B$1:AO$492,40,0)</f>
        <v>2203427425</v>
      </c>
    </row>
    <row r="108" spans="1:16" x14ac:dyDescent="0.25">
      <c r="A108" s="41">
        <v>80533403</v>
      </c>
      <c r="B108" s="40" t="s">
        <v>176</v>
      </c>
      <c r="C108" s="40" t="s">
        <v>72</v>
      </c>
      <c r="D108" s="21">
        <f>VLOOKUP(C108,[1]CC!B$3:O$20,13,0)</f>
        <v>44611</v>
      </c>
      <c r="E108" s="31">
        <f>VLOOKUP(A108,[2]Dados!C$2:D$627,2,0)</f>
        <v>540200791</v>
      </c>
      <c r="G108" s="44">
        <f t="shared" ca="1" si="1"/>
        <v>86</v>
      </c>
      <c r="H108" s="21" t="str">
        <f>VLOOKUP(A108,[2]Dados!B$1:V$627,21,0)</f>
        <v>22/02/2022</v>
      </c>
      <c r="I108" s="21" t="str">
        <f>IF(VLOOKUP(A108,[2]Dados!C$2:Z$627,24,0)&lt;&gt;"","Sim","Não")</f>
        <v>Não</v>
      </c>
      <c r="J108" s="21" t="str">
        <f>IF(VLOOKUP(A108,[2]Dados!B$1:Y$627,24,0)="DTA TRANSP",VLOOKUP(A108,[2]Dados!B$1:W$627,22,0),"")</f>
        <v/>
      </c>
      <c r="K108" s="21" t="str">
        <f>IF(VLOOKUP(A108,[2]Dados!B$1:Z$627,25,0)="","",VLOOKUP(A108,[2]Dados!B$1:Z$627,25,0))</f>
        <v/>
      </c>
      <c r="P108" s="31" t="str">
        <f>VLOOKUP(A108,[2]Dados!B$1:AO$492,40,0)</f>
        <v>2203410140</v>
      </c>
    </row>
    <row r="109" spans="1:16" x14ac:dyDescent="0.25">
      <c r="A109" s="41">
        <v>80533408</v>
      </c>
      <c r="B109" s="40" t="s">
        <v>177</v>
      </c>
      <c r="C109" s="40" t="s">
        <v>72</v>
      </c>
      <c r="D109" s="21">
        <f>VLOOKUP(C109,[1]CC!B$3:O$20,13,0)</f>
        <v>44611</v>
      </c>
      <c r="E109" s="31">
        <f>VLOOKUP(A109,[2]Dados!C$2:D$627,2,0)</f>
        <v>540200793</v>
      </c>
      <c r="G109" s="44">
        <f t="shared" ca="1" si="1"/>
        <v>86</v>
      </c>
      <c r="H109" s="21" t="str">
        <f>VLOOKUP(A109,[2]Dados!B$1:V$627,21,0)</f>
        <v>25/02/2022</v>
      </c>
      <c r="I109" s="21" t="str">
        <f>IF(VLOOKUP(A109,[2]Dados!C$2:Z$627,24,0)&lt;&gt;"","Sim","Não")</f>
        <v>Não</v>
      </c>
      <c r="J109" s="21" t="str">
        <f>IF(VLOOKUP(A109,[2]Dados!B$1:Y$627,24,0)="DTA TRANSP",VLOOKUP(A109,[2]Dados!B$1:W$627,22,0),"")</f>
        <v/>
      </c>
      <c r="K109" s="21" t="str">
        <f>IF(VLOOKUP(A109,[2]Dados!B$1:Z$627,25,0)="","",VLOOKUP(A109,[2]Dados!B$1:Z$627,25,0))</f>
        <v/>
      </c>
      <c r="P109" s="31" t="str">
        <f>VLOOKUP(A109,[2]Dados!B$1:AO$492,40,0)</f>
        <v>2203431872</v>
      </c>
    </row>
    <row r="110" spans="1:16" x14ac:dyDescent="0.25">
      <c r="A110" s="41">
        <v>80533417</v>
      </c>
      <c r="B110" s="40" t="s">
        <v>178</v>
      </c>
      <c r="C110" s="40" t="s">
        <v>72</v>
      </c>
      <c r="D110" s="21">
        <f>VLOOKUP(C110,[1]CC!B$3:O$20,13,0)</f>
        <v>44611</v>
      </c>
      <c r="E110" s="31">
        <f>VLOOKUP(A110,[2]Dados!C$2:D$627,2,0)</f>
        <v>540200794</v>
      </c>
      <c r="G110" s="44">
        <f t="shared" ca="1" si="1"/>
        <v>86</v>
      </c>
      <c r="H110" s="21">
        <f>VLOOKUP(A110,[2]Dados!B$1:V$627,21,0)</f>
        <v>0</v>
      </c>
      <c r="I110" s="21" t="str">
        <f>IF(VLOOKUP(A110,[2]Dados!C$2:Z$627,24,0)&lt;&gt;"","Sim","Não")</f>
        <v>Não</v>
      </c>
      <c r="J110" s="21" t="str">
        <f>IF(VLOOKUP(A110,[2]Dados!B$1:Y$627,24,0)="DTA TRANSP",VLOOKUP(A110,[2]Dados!B$1:W$627,22,0),"")</f>
        <v>04/03/2022</v>
      </c>
      <c r="K110" s="21" t="str">
        <f>IF(VLOOKUP(A110,[2]Dados!B$1:Z$627,25,0)="","",VLOOKUP(A110,[2]Dados!B$1:Z$627,25,0))</f>
        <v/>
      </c>
      <c r="P110" s="31" t="str">
        <f>VLOOKUP(A110,[2]Dados!B$1:AO$492,40,0)</f>
        <v xml:space="preserve">          </v>
      </c>
    </row>
    <row r="111" spans="1:16" x14ac:dyDescent="0.25">
      <c r="A111" s="41">
        <v>80533421</v>
      </c>
      <c r="B111" s="40" t="s">
        <v>179</v>
      </c>
      <c r="C111" s="40" t="s">
        <v>72</v>
      </c>
      <c r="D111" s="21">
        <f>VLOOKUP(C111,[1]CC!B$3:O$20,13,0)</f>
        <v>44611</v>
      </c>
      <c r="E111" s="31" t="e">
        <f>VLOOKUP(A111,[2]Dados!C$2:D$627,2,0)</f>
        <v>#N/A</v>
      </c>
      <c r="G111" s="44">
        <f t="shared" ca="1" si="1"/>
        <v>86</v>
      </c>
      <c r="H111" s="21" t="e">
        <f>VLOOKUP(A111,[2]Dados!B$1:V$627,21,0)</f>
        <v>#N/A</v>
      </c>
      <c r="I111" s="21" t="e">
        <f>IF(VLOOKUP(A111,[2]Dados!C$2:Z$627,24,0)&lt;&gt;"","Sim","Não")</f>
        <v>#N/A</v>
      </c>
      <c r="J111" s="21" t="e">
        <f>IF(VLOOKUP(A111,[2]Dados!B$1:Y$627,24,0)="DTA TRANSP",VLOOKUP(A111,[2]Dados!B$1:W$627,22,0),"")</f>
        <v>#N/A</v>
      </c>
      <c r="K111" s="21" t="e">
        <f>IF(VLOOKUP(A111,[2]Dados!B$1:Z$627,25,0)="","",VLOOKUP(A111,[2]Dados!B$1:Z$627,25,0))</f>
        <v>#N/A</v>
      </c>
      <c r="P111" s="31" t="e">
        <f>VLOOKUP(A111,[2]Dados!B$1:AO$492,40,0)</f>
        <v>#N/A</v>
      </c>
    </row>
    <row r="112" spans="1:16" x14ac:dyDescent="0.25">
      <c r="A112" s="41">
        <v>80533426</v>
      </c>
      <c r="B112" s="40" t="s">
        <v>180</v>
      </c>
      <c r="C112" s="40" t="s">
        <v>72</v>
      </c>
      <c r="D112" s="21">
        <f>VLOOKUP(C112,[1]CC!B$3:O$20,13,0)</f>
        <v>44611</v>
      </c>
      <c r="E112" s="31" t="e">
        <f>VLOOKUP(A112,[2]Dados!C$2:D$627,2,0)</f>
        <v>#N/A</v>
      </c>
      <c r="G112" s="44">
        <f t="shared" ca="1" si="1"/>
        <v>86</v>
      </c>
      <c r="H112" s="21" t="e">
        <f>VLOOKUP(A112,[2]Dados!B$1:V$627,21,0)</f>
        <v>#N/A</v>
      </c>
      <c r="I112" s="21" t="e">
        <f>IF(VLOOKUP(A112,[2]Dados!C$2:Z$627,24,0)&lt;&gt;"","Sim","Não")</f>
        <v>#N/A</v>
      </c>
      <c r="J112" s="21" t="e">
        <f>IF(VLOOKUP(A112,[2]Dados!B$1:Y$627,24,0)="DTA TRANSP",VLOOKUP(A112,[2]Dados!B$1:W$627,22,0),"")</f>
        <v>#N/A</v>
      </c>
      <c r="K112" s="21" t="e">
        <f>IF(VLOOKUP(A112,[2]Dados!B$1:Z$627,25,0)="","",VLOOKUP(A112,[2]Dados!B$1:Z$627,25,0))</f>
        <v>#N/A</v>
      </c>
      <c r="P112" s="31" t="e">
        <f>VLOOKUP(A112,[2]Dados!B$1:AO$492,40,0)</f>
        <v>#N/A</v>
      </c>
    </row>
    <row r="113" spans="1:16" x14ac:dyDescent="0.25">
      <c r="A113" s="41">
        <v>80533432</v>
      </c>
      <c r="B113" s="40" t="s">
        <v>181</v>
      </c>
      <c r="C113" s="40" t="s">
        <v>72</v>
      </c>
      <c r="D113" s="21">
        <f>VLOOKUP(C113,[1]CC!B$3:O$20,13,0)</f>
        <v>44611</v>
      </c>
      <c r="E113" s="31">
        <f>VLOOKUP(A113,[2]Dados!C$2:D$627,2,0)</f>
        <v>540200797</v>
      </c>
      <c r="G113" s="44">
        <f t="shared" ca="1" si="1"/>
        <v>86</v>
      </c>
      <c r="H113" s="21" t="str">
        <f>VLOOKUP(A113,[2]Dados!B$1:V$627,21,0)</f>
        <v>03/03/2022</v>
      </c>
      <c r="I113" s="21" t="str">
        <f>IF(VLOOKUP(A113,[2]Dados!C$2:Z$627,24,0)&lt;&gt;"","Sim","Não")</f>
        <v>Não</v>
      </c>
      <c r="J113" s="21" t="str">
        <f>IF(VLOOKUP(A113,[2]Dados!B$1:Y$627,24,0)="DTA TRANSP",VLOOKUP(A113,[2]Dados!B$1:W$627,22,0),"")</f>
        <v/>
      </c>
      <c r="K113" s="21" t="str">
        <f>IF(VLOOKUP(A113,[2]Dados!B$1:Z$627,25,0)="","",VLOOKUP(A113,[2]Dados!B$1:Z$627,25,0))</f>
        <v/>
      </c>
      <c r="P113" s="31" t="str">
        <f>VLOOKUP(A113,[2]Dados!B$1:AO$492,40,0)</f>
        <v xml:space="preserve">          </v>
      </c>
    </row>
    <row r="114" spans="1:16" x14ac:dyDescent="0.25">
      <c r="A114" s="41">
        <v>80533439</v>
      </c>
      <c r="B114" s="40" t="s">
        <v>182</v>
      </c>
      <c r="C114" s="40" t="s">
        <v>72</v>
      </c>
      <c r="D114" s="21">
        <f>VLOOKUP(C114,[1]CC!B$3:O$20,13,0)</f>
        <v>44611</v>
      </c>
      <c r="E114" s="31">
        <f>VLOOKUP(A114,[2]Dados!C$2:D$627,2,0)</f>
        <v>540200807</v>
      </c>
      <c r="G114" s="44">
        <f t="shared" ca="1" si="1"/>
        <v>86</v>
      </c>
      <c r="H114" s="21" t="str">
        <f>VLOOKUP(A114,[2]Dados!B$1:V$627,21,0)</f>
        <v>23/02/2022</v>
      </c>
      <c r="I114" s="21" t="str">
        <f>IF(VLOOKUP(A114,[2]Dados!C$2:Z$627,24,0)&lt;&gt;"","Sim","Não")</f>
        <v>Não</v>
      </c>
      <c r="J114" s="21" t="str">
        <f>IF(VLOOKUP(A114,[2]Dados!B$1:Y$627,24,0)="DTA TRANSP",VLOOKUP(A114,[2]Dados!B$1:W$627,22,0),"")</f>
        <v/>
      </c>
      <c r="K114" s="21" t="str">
        <f>IF(VLOOKUP(A114,[2]Dados!B$1:Z$627,25,0)="","",VLOOKUP(A114,[2]Dados!B$1:Z$627,25,0))</f>
        <v/>
      </c>
      <c r="P114" s="31" t="str">
        <f>VLOOKUP(A114,[2]Dados!B$1:AO$492,40,0)</f>
        <v>2203545690</v>
      </c>
    </row>
    <row r="115" spans="1:16" x14ac:dyDescent="0.25">
      <c r="A115" s="41">
        <v>80533442</v>
      </c>
      <c r="B115" s="40" t="s">
        <v>183</v>
      </c>
      <c r="C115" s="40" t="s">
        <v>72</v>
      </c>
      <c r="D115" s="21">
        <f>VLOOKUP(C115,[1]CC!B$3:O$20,13,0)</f>
        <v>44611</v>
      </c>
      <c r="E115" s="31">
        <f>VLOOKUP(A115,[2]Dados!C$2:D$627,2,0)</f>
        <v>540200806</v>
      </c>
      <c r="G115" s="44">
        <f t="shared" ca="1" si="1"/>
        <v>86</v>
      </c>
      <c r="H115" s="21" t="str">
        <f>VLOOKUP(A115,[2]Dados!B$1:V$627,21,0)</f>
        <v>23/02/2022</v>
      </c>
      <c r="I115" s="21" t="str">
        <f>IF(VLOOKUP(A115,[2]Dados!C$2:Z$627,24,0)&lt;&gt;"","Sim","Não")</f>
        <v>Não</v>
      </c>
      <c r="J115" s="21" t="str">
        <f>IF(VLOOKUP(A115,[2]Dados!B$1:Y$627,24,0)="DTA TRANSP",VLOOKUP(A115,[2]Dados!B$1:W$627,22,0),"")</f>
        <v/>
      </c>
      <c r="K115" s="21" t="str">
        <f>IF(VLOOKUP(A115,[2]Dados!B$1:Z$627,25,0)="","",VLOOKUP(A115,[2]Dados!B$1:Z$627,25,0))</f>
        <v/>
      </c>
      <c r="P115" s="31" t="str">
        <f>VLOOKUP(A115,[2]Dados!B$1:AO$492,40,0)</f>
        <v>2203545681</v>
      </c>
    </row>
    <row r="116" spans="1:16" x14ac:dyDescent="0.25">
      <c r="A116" s="41">
        <v>80533447</v>
      </c>
      <c r="B116" s="40" t="s">
        <v>184</v>
      </c>
      <c r="C116" s="40" t="s">
        <v>72</v>
      </c>
      <c r="D116" s="21">
        <f>VLOOKUP(C116,[1]CC!B$3:O$20,13,0)</f>
        <v>44611</v>
      </c>
      <c r="E116" s="31">
        <f>VLOOKUP(A116,[2]Dados!C$2:D$627,2,0)</f>
        <v>540200798</v>
      </c>
      <c r="G116" s="44">
        <f t="shared" ca="1" si="1"/>
        <v>86</v>
      </c>
      <c r="H116" s="21">
        <f>VLOOKUP(A116,[2]Dados!B$1:V$627,21,0)</f>
        <v>0</v>
      </c>
      <c r="I116" s="21" t="str">
        <f>IF(VLOOKUP(A116,[2]Dados!C$2:Z$627,24,0)&lt;&gt;"","Sim","Não")</f>
        <v>Não</v>
      </c>
      <c r="J116" s="21" t="str">
        <f>IF(VLOOKUP(A116,[2]Dados!B$1:Y$627,24,0)="DTA TRANSP",VLOOKUP(A116,[2]Dados!B$1:W$627,22,0),"")</f>
        <v>04/03/2022</v>
      </c>
      <c r="K116" s="21" t="str">
        <f>IF(VLOOKUP(A116,[2]Dados!B$1:Z$627,25,0)="","",VLOOKUP(A116,[2]Dados!B$1:Z$627,25,0))</f>
        <v/>
      </c>
      <c r="P116" s="31" t="str">
        <f>VLOOKUP(A116,[2]Dados!B$1:AO$492,40,0)</f>
        <v xml:space="preserve">          </v>
      </c>
    </row>
    <row r="117" spans="1:16" x14ac:dyDescent="0.25">
      <c r="A117" s="41">
        <v>80533478</v>
      </c>
      <c r="B117" s="40" t="s">
        <v>185</v>
      </c>
      <c r="C117" s="40" t="s">
        <v>72</v>
      </c>
      <c r="D117" s="21">
        <f>VLOOKUP(C117,[1]CC!B$3:O$20,13,0)</f>
        <v>44611</v>
      </c>
      <c r="E117" s="31">
        <f>VLOOKUP(A117,[2]Dados!C$2:D$627,2,0)</f>
        <v>540200799</v>
      </c>
      <c r="G117" s="44">
        <f t="shared" ca="1" si="1"/>
        <v>86</v>
      </c>
      <c r="H117" s="21">
        <f>VLOOKUP(A117,[2]Dados!B$1:V$627,21,0)</f>
        <v>0</v>
      </c>
      <c r="I117" s="21" t="str">
        <f>IF(VLOOKUP(A117,[2]Dados!C$2:Z$627,24,0)&lt;&gt;"","Sim","Não")</f>
        <v>Não</v>
      </c>
      <c r="J117" s="21" t="str">
        <f>IF(VLOOKUP(A117,[2]Dados!B$1:Y$627,24,0)="DTA TRANSP",VLOOKUP(A117,[2]Dados!B$1:W$627,22,0),"")</f>
        <v>04/03/2022</v>
      </c>
      <c r="K117" s="21" t="str">
        <f>IF(VLOOKUP(A117,[2]Dados!B$1:Z$627,25,0)="","",VLOOKUP(A117,[2]Dados!B$1:Z$627,25,0))</f>
        <v/>
      </c>
      <c r="P117" s="31" t="str">
        <f>VLOOKUP(A117,[2]Dados!B$1:AO$492,40,0)</f>
        <v xml:space="preserve">          </v>
      </c>
    </row>
    <row r="118" spans="1:16" x14ac:dyDescent="0.25">
      <c r="A118" s="41">
        <v>80533479</v>
      </c>
      <c r="B118" s="40" t="s">
        <v>186</v>
      </c>
      <c r="C118" s="40" t="s">
        <v>72</v>
      </c>
      <c r="D118" s="21">
        <f>VLOOKUP(C118,[1]CC!B$3:O$20,13,0)</f>
        <v>44611</v>
      </c>
      <c r="E118" s="31" t="e">
        <f>VLOOKUP(A118,[2]Dados!C$2:D$627,2,0)</f>
        <v>#N/A</v>
      </c>
      <c r="G118" s="44">
        <f t="shared" ca="1" si="1"/>
        <v>86</v>
      </c>
      <c r="H118" s="21" t="e">
        <f>VLOOKUP(A118,[2]Dados!B$1:V$627,21,0)</f>
        <v>#N/A</v>
      </c>
      <c r="I118" s="21" t="e">
        <f>IF(VLOOKUP(A118,[2]Dados!C$2:Z$627,24,0)&lt;&gt;"","Sim","Não")</f>
        <v>#N/A</v>
      </c>
      <c r="J118" s="21" t="e">
        <f>IF(VLOOKUP(A118,[2]Dados!B$1:Y$627,24,0)="DTA TRANSP",VLOOKUP(A118,[2]Dados!B$1:W$627,22,0),"")</f>
        <v>#N/A</v>
      </c>
      <c r="K118" s="21" t="e">
        <f>IF(VLOOKUP(A118,[2]Dados!B$1:Z$627,25,0)="","",VLOOKUP(A118,[2]Dados!B$1:Z$627,25,0))</f>
        <v>#N/A</v>
      </c>
      <c r="P118" s="31" t="e">
        <f>VLOOKUP(A118,[2]Dados!B$1:AO$492,40,0)</f>
        <v>#N/A</v>
      </c>
    </row>
    <row r="119" spans="1:16" x14ac:dyDescent="0.25">
      <c r="A119" s="41">
        <v>80533480</v>
      </c>
      <c r="B119" s="40" t="s">
        <v>187</v>
      </c>
      <c r="C119" s="40" t="s">
        <v>72</v>
      </c>
      <c r="D119" s="21">
        <f>VLOOKUP(C119,[1]CC!B$3:O$20,13,0)</f>
        <v>44611</v>
      </c>
      <c r="E119" s="31">
        <f>VLOOKUP(A119,[2]Dados!C$2:D$627,2,0)</f>
        <v>540200800</v>
      </c>
      <c r="G119" s="44">
        <f t="shared" ca="1" si="1"/>
        <v>86</v>
      </c>
      <c r="H119" s="21">
        <f>VLOOKUP(A119,[2]Dados!B$1:V$627,21,0)</f>
        <v>0</v>
      </c>
      <c r="I119" s="21" t="str">
        <f>IF(VLOOKUP(A119,[2]Dados!C$2:Z$627,24,0)&lt;&gt;"","Sim","Não")</f>
        <v>Não</v>
      </c>
      <c r="J119" s="21" t="str">
        <f>IF(VLOOKUP(A119,[2]Dados!B$1:Y$627,24,0)="DTA TRANSP",VLOOKUP(A119,[2]Dados!B$1:W$627,22,0),"")</f>
        <v>04/03/2022</v>
      </c>
      <c r="K119" s="21" t="str">
        <f>IF(VLOOKUP(A119,[2]Dados!B$1:Z$627,25,0)="","",VLOOKUP(A119,[2]Dados!B$1:Z$627,25,0))</f>
        <v/>
      </c>
      <c r="P119" s="31" t="str">
        <f>VLOOKUP(A119,[2]Dados!B$1:AO$492,40,0)</f>
        <v xml:space="preserve">          </v>
      </c>
    </row>
    <row r="120" spans="1:16" x14ac:dyDescent="0.25">
      <c r="A120" s="41">
        <v>80533482</v>
      </c>
      <c r="B120" s="40" t="s">
        <v>188</v>
      </c>
      <c r="C120" s="40" t="s">
        <v>72</v>
      </c>
      <c r="D120" s="21">
        <f>VLOOKUP(C120,[1]CC!B$3:O$20,13,0)</f>
        <v>44611</v>
      </c>
      <c r="E120" s="31">
        <f>VLOOKUP(A120,[2]Dados!C$2:D$627,2,0)</f>
        <v>540200802</v>
      </c>
      <c r="G120" s="44">
        <f t="shared" ca="1" si="1"/>
        <v>86</v>
      </c>
      <c r="H120" s="21">
        <f>VLOOKUP(A120,[2]Dados!B$1:V$627,21,0)</f>
        <v>0</v>
      </c>
      <c r="I120" s="21" t="str">
        <f>IF(VLOOKUP(A120,[2]Dados!C$2:Z$627,24,0)&lt;&gt;"","Sim","Não")</f>
        <v>Não</v>
      </c>
      <c r="J120" s="21" t="str">
        <f>IF(VLOOKUP(A120,[2]Dados!B$1:Y$627,24,0)="DTA TRANSP",VLOOKUP(A120,[2]Dados!B$1:W$627,22,0),"")</f>
        <v>04/03/2022</v>
      </c>
      <c r="K120" s="21" t="str">
        <f>IF(VLOOKUP(A120,[2]Dados!B$1:Z$627,25,0)="","",VLOOKUP(A120,[2]Dados!B$1:Z$627,25,0))</f>
        <v/>
      </c>
      <c r="P120" s="31" t="str">
        <f>VLOOKUP(A120,[2]Dados!B$1:AO$492,40,0)</f>
        <v xml:space="preserve">          </v>
      </c>
    </row>
    <row r="121" spans="1:16" x14ac:dyDescent="0.25">
      <c r="A121" s="41">
        <v>80533485</v>
      </c>
      <c r="B121" s="40" t="s">
        <v>189</v>
      </c>
      <c r="C121" s="40" t="s">
        <v>72</v>
      </c>
      <c r="D121" s="21">
        <f>VLOOKUP(C121,[1]CC!B$3:O$20,13,0)</f>
        <v>44611</v>
      </c>
      <c r="E121" s="31">
        <f>VLOOKUP(A121,[2]Dados!C$2:D$627,2,0)</f>
        <v>540200803</v>
      </c>
      <c r="G121" s="44">
        <f t="shared" ca="1" si="1"/>
        <v>86</v>
      </c>
      <c r="H121" s="21" t="str">
        <f>VLOOKUP(A121,[2]Dados!B$1:V$627,21,0)</f>
        <v>22/02/2022</v>
      </c>
      <c r="I121" s="21" t="str">
        <f>IF(VLOOKUP(A121,[2]Dados!C$2:Z$627,24,0)&lt;&gt;"","Sim","Não")</f>
        <v>Não</v>
      </c>
      <c r="J121" s="21" t="str">
        <f>IF(VLOOKUP(A121,[2]Dados!B$1:Y$627,24,0)="DTA TRANSP",VLOOKUP(A121,[2]Dados!B$1:W$627,22,0),"")</f>
        <v/>
      </c>
      <c r="K121" s="21" t="str">
        <f>IF(VLOOKUP(A121,[2]Dados!B$1:Z$627,25,0)="","",VLOOKUP(A121,[2]Dados!B$1:Z$627,25,0))</f>
        <v/>
      </c>
      <c r="P121" s="31" t="str">
        <f>VLOOKUP(A121,[2]Dados!B$1:AO$492,40,0)</f>
        <v xml:space="preserve">          </v>
      </c>
    </row>
    <row r="122" spans="1:16" x14ac:dyDescent="0.25">
      <c r="A122" s="41">
        <v>80533488</v>
      </c>
      <c r="B122" s="40" t="s">
        <v>190</v>
      </c>
      <c r="C122" s="40" t="s">
        <v>72</v>
      </c>
      <c r="D122" s="21">
        <f>VLOOKUP(C122,[1]CC!B$3:O$20,13,0)</f>
        <v>44611</v>
      </c>
      <c r="E122" s="31" t="e">
        <f>VLOOKUP(A122,[2]Dados!C$2:D$627,2,0)</f>
        <v>#N/A</v>
      </c>
      <c r="G122" s="44">
        <f t="shared" ca="1" si="1"/>
        <v>86</v>
      </c>
      <c r="H122" s="21" t="e">
        <f>VLOOKUP(A122,[2]Dados!B$1:V$627,21,0)</f>
        <v>#N/A</v>
      </c>
      <c r="I122" s="21" t="e">
        <f>IF(VLOOKUP(A122,[2]Dados!C$2:Z$627,24,0)&lt;&gt;"","Sim","Não")</f>
        <v>#N/A</v>
      </c>
      <c r="J122" s="21" t="e">
        <f>IF(VLOOKUP(A122,[2]Dados!B$1:Y$627,24,0)="DTA TRANSP",VLOOKUP(A122,[2]Dados!B$1:W$627,22,0),"")</f>
        <v>#N/A</v>
      </c>
      <c r="K122" s="21" t="e">
        <f>IF(VLOOKUP(A122,[2]Dados!B$1:Z$627,25,0)="","",VLOOKUP(A122,[2]Dados!B$1:Z$627,25,0))</f>
        <v>#N/A</v>
      </c>
      <c r="P122" s="31" t="e">
        <f>VLOOKUP(A122,[2]Dados!B$1:AO$492,40,0)</f>
        <v>#N/A</v>
      </c>
    </row>
    <row r="123" spans="1:16" x14ac:dyDescent="0.25">
      <c r="A123" s="41">
        <v>80533490</v>
      </c>
      <c r="B123" s="40" t="s">
        <v>191</v>
      </c>
      <c r="C123" s="40" t="s">
        <v>72</v>
      </c>
      <c r="D123" s="21">
        <f>VLOOKUP(C123,[1]CC!B$3:O$20,13,0)</f>
        <v>44611</v>
      </c>
      <c r="E123" s="31">
        <f>VLOOKUP(A123,[2]Dados!C$2:D$627,2,0)</f>
        <v>540200805</v>
      </c>
      <c r="G123" s="44">
        <f t="shared" ca="1" si="1"/>
        <v>86</v>
      </c>
      <c r="H123" s="21" t="str">
        <f>VLOOKUP(A123,[2]Dados!B$1:V$627,21,0)</f>
        <v>08/03/2022</v>
      </c>
      <c r="I123" s="21" t="str">
        <f>IF(VLOOKUP(A123,[2]Dados!C$2:Z$627,24,0)&lt;&gt;"","Sim","Não")</f>
        <v>Não</v>
      </c>
      <c r="J123" s="21" t="str">
        <f>IF(VLOOKUP(A123,[2]Dados!B$1:Y$627,24,0)="DTA TRANSP",VLOOKUP(A123,[2]Dados!B$1:W$627,22,0),"")</f>
        <v/>
      </c>
      <c r="K123" s="21" t="str">
        <f>IF(VLOOKUP(A123,[2]Dados!B$1:Z$627,25,0)="","",VLOOKUP(A123,[2]Dados!B$1:Z$627,25,0))</f>
        <v/>
      </c>
      <c r="P123" s="31" t="str">
        <f>VLOOKUP(A123,[2]Dados!B$1:AO$492,40,0)</f>
        <v xml:space="preserve">          </v>
      </c>
    </row>
    <row r="124" spans="1:16" x14ac:dyDescent="0.25">
      <c r="A124" s="37"/>
      <c r="B124" s="38"/>
      <c r="C124" s="39"/>
    </row>
    <row r="125" spans="1:16" x14ac:dyDescent="0.25">
      <c r="A125" s="37"/>
      <c r="B125" s="38"/>
      <c r="C125" s="39"/>
    </row>
    <row r="126" spans="1:16" x14ac:dyDescent="0.25">
      <c r="A126" s="37"/>
      <c r="B126" s="38"/>
      <c r="C126" s="39"/>
    </row>
  </sheetData>
  <conditionalFormatting sqref="L4:L1048576">
    <cfRule type="cellIs" dxfId="15" priority="13" operator="between">
      <formula>-0.1</formula>
      <formula>0.1</formula>
    </cfRule>
    <cfRule type="cellIs" dxfId="13" priority="14" operator="greaterThan">
      <formula>0.1</formula>
    </cfRule>
    <cfRule type="cellIs" dxfId="14" priority="1" operator="lessThan">
      <formula>-0.1</formula>
    </cfRule>
  </conditionalFormatting>
  <conditionalFormatting sqref="O4:O1048576">
    <cfRule type="cellIs" dxfId="26" priority="6" operator="equal">
      <formula>"Fatura não migrou para o IMPORT"</formula>
    </cfRule>
    <cfRule type="cellIs" dxfId="25" priority="7" operator="equal">
      <formula>"Indisponibilidade de fatura"</formula>
    </cfRule>
    <cfRule type="cellIs" dxfId="24" priority="8" operator="equal">
      <formula>"Divergência fatura/BL"</formula>
    </cfRule>
    <cfRule type="cellIs" dxfId="23" priority="9" operator="equal">
      <formula>"Divergência NCM"</formula>
    </cfRule>
    <cfRule type="cellIs" dxfId="22" priority="10" operator="equal">
      <formula>"Correção de EX"</formula>
    </cfRule>
    <cfRule type="cellIs" dxfId="21" priority="11" operator="equal">
      <formula>"Corrigido"</formula>
    </cfRule>
    <cfRule type="cellIs" dxfId="20" priority="12" operator="equal">
      <formula>"Registrado"</formula>
    </cfRule>
  </conditionalFormatting>
  <conditionalFormatting sqref="R4:R1048576">
    <cfRule type="cellIs" dxfId="19" priority="2" operator="equal">
      <formula>"Vermelho"</formula>
    </cfRule>
    <cfRule type="cellIs" dxfId="18" priority="3" operator="equal">
      <formula>"Cinza"</formula>
    </cfRule>
    <cfRule type="cellIs" dxfId="17" priority="4" operator="equal">
      <formula>"Amarelo"</formula>
    </cfRule>
    <cfRule type="cellIs" dxfId="16" priority="5" operator="equal">
      <formula>"Verde"</formula>
    </cfRule>
  </conditionalFormatting>
  <dataValidations count="8">
    <dataValidation type="list" allowBlank="1" showInputMessage="1" showErrorMessage="1" sqref="N4:N1048576">
      <formula1>"Aguardado evidência, Aguardando LOI, Corrigido, Sem Divergência"</formula1>
    </dataValidation>
    <dataValidation type="list" allowBlank="1" showInputMessage="1" showErrorMessage="1" sqref="O4:O1048576">
      <formula1>"Registrado, Correção de EX, Divergência NCM, Divergência fatura/BL, Indisponibilidade de fatura, Fatura não migrou para o IMPORT, Corrigido"</formula1>
    </dataValidation>
    <dataValidation type="list" allowBlank="1" showInputMessage="1" showErrorMessage="1" sqref="AD4:AD1048576">
      <formula1>"TOC, Mirassol"</formula1>
    </dataValidation>
    <dataValidation type="list" allowBlank="1" showInputMessage="1" showErrorMessage="1" sqref="AE4:AE1048576">
      <formula1>"MBB, SBL, WS - Geral, WS - Alfandegado"</formula1>
    </dataValidation>
    <dataValidation type="list" allowBlank="1" showInputMessage="1" showErrorMessage="1" sqref="R4:R1048576">
      <formula1>"Verde, Amarelo, Vermelho, Cinza, Análise Fiscal"</formula1>
    </dataValidation>
    <dataValidation type="list" allowBlank="1" showInputMessage="1" showErrorMessage="1" sqref="U4:U1048576">
      <formula1>"Inspeção OK, Pallet condenado, Autorizado devolução do pallet, Dissociação, Troca do pallet, Liberado para transporte"</formula1>
    </dataValidation>
    <dataValidation type="list" allowBlank="1" showInputMessage="1" showErrorMessage="1" sqref="X4:X1048576">
      <formula1>"Sim, Não"</formula1>
    </dataValidation>
    <dataValidation type="list" allowBlank="1" showInputMessage="1" showErrorMessage="1" sqref="M4:M1048576">
      <formula1>"Remover bloqueio, Solicitar repesagem"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workbookViewId="0">
      <pane xSplit="1" topLeftCell="B1" activePane="topRight" state="frozen"/>
      <selection pane="topRight" activeCell="A3" sqref="A3"/>
    </sheetView>
  </sheetViews>
  <sheetFormatPr defaultColWidth="9.140625" defaultRowHeight="15" x14ac:dyDescent="0.25"/>
  <cols>
    <col min="1" max="1" width="13.85546875" style="1" bestFit="1" customWidth="1"/>
    <col min="2" max="2" width="13.85546875" style="1" customWidth="1"/>
    <col min="3" max="3" width="10" style="1" customWidth="1"/>
    <col min="4" max="4" width="10.42578125" style="1" customWidth="1"/>
    <col min="5" max="5" width="9.85546875" style="1" customWidth="1"/>
    <col min="6" max="6" width="12.42578125" style="1" bestFit="1" customWidth="1"/>
    <col min="7" max="7" width="24.7109375" style="1" bestFit="1" customWidth="1"/>
    <col min="8" max="9" width="24.7109375" style="1" customWidth="1"/>
    <col min="10" max="10" width="14.28515625" style="11" customWidth="1"/>
    <col min="11" max="11" width="24" style="1" customWidth="1"/>
    <col min="12" max="12" width="6.7109375" style="14" customWidth="1"/>
    <col min="13" max="13" width="13.28515625" style="14" bestFit="1" customWidth="1"/>
    <col min="14" max="14" width="6.7109375" style="14" customWidth="1"/>
    <col min="15" max="15" width="19" style="6" customWidth="1"/>
    <col min="16" max="16" width="19.85546875" style="1" bestFit="1" customWidth="1"/>
    <col min="17" max="17" width="14.42578125" style="1" customWidth="1"/>
    <col min="18" max="18" width="16.28515625" style="1" customWidth="1"/>
    <col min="19" max="19" width="13.140625" style="1" bestFit="1" customWidth="1"/>
    <col min="20" max="20" width="9.140625" style="1"/>
    <col min="21" max="21" width="11.140625" style="1" customWidth="1"/>
    <col min="22" max="22" width="15" style="1" customWidth="1"/>
    <col min="23" max="23" width="14.5703125" style="1" bestFit="1" customWidth="1"/>
    <col min="24" max="24" width="15.42578125" style="1" customWidth="1"/>
    <col min="25" max="25" width="14.5703125" style="1" bestFit="1" customWidth="1"/>
    <col min="26" max="27" width="15.42578125" style="1" customWidth="1"/>
    <col min="28" max="28" width="9.140625" style="1"/>
    <col min="29" max="29" width="45.42578125" style="1" bestFit="1" customWidth="1"/>
    <col min="30" max="16384" width="9.140625" style="1"/>
  </cols>
  <sheetData>
    <row r="1" spans="1:29" s="3" customFormat="1" x14ac:dyDescent="0.25">
      <c r="A1" s="3" t="s">
        <v>5</v>
      </c>
      <c r="B1" s="3" t="s">
        <v>5</v>
      </c>
      <c r="C1" s="3" t="s">
        <v>5</v>
      </c>
      <c r="D1" s="3" t="s">
        <v>31</v>
      </c>
      <c r="E1" s="3" t="s">
        <v>31</v>
      </c>
      <c r="F1" s="3" t="s">
        <v>4</v>
      </c>
      <c r="G1" s="3" t="s">
        <v>5</v>
      </c>
      <c r="H1" s="3" t="s">
        <v>31</v>
      </c>
      <c r="I1" s="3" t="s">
        <v>39</v>
      </c>
      <c r="J1" s="9" t="s">
        <v>31</v>
      </c>
      <c r="K1" s="3" t="s">
        <v>31</v>
      </c>
      <c r="L1" s="12" t="s">
        <v>31</v>
      </c>
      <c r="M1" s="12" t="s">
        <v>31</v>
      </c>
      <c r="N1" s="12" t="s">
        <v>31</v>
      </c>
      <c r="O1" s="4" t="s">
        <v>31</v>
      </c>
      <c r="P1" s="3" t="s">
        <v>31</v>
      </c>
      <c r="Q1" s="3" t="s">
        <v>31</v>
      </c>
      <c r="R1" s="3" t="s">
        <v>31</v>
      </c>
      <c r="S1" s="3" t="s">
        <v>5</v>
      </c>
      <c r="T1" s="3" t="s">
        <v>31</v>
      </c>
      <c r="U1" s="3" t="s">
        <v>31</v>
      </c>
      <c r="V1" s="3" t="s">
        <v>19</v>
      </c>
      <c r="W1" s="3" t="s">
        <v>19</v>
      </c>
      <c r="X1" s="3" t="s">
        <v>19</v>
      </c>
      <c r="Y1" s="3" t="s">
        <v>19</v>
      </c>
      <c r="Z1" s="3" t="s">
        <v>5</v>
      </c>
      <c r="AA1" s="3" t="s">
        <v>5</v>
      </c>
      <c r="AB1" s="3" t="s">
        <v>5</v>
      </c>
      <c r="AC1" s="3" t="s">
        <v>5</v>
      </c>
    </row>
    <row r="2" spans="1:29" s="2" customFormat="1" ht="45" x14ac:dyDescent="0.25">
      <c r="A2" s="2" t="s">
        <v>3</v>
      </c>
      <c r="B2" s="2" t="s">
        <v>37</v>
      </c>
      <c r="C2" s="2" t="s">
        <v>14</v>
      </c>
      <c r="D2" s="2" t="s">
        <v>36</v>
      </c>
      <c r="E2" s="2" t="s">
        <v>0</v>
      </c>
      <c r="F2" s="2" t="s">
        <v>2</v>
      </c>
      <c r="G2" s="2" t="s">
        <v>10</v>
      </c>
      <c r="H2" s="2" t="s">
        <v>32</v>
      </c>
      <c r="I2" s="2" t="s">
        <v>38</v>
      </c>
      <c r="J2" s="10" t="s">
        <v>34</v>
      </c>
      <c r="K2" s="2" t="s">
        <v>35</v>
      </c>
      <c r="L2" s="13" t="s">
        <v>1</v>
      </c>
      <c r="M2" s="13" t="s">
        <v>16</v>
      </c>
      <c r="N2" s="13" t="s">
        <v>15</v>
      </c>
      <c r="O2" s="5" t="s">
        <v>6</v>
      </c>
      <c r="P2" s="2" t="s">
        <v>12</v>
      </c>
      <c r="Q2" s="2" t="s">
        <v>20</v>
      </c>
      <c r="R2" s="2" t="s">
        <v>13</v>
      </c>
      <c r="S2" s="2" t="s">
        <v>29</v>
      </c>
      <c r="T2" s="2" t="s">
        <v>17</v>
      </c>
      <c r="U2" s="2" t="s">
        <v>18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22</v>
      </c>
      <c r="AA2" s="2" t="s">
        <v>23</v>
      </c>
      <c r="AB2" s="2" t="s">
        <v>21</v>
      </c>
      <c r="AC2" s="2" t="s">
        <v>11</v>
      </c>
    </row>
    <row r="3" spans="1:29" x14ac:dyDescent="0.25">
      <c r="A3" s="1" t="s">
        <v>33</v>
      </c>
      <c r="E3" s="1">
        <v>123456</v>
      </c>
      <c r="F3" s="7"/>
      <c r="G3" s="7" t="s">
        <v>30</v>
      </c>
      <c r="H3" s="7"/>
      <c r="I3" s="7"/>
      <c r="J3" s="11">
        <v>12345678</v>
      </c>
      <c r="O3" s="6" t="s">
        <v>40</v>
      </c>
      <c r="P3" s="1" t="s">
        <v>40</v>
      </c>
      <c r="Q3" s="1" t="s">
        <v>40</v>
      </c>
      <c r="R3" s="1" t="s">
        <v>41</v>
      </c>
      <c r="S3" s="7">
        <v>44575</v>
      </c>
      <c r="T3" s="1">
        <v>123456</v>
      </c>
      <c r="V3" s="15"/>
      <c r="W3" s="15"/>
      <c r="X3" s="15"/>
      <c r="Y3" s="15"/>
    </row>
    <row r="5" spans="1:29" x14ac:dyDescent="0.25">
      <c r="F5" s="7"/>
      <c r="G5" s="7"/>
      <c r="H5" s="7"/>
      <c r="I5" s="7"/>
    </row>
    <row r="6" spans="1:29" x14ac:dyDescent="0.25">
      <c r="F6" s="7"/>
      <c r="G6" s="7"/>
      <c r="H6" s="7"/>
      <c r="I6" s="7"/>
    </row>
    <row r="7" spans="1:29" x14ac:dyDescent="0.25">
      <c r="F7" s="7"/>
      <c r="G7" s="7"/>
      <c r="H7" s="7"/>
      <c r="I7" s="7"/>
    </row>
    <row r="8" spans="1:29" x14ac:dyDescent="0.25">
      <c r="F8" s="7"/>
      <c r="G8" s="7"/>
      <c r="H8" s="7"/>
      <c r="I8" s="7"/>
    </row>
    <row r="11" spans="1:29" x14ac:dyDescent="0.25">
      <c r="F11" s="7"/>
      <c r="G11" s="7"/>
      <c r="H11" s="7"/>
      <c r="I11" s="7"/>
    </row>
  </sheetData>
  <dataValidations count="6">
    <dataValidation type="list" allowBlank="1" showInputMessage="1" showErrorMessage="1" sqref="AB3:AB1048576">
      <formula1>"MBB, SBL, WS"</formula1>
    </dataValidation>
    <dataValidation type="list" allowBlank="1" showInputMessage="1" showErrorMessage="1" sqref="Z3:Z1048576">
      <formula1>"TOC, Mirassol"</formula1>
    </dataValidation>
    <dataValidation type="list" allowBlank="1" showInputMessage="1" showErrorMessage="1" sqref="AA3:AA1048576">
      <formula1>"Wilson&amp;Sons"</formula1>
    </dataValidation>
    <dataValidation type="list" allowBlank="1" showInputMessage="1" showErrorMessage="1" sqref="R3:R1048576">
      <formula1>"Verde, Amarelo, Vermelho, Cinza"</formula1>
    </dataValidation>
    <dataValidation type="list" allowBlank="1" showInputMessage="1" showErrorMessage="1" sqref="K3:K1048576">
      <formula1>"Registrado, Correção de EX, Divergência NCM, Divergência fatura/BL, Indisponibilidad de fatura, Fatura não migrou para o IMPORT"</formula1>
    </dataValidation>
    <dataValidation type="list" allowBlank="1" showInputMessage="1" showErrorMessage="1" sqref="P3:P1048576">
      <formula1>"Aguardado evidência, Aguardando LOI, Corrigido, OK"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'Ações DSV'!$A$2:$A$1048576</xm:f>
          </x14:formula1>
          <xm:sqref>AC3:AC1048576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5" sqref="A5"/>
    </sheetView>
  </sheetViews>
  <sheetFormatPr defaultRowHeight="15" x14ac:dyDescent="0.25"/>
  <cols>
    <col min="1" max="1" width="64.5703125" bestFit="1" customWidth="1"/>
  </cols>
  <sheetData>
    <row r="1" spans="1:1" ht="39" customHeight="1" x14ac:dyDescent="0.25">
      <c r="A1" s="16" t="s">
        <v>42</v>
      </c>
    </row>
    <row r="2" spans="1:1" x14ac:dyDescent="0.25">
      <c r="A2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showGridLines="0" workbookViewId="0">
      <selection activeCell="C5" sqref="C5"/>
    </sheetView>
  </sheetViews>
  <sheetFormatPr defaultRowHeight="15" x14ac:dyDescent="0.25"/>
  <cols>
    <col min="1" max="1" width="45.42578125" bestFit="1" customWidth="1"/>
  </cols>
  <sheetData>
    <row r="1" spans="1:1" x14ac:dyDescent="0.25">
      <c r="A1" s="8" t="s">
        <v>28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Principal</vt:lpstr>
      <vt:lpstr>Problemas_especificos</vt:lpstr>
      <vt:lpstr>Regras</vt:lpstr>
      <vt:lpstr>Ações DSV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Nascimento, Jonathas Henrique (154)</dc:creator>
  <cp:lastModifiedBy>Nascimento, Jonathas Henrique (154)</cp:lastModifiedBy>
  <dcterms:created xsi:type="dcterms:W3CDTF">2022-01-06T16:30:58Z</dcterms:created>
  <dcterms:modified xsi:type="dcterms:W3CDTF">2022-02-23T15:56:21Z</dcterms:modified>
</cp:coreProperties>
</file>