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G3" s="1"/>
  <c r="G4"/>
  <c r="E13"/>
  <c r="E14"/>
  <c r="E15"/>
  <c r="E16"/>
  <c r="E12"/>
  <c r="D13"/>
  <c r="D14"/>
  <c r="D15"/>
  <c r="D16"/>
  <c r="D12"/>
  <c r="E4"/>
  <c r="E5"/>
  <c r="G5" s="1"/>
  <c r="E6"/>
  <c r="G6" s="1"/>
  <c r="E7"/>
  <c r="G7" s="1"/>
  <c r="D4"/>
  <c r="D5"/>
  <c r="D6"/>
  <c r="D7"/>
  <c r="D3"/>
</calcChain>
</file>

<file path=xl/sharedStrings.xml><?xml version="1.0" encoding="utf-8"?>
<sst xmlns="http://schemas.openxmlformats.org/spreadsheetml/2006/main" count="16" uniqueCount="15">
  <si>
    <t>Wavelength</t>
  </si>
  <si>
    <t>Frequency</t>
  </si>
  <si>
    <t>Stopping Potential</t>
  </si>
  <si>
    <t>Max Kinetic Energy</t>
  </si>
  <si>
    <r>
      <t>Error in Ke</t>
    </r>
    <r>
      <rPr>
        <vertAlign val="subscript"/>
        <sz val="11"/>
        <color theme="1"/>
        <rFont val="Calibri"/>
        <family val="2"/>
        <scheme val="minor"/>
      </rPr>
      <t>max</t>
    </r>
  </si>
  <si>
    <t>(nm)</t>
  </si>
  <si>
    <t>(V)</t>
  </si>
  <si>
    <t>(eV)</t>
  </si>
  <si>
    <t xml:space="preserve">relative intensity of </t>
  </si>
  <si>
    <t>546.1 nm light</t>
  </si>
  <si>
    <t xml:space="preserve">Error in Stopping </t>
  </si>
  <si>
    <t>Potential (V)</t>
  </si>
  <si>
    <t>x10^14 (Hz)</t>
  </si>
  <si>
    <r>
      <t>Ke</t>
    </r>
    <r>
      <rPr>
        <vertAlign val="subscript"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 xml:space="preserve">Maximum </t>
    </r>
  </si>
  <si>
    <t>fit points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</si>
</sst>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>
        <c:manualLayout>
          <c:layoutTarget val="inner"/>
          <c:xMode val="edge"/>
          <c:yMode val="edge"/>
          <c:x val="9.1502187226596671E-2"/>
          <c:y val="0.28728018372703412"/>
          <c:w val="0.52744925634295714"/>
          <c:h val="0.55308617672790905"/>
        </c:manualLayout>
      </c:layout>
      <c:scatterChart>
        <c:scatterStyle val="lineMarker"/>
        <c:ser>
          <c:idx val="0"/>
          <c:order val="0"/>
          <c:tx>
            <c:v>Maximum Kinetic Energy of Electron vs Light Frequency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#,##0.0000;[Red]#,##0.0000" sourceLinked="0"/>
            </c:trendlineLbl>
          </c:trendline>
          <c:errBars>
            <c:errDir val="y"/>
            <c:errBarType val="both"/>
            <c:errValType val="cust"/>
            <c:plus>
              <c:numRef>
                <c:f>Sheet1!$E$3:$E$7</c:f>
                <c:numCache>
                  <c:formatCode>General</c:formatCode>
                  <c:ptCount val="5"/>
                  <c:pt idx="0">
                    <c:v>0.15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0.15</c:v>
                  </c:pt>
                  <c:pt idx="4">
                    <c:v>0.15</c:v>
                  </c:pt>
                </c:numCache>
              </c:numRef>
            </c:plus>
            <c:minus>
              <c:numRef>
                <c:f>Sheet1!$E$3:$E$7</c:f>
                <c:numCache>
                  <c:formatCode>General</c:formatCode>
                  <c:ptCount val="5"/>
                  <c:pt idx="0">
                    <c:v>0.15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0.15</c:v>
                  </c:pt>
                  <c:pt idx="4">
                    <c:v>0.15</c:v>
                  </c:pt>
                </c:numCache>
              </c:numRef>
            </c:minus>
          </c:errBars>
          <c:xVal>
            <c:numRef>
              <c:f>Sheet1!$F$3:$F$7</c:f>
              <c:numCache>
                <c:formatCode>General</c:formatCode>
                <c:ptCount val="5"/>
                <c:pt idx="0">
                  <c:v>8.2100000000000009</c:v>
                </c:pt>
                <c:pt idx="1">
                  <c:v>7.41</c:v>
                </c:pt>
                <c:pt idx="2">
                  <c:v>6.88</c:v>
                </c:pt>
                <c:pt idx="3">
                  <c:v>5.49</c:v>
                </c:pt>
                <c:pt idx="4">
                  <c:v>5.19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1.82</c:v>
                </c:pt>
                <c:pt idx="1">
                  <c:v>1.44</c:v>
                </c:pt>
                <c:pt idx="2">
                  <c:v>1.17</c:v>
                </c:pt>
                <c:pt idx="3">
                  <c:v>0.67</c:v>
                </c:pt>
                <c:pt idx="4">
                  <c:v>0.64</c:v>
                </c:pt>
              </c:numCache>
            </c:numRef>
          </c:yVal>
        </c:ser>
        <c:axId val="97906688"/>
        <c:axId val="97019776"/>
      </c:scatterChart>
      <c:valAx>
        <c:axId val="97906688"/>
        <c:scaling>
          <c:orientation val="minMax"/>
        </c:scaling>
        <c:axPos val="b"/>
        <c:numFmt formatCode="General" sourceLinked="1"/>
        <c:tickLblPos val="nextTo"/>
        <c:crossAx val="97019776"/>
        <c:crosses val="autoZero"/>
        <c:crossBetween val="midCat"/>
      </c:valAx>
      <c:valAx>
        <c:axId val="97019776"/>
        <c:scaling>
          <c:orientation val="minMax"/>
        </c:scaling>
        <c:axPos val="l"/>
        <c:majorGridlines/>
        <c:numFmt formatCode="General" sourceLinked="1"/>
        <c:tickLblPos val="nextTo"/>
        <c:crossAx val="97906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>
        <c:manualLayout>
          <c:layoutTarget val="inner"/>
          <c:xMode val="edge"/>
          <c:yMode val="edge"/>
          <c:x val="9.3135958005249347E-2"/>
          <c:y val="0.16169660287126031"/>
          <c:w val="0.83663910761154858"/>
          <c:h val="0.64622336798647495"/>
        </c:manualLayout>
      </c:layout>
      <c:scatterChart>
        <c:scatterStyle val="lineMarker"/>
        <c:ser>
          <c:idx val="0"/>
          <c:order val="0"/>
          <c:tx>
            <c:v>Maximum fit line</c:v>
          </c:tx>
          <c:spPr>
            <a:ln w="28575">
              <a:noFill/>
            </a:ln>
          </c:spPr>
          <c:trendline>
            <c:trendlineType val="linear"/>
            <c:intercept val="-1.4610785404995399"/>
            <c:dispRSqr val="1"/>
            <c:dispEq val="1"/>
            <c:trendlineLbl>
              <c:layout/>
              <c:numFmt formatCode="#,##0.0000;[Red]#,##0.0000" sourceLinked="0"/>
            </c:trendlineLbl>
          </c:trendline>
          <c:xVal>
            <c:numRef>
              <c:f>Sheet1!$F$3:$F$7</c:f>
              <c:numCache>
                <c:formatCode>General</c:formatCode>
                <c:ptCount val="5"/>
                <c:pt idx="0">
                  <c:v>8.2100000000000009</c:v>
                </c:pt>
                <c:pt idx="1">
                  <c:v>7.41</c:v>
                </c:pt>
                <c:pt idx="2">
                  <c:v>6.88</c:v>
                </c:pt>
                <c:pt idx="3">
                  <c:v>5.49</c:v>
                </c:pt>
                <c:pt idx="4">
                  <c:v>5.19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1.97</c:v>
                </c:pt>
                <c:pt idx="1">
                  <c:v>1.5899999999999999</c:v>
                </c:pt>
                <c:pt idx="2">
                  <c:v>1.3199999999999998</c:v>
                </c:pt>
                <c:pt idx="3">
                  <c:v>0.82000000000000006</c:v>
                </c:pt>
                <c:pt idx="4">
                  <c:v>0.79</c:v>
                </c:pt>
              </c:numCache>
            </c:numRef>
          </c:yVal>
        </c:ser>
        <c:axId val="99576448"/>
        <c:axId val="99574912"/>
      </c:scatterChart>
      <c:valAx>
        <c:axId val="99576448"/>
        <c:scaling>
          <c:orientation val="minMax"/>
        </c:scaling>
        <c:axPos val="b"/>
        <c:numFmt formatCode="General" sourceLinked="1"/>
        <c:tickLblPos val="nextTo"/>
        <c:crossAx val="99574912"/>
        <c:crosses val="autoZero"/>
        <c:crossBetween val="midCat"/>
      </c:valAx>
      <c:valAx>
        <c:axId val="99574912"/>
        <c:scaling>
          <c:orientation val="minMax"/>
        </c:scaling>
        <c:axPos val="l"/>
        <c:majorGridlines/>
        <c:numFmt formatCode="General" sourceLinked="1"/>
        <c:tickLblPos val="nextTo"/>
        <c:crossAx val="995764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17</xdr:row>
      <xdr:rowOff>9525</xdr:rowOff>
    </xdr:from>
    <xdr:to>
      <xdr:col>3</xdr:col>
      <xdr:colOff>314325</xdr:colOff>
      <xdr:row>31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17</xdr:row>
      <xdr:rowOff>28574</xdr:rowOff>
    </xdr:from>
    <xdr:to>
      <xdr:col>6</xdr:col>
      <xdr:colOff>990600</xdr:colOff>
      <xdr:row>31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C3" sqref="C3"/>
    </sheetView>
  </sheetViews>
  <sheetFormatPr defaultRowHeight="15"/>
  <cols>
    <col min="1" max="1" width="19.140625" style="1" customWidth="1"/>
    <col min="2" max="2" width="17.140625" customWidth="1"/>
    <col min="3" max="3" width="17.42578125" customWidth="1"/>
    <col min="4" max="4" width="20" customWidth="1"/>
    <col min="5" max="5" width="14.28515625" customWidth="1"/>
    <col min="6" max="6" width="11.42578125" customWidth="1"/>
    <col min="7" max="7" width="16.7109375" customWidth="1"/>
    <col min="8" max="8" width="11" bestFit="1" customWidth="1"/>
  </cols>
  <sheetData>
    <row r="1" spans="1:7" s="1" customFormat="1" ht="20.25" customHeight="1">
      <c r="A1" s="1" t="s">
        <v>0</v>
      </c>
      <c r="B1" s="1" t="s">
        <v>2</v>
      </c>
      <c r="C1" s="1" t="s">
        <v>10</v>
      </c>
      <c r="D1" s="1" t="s">
        <v>3</v>
      </c>
      <c r="E1" s="1" t="s">
        <v>4</v>
      </c>
      <c r="F1" s="1" t="s">
        <v>1</v>
      </c>
      <c r="G1" s="1" t="s">
        <v>13</v>
      </c>
    </row>
    <row r="2" spans="1:7" s="3" customFormat="1">
      <c r="A2" s="1" t="s">
        <v>5</v>
      </c>
      <c r="B2" s="1" t="s">
        <v>6</v>
      </c>
      <c r="C2" s="1" t="s">
        <v>11</v>
      </c>
      <c r="D2" s="1" t="s">
        <v>7</v>
      </c>
      <c r="E2" s="1" t="s">
        <v>7</v>
      </c>
      <c r="F2" s="1" t="s">
        <v>12</v>
      </c>
      <c r="G2" s="1" t="s">
        <v>14</v>
      </c>
    </row>
    <row r="3" spans="1:7">
      <c r="A3" s="1">
        <v>365</v>
      </c>
      <c r="B3">
        <v>1.82</v>
      </c>
      <c r="C3">
        <v>0.15</v>
      </c>
      <c r="D3">
        <f>B3</f>
        <v>1.82</v>
      </c>
      <c r="E3">
        <f>C3</f>
        <v>0.15</v>
      </c>
      <c r="F3">
        <v>8.2100000000000009</v>
      </c>
      <c r="G3">
        <f>D3+E3</f>
        <v>1.97</v>
      </c>
    </row>
    <row r="4" spans="1:7">
      <c r="A4" s="1">
        <v>404.7</v>
      </c>
      <c r="B4">
        <v>1.44</v>
      </c>
      <c r="C4">
        <v>0.15</v>
      </c>
      <c r="D4">
        <f t="shared" ref="D4:D7" si="0">B4</f>
        <v>1.44</v>
      </c>
      <c r="E4">
        <f t="shared" ref="E4:E7" si="1">C4</f>
        <v>0.15</v>
      </c>
      <c r="F4">
        <v>7.41</v>
      </c>
      <c r="G4">
        <f t="shared" ref="G4:G7" si="2">D4+E4</f>
        <v>1.5899999999999999</v>
      </c>
    </row>
    <row r="5" spans="1:7">
      <c r="A5" s="1">
        <v>435.8</v>
      </c>
      <c r="B5">
        <v>1.17</v>
      </c>
      <c r="C5">
        <v>0.15</v>
      </c>
      <c r="D5">
        <f t="shared" si="0"/>
        <v>1.17</v>
      </c>
      <c r="E5">
        <f t="shared" si="1"/>
        <v>0.15</v>
      </c>
      <c r="F5">
        <v>6.88</v>
      </c>
      <c r="G5">
        <f t="shared" si="2"/>
        <v>1.3199999999999998</v>
      </c>
    </row>
    <row r="6" spans="1:7">
      <c r="A6" s="1">
        <v>546.1</v>
      </c>
      <c r="B6">
        <v>0.67</v>
      </c>
      <c r="C6">
        <v>0.15</v>
      </c>
      <c r="D6">
        <f t="shared" si="0"/>
        <v>0.67</v>
      </c>
      <c r="E6">
        <f t="shared" si="1"/>
        <v>0.15</v>
      </c>
      <c r="F6">
        <v>5.49</v>
      </c>
      <c r="G6">
        <f t="shared" si="2"/>
        <v>0.82000000000000006</v>
      </c>
    </row>
    <row r="7" spans="1:7">
      <c r="A7" s="1">
        <v>578</v>
      </c>
      <c r="B7">
        <v>0.64</v>
      </c>
      <c r="C7">
        <v>0.15</v>
      </c>
      <c r="D7">
        <f t="shared" si="0"/>
        <v>0.64</v>
      </c>
      <c r="E7">
        <f t="shared" si="1"/>
        <v>0.15</v>
      </c>
      <c r="F7">
        <v>5.19</v>
      </c>
      <c r="G7">
        <f t="shared" si="2"/>
        <v>0.79</v>
      </c>
    </row>
    <row r="9" spans="1:7">
      <c r="A9" s="1" t="s">
        <v>8</v>
      </c>
    </row>
    <row r="10" spans="1:7">
      <c r="A10" s="1" t="s">
        <v>9</v>
      </c>
    </row>
    <row r="12" spans="1:7">
      <c r="A12" s="2">
        <v>1</v>
      </c>
      <c r="B12">
        <v>0.68</v>
      </c>
      <c r="C12">
        <v>0.05</v>
      </c>
      <c r="D12">
        <f>B12</f>
        <v>0.68</v>
      </c>
      <c r="E12">
        <f>C12</f>
        <v>0.05</v>
      </c>
      <c r="F12">
        <v>5.49</v>
      </c>
    </row>
    <row r="13" spans="1:7">
      <c r="A13" s="2">
        <v>0.8</v>
      </c>
      <c r="B13">
        <v>0.67</v>
      </c>
      <c r="C13">
        <v>0.05</v>
      </c>
      <c r="D13">
        <f t="shared" ref="D13:D16" si="3">B13</f>
        <v>0.67</v>
      </c>
      <c r="E13">
        <f t="shared" ref="E13:E16" si="4">C13</f>
        <v>0.05</v>
      </c>
      <c r="F13">
        <v>5.49</v>
      </c>
    </row>
    <row r="14" spans="1:7">
      <c r="A14" s="2">
        <v>0.6</v>
      </c>
      <c r="B14">
        <v>0.66</v>
      </c>
      <c r="C14">
        <v>0.05</v>
      </c>
      <c r="D14">
        <f t="shared" si="3"/>
        <v>0.66</v>
      </c>
      <c r="E14">
        <f t="shared" si="4"/>
        <v>0.05</v>
      </c>
      <c r="F14">
        <v>5.49</v>
      </c>
    </row>
    <row r="15" spans="1:7">
      <c r="A15" s="2">
        <v>0.4</v>
      </c>
      <c r="B15">
        <v>0.67</v>
      </c>
      <c r="C15">
        <v>0.05</v>
      </c>
      <c r="D15">
        <f t="shared" si="3"/>
        <v>0.67</v>
      </c>
      <c r="E15">
        <f t="shared" si="4"/>
        <v>0.05</v>
      </c>
      <c r="F15">
        <v>5.49</v>
      </c>
    </row>
    <row r="16" spans="1:7">
      <c r="A16" s="2">
        <v>0.2</v>
      </c>
      <c r="B16">
        <v>0.68</v>
      </c>
      <c r="C16">
        <v>0.05</v>
      </c>
      <c r="D16">
        <f t="shared" si="3"/>
        <v>0.68</v>
      </c>
      <c r="E16">
        <f t="shared" si="4"/>
        <v>0.05</v>
      </c>
      <c r="F16">
        <v>5.49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Jonathon</cp:lastModifiedBy>
  <dcterms:created xsi:type="dcterms:W3CDTF">2010-11-09T21:32:23Z</dcterms:created>
  <dcterms:modified xsi:type="dcterms:W3CDTF">2010-11-09T22:52:21Z</dcterms:modified>
</cp:coreProperties>
</file>