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159B8BC0-2ED7-4BC3-82F2-CB49E76F32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" l="1"/>
  <c r="Z17" i="1"/>
  <c r="AA16" i="1"/>
  <c r="Z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AD16" i="1"/>
  <c r="AD17" i="1"/>
  <c r="AE17" i="1"/>
  <c r="AE16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3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<sst xmlns="http://schemas.openxmlformats.org/spreadsheetml/2006/main" count="125" uniqueCount="79">
  <si>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</si>
  <si>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</si>
  <si>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</si>
  <si>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</si>
  <si>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</si>
  <si>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</si>
  <si>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</si>
  <si>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</si>
  <si>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</si>
  <si>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</si>
  <si>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</si>
  <si>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</si>
  <si>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</si>
  <si>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</si>
  <si>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</si>
  <si>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</si>
  <si>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</si>
  <si>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</si>
  <si>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</si>
  <si>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</si>
  <si>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</si>
  <si>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</si>
  <si>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</si>
  <si>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</si>
  <si>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</si>
  <si>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</si>
  <si>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</si>
  <si>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</si>
  <si>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</si>
  <si>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</si>
  <si>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</si>
  <si>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</si>
  <si>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</si>
  <si>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</si>
  <si>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</si>
  <si>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</si>
  <si>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</si>
  <si>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</si>
  <si>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</si>
  <si>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</si>
  <si>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</si>
  <si>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</si>
  <si>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</si>
  <si>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</si>
  <si>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</si>
  <si>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</si>
  <si>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</si>
  <si>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$t0</t>
  </si>
  <si>
    <t>$t1</t>
  </si>
  <si>
    <t>$t2</t>
  </si>
  <si>
    <t>$t3</t>
  </si>
  <si>
    <t>$t4</t>
  </si>
  <si>
    <t>$sp</t>
  </si>
  <si>
    <t>$zero</t>
  </si>
  <si>
    <t>Register mapping</t>
  </si>
  <si>
    <t>Memory Layout Mapping</t>
  </si>
  <si>
    <t>From</t>
  </si>
  <si>
    <t>To</t>
  </si>
  <si>
    <t>#00</t>
  </si>
  <si>
    <t>DATA + STACK</t>
  </si>
  <si>
    <t>Memory Layout Mapping (Binary)</t>
  </si>
  <si>
    <t>I/O PERIPHERAL</t>
  </si>
  <si>
    <t>FROM</t>
  </si>
  <si>
    <t>TO</t>
  </si>
  <si>
    <t>Decimal</t>
  </si>
  <si>
    <t>$v0</t>
  </si>
  <si>
    <t>$v1</t>
  </si>
  <si>
    <t>$v2</t>
  </si>
  <si>
    <t>$v3</t>
  </si>
  <si>
    <t>$s0</t>
  </si>
  <si>
    <t>$s1</t>
  </si>
  <si>
    <t>$s2</t>
  </si>
  <si>
    <t>$s3</t>
  </si>
  <si>
    <t>$io</t>
  </si>
  <si>
    <t>update these columns if series changes (according to group)</t>
  </si>
  <si>
    <t>#F0</t>
  </si>
  <si>
    <t>#FF</t>
  </si>
  <si>
    <t>#EF</t>
  </si>
  <si>
    <t>EXTENDED MIPS WITH IO PERIPHERAL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</si>
</sst>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000"/>
    <numFmt numFmtId="166" formatCode="000000000000"/>
    <numFmt numFmtId="167" formatCode="00"/>
    <numFmt numFmtId="168" formatCode="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6"/>
  <sheetViews>
    <sheetView tabSelected="1" topLeftCell="M1" zoomScale="104" workbookViewId="0">
      <selection activeCell="Z3" sqref="Z3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  <col min="25" max="25" width="8.77734375" customWidth="1"/>
    <col min="26" max="26" width="12.21875" customWidth="1"/>
    <col min="27" max="27" width="10.33203125" customWidth="1"/>
    <col min="28" max="28" width="21.21875" customWidth="1"/>
    <col min="29" max="29" width="7.21875" customWidth="1"/>
    <col min="30" max="30" width="8.5546875" customWidth="1"/>
    <col min="31" max="31" width="8.88671875" customWidth="1"/>
    <col min="32" max="32" width="5.77734375" customWidth="1"/>
  </cols>
  <sheetData>
    <row r="2" spans="2:34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7" t="s">
        <v>12</v>
      </c>
      <c r="Q2" s="17"/>
      <c r="R2" s="17"/>
      <c r="S2" s="1" t="s">
        <v>31</v>
      </c>
      <c r="T2" s="1" t="s">
        <v>40</v>
      </c>
      <c r="U2" s="1" t="s">
        <v>41</v>
      </c>
      <c r="W2" s="15" t="s">
        <v>54</v>
      </c>
      <c r="X2" s="15"/>
      <c r="Z2" s="16" t="s">
        <v>78</v>
      </c>
      <c r="AA2" s="16"/>
      <c r="AB2" s="16"/>
      <c r="AC2" s="16"/>
      <c r="AD2" s="16"/>
      <c r="AE2" s="16"/>
      <c r="AF2" s="16"/>
      <c r="AG2" s="16"/>
      <c r="AH2" s="16"/>
    </row>
    <row r="3" spans="2:34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  <c r="W3" t="s">
        <v>53</v>
      </c>
      <c r="X3" s="10">
        <v>0</v>
      </c>
      <c r="AG3" s="15" t="s">
        <v>54</v>
      </c>
      <c r="AH3" s="15"/>
    </row>
    <row r="4" spans="2:34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t="s">
        <v>48</v>
      </c>
      <c r="X4" s="10">
        <v>1</v>
      </c>
      <c r="Z4" s="15" t="s">
        <v>55</v>
      </c>
      <c r="AA4" s="15"/>
      <c r="AB4" s="15"/>
      <c r="AG4" t="s">
        <v>53</v>
      </c>
      <c r="AH4" s="10">
        <v>0</v>
      </c>
    </row>
    <row r="5" spans="2:34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49</v>
      </c>
      <c r="X5" s="10">
        <v>10</v>
      </c>
      <c r="Z5" s="2" t="s">
        <v>56</v>
      </c>
      <c r="AA5" s="2" t="s">
        <v>57</v>
      </c>
      <c r="AB5" s="2" t="s">
        <v>1</v>
      </c>
      <c r="AG5" t="s">
        <v>48</v>
      </c>
      <c r="AH5" s="10">
        <v>1</v>
      </c>
    </row>
    <row r="6" spans="2:34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50</v>
      </c>
      <c r="X6" s="10">
        <v>11</v>
      </c>
      <c r="Z6" s="2" t="s">
        <v>58</v>
      </c>
      <c r="AA6" s="2" t="s">
        <v>77</v>
      </c>
      <c r="AB6" s="11" t="s">
        <v>59</v>
      </c>
      <c r="AG6" t="s">
        <v>49</v>
      </c>
      <c r="AH6" s="10">
        <v>10</v>
      </c>
    </row>
    <row r="7" spans="2:34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51</v>
      </c>
      <c r="X7" s="10">
        <v>100</v>
      </c>
      <c r="Z7" s="11" t="s">
        <v>75</v>
      </c>
      <c r="AA7" s="11" t="s">
        <v>76</v>
      </c>
      <c r="AB7" s="11" t="s">
        <v>61</v>
      </c>
      <c r="AG7" t="s">
        <v>50</v>
      </c>
      <c r="AH7" s="10">
        <v>11</v>
      </c>
    </row>
    <row r="8" spans="2:34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47</v>
      </c>
      <c r="X8" s="10">
        <v>101</v>
      </c>
      <c r="AG8" t="s">
        <v>51</v>
      </c>
      <c r="AH8" s="10">
        <v>100</v>
      </c>
    </row>
    <row r="9" spans="2:34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52</v>
      </c>
      <c r="X9" s="10">
        <v>110</v>
      </c>
      <c r="AG9" t="s">
        <v>47</v>
      </c>
      <c r="AH9" s="10">
        <v>101</v>
      </c>
    </row>
    <row r="10" spans="2:34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AG10" t="s">
        <v>52</v>
      </c>
      <c r="AH10" s="10">
        <v>110</v>
      </c>
    </row>
    <row r="11" spans="2:34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s="15" t="s">
        <v>45</v>
      </c>
      <c r="X11" s="15"/>
      <c r="AG11" t="s">
        <v>65</v>
      </c>
      <c r="AH11" s="10">
        <v>111</v>
      </c>
    </row>
    <row r="12" spans="2:34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W12" s="14">
        <v>0</v>
      </c>
      <c r="X12" s="1" t="s">
        <v>32</v>
      </c>
      <c r="AG12" t="s">
        <v>66</v>
      </c>
      <c r="AH12" s="10">
        <v>1000</v>
      </c>
    </row>
    <row r="13" spans="2:34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  <c r="W13" s="14">
        <v>1</v>
      </c>
      <c r="X13" s="1" t="s">
        <v>18</v>
      </c>
      <c r="AG13" t="s">
        <v>67</v>
      </c>
      <c r="AH13" s="10">
        <v>1001</v>
      </c>
    </row>
    <row r="14" spans="2:34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  <c r="W14" s="14">
        <v>10</v>
      </c>
      <c r="X14" s="1" t="s">
        <v>33</v>
      </c>
      <c r="Z14" s="15" t="s">
        <v>60</v>
      </c>
      <c r="AA14" s="15"/>
      <c r="AB14" s="15"/>
      <c r="AD14" s="15" t="s">
        <v>64</v>
      </c>
      <c r="AE14" s="15"/>
      <c r="AG14" s="13" t="s">
        <v>68</v>
      </c>
      <c r="AH14" s="10">
        <v>1010</v>
      </c>
    </row>
    <row r="15" spans="2:34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  <c r="W15" s="14">
        <v>11</v>
      </c>
      <c r="X15" s="1" t="s">
        <v>34</v>
      </c>
      <c r="Z15" s="2" t="s">
        <v>56</v>
      </c>
      <c r="AA15" s="2" t="s">
        <v>57</v>
      </c>
      <c r="AB15" s="2" t="s">
        <v>1</v>
      </c>
      <c r="AD15" s="2" t="s">
        <v>62</v>
      </c>
      <c r="AE15" s="2" t="s">
        <v>63</v>
      </c>
      <c r="AG15" t="s">
        <v>69</v>
      </c>
      <c r="AH15" s="10">
        <v>1011</v>
      </c>
    </row>
    <row r="16" spans="2:34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  <c r="W16" s="14">
        <v>100</v>
      </c>
      <c r="X16" s="1" t="s">
        <v>22</v>
      </c>
      <c r="Z16" s="12" t="str">
        <f>DEC2BIN(HEX2DEC(MID(Z6, 2, LEN(Z6))))</f>
        <v>0</v>
      </c>
      <c r="AA16" s="12" t="str">
        <f>DEC2BIN(HEX2DEC(MID(AA6, 2, LEN(AA6))))</f>
        <v>11101111</v>
      </c>
      <c r="AB16" s="11" t="s">
        <v>59</v>
      </c>
      <c r="AD16">
        <f ca="1">SUMPRODUCT(MID(Z16,LEN(Z16)-ROW(INDIRECT("1:"&amp;LEN(Z16)))+1,1)*2^(ROW(INDIRECT("1:"&amp;LEN(Z16)))-1))</f>
        <v>0</v>
      </c>
      <c r="AE16">
        <f ca="1">SUMPRODUCT(MID(AA16,LEN(AA16)-ROW(INDIRECT("1:"&amp;LEN(AA16)))+1,1)*2^(ROW(INDIRECT("1:"&amp;LEN(AA16)))-1))</f>
        <v>239</v>
      </c>
      <c r="AG16" t="s">
        <v>70</v>
      </c>
      <c r="AH16" s="10">
        <v>1100</v>
      </c>
    </row>
    <row r="17" spans="2:34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  <c r="W17" s="14">
        <v>101</v>
      </c>
      <c r="X17" s="1" t="s">
        <v>28</v>
      </c>
      <c r="Z17" s="12" t="str">
        <f>DEC2BIN(HEX2DEC(MID(Z7, 2, LEN(Z7))))</f>
        <v>11110000</v>
      </c>
      <c r="AA17" s="12" t="str">
        <f>DEC2BIN(HEX2DEC(MID(AA7, 2, LEN(AA7))))</f>
        <v>11111111</v>
      </c>
      <c r="AB17" s="11" t="s">
        <v>61</v>
      </c>
      <c r="AD17">
        <f t="shared" ref="AD16:AD18" ca="1" si="15">SUMPRODUCT(MID(Z17,LEN(Z17)-ROW(INDIRECT("1:"&amp;LEN(Z17)))+1,1)*2^(ROW(INDIRECT("1:"&amp;LEN(Z17)))-1))</f>
        <v>240</v>
      </c>
      <c r="AE17">
        <f t="shared" ref="AE17:AE18" ca="1" si="16">SUMPRODUCT(MID(AA17,LEN(AA17)-ROW(INDIRECT("1:"&amp;LEN(AA17)))+1,1)*2^(ROW(INDIRECT("1:"&amp;LEN(AA17)))-1))</f>
        <v>255</v>
      </c>
      <c r="AG17" t="s">
        <v>71</v>
      </c>
      <c r="AH17" s="10">
        <v>1101</v>
      </c>
    </row>
    <row r="18" spans="2:34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  <c r="W18" s="14">
        <v>110</v>
      </c>
      <c r="X18" s="1" t="s">
        <v>19</v>
      </c>
      <c r="Z18" s="12"/>
      <c r="AA18" s="12"/>
      <c r="AB18" s="2"/>
      <c r="AG18" t="s">
        <v>72</v>
      </c>
      <c r="AH18" s="10">
        <v>1110</v>
      </c>
    </row>
    <row r="19" spans="2:34" x14ac:dyDescent="0.3">
      <c r="W19" s="14">
        <v>111</v>
      </c>
      <c r="X19" s="1" t="s">
        <v>35</v>
      </c>
      <c r="AG19" t="s">
        <v>73</v>
      </c>
      <c r="AH19" s="10">
        <v>1111</v>
      </c>
    </row>
    <row r="20" spans="2:34" ht="82.2" customHeight="1" x14ac:dyDescent="0.3">
      <c r="E20" s="18" t="s">
        <v>74</v>
      </c>
      <c r="F20" s="18"/>
      <c r="U20" s="8" t="str">
        <f ca="1">_xlfn.CONCAT("v2.0 raw", CHAR(10), _xlfn.TEXTJOIN(" ", TRUE, U3:U18))</f>
        <v>v2.0 raw
901 506 503 502 904 11 903 21 C40 501 500 505 900 780 902 8</v>
      </c>
      <c r="AE20" s="9"/>
    </row>
    <row r="21" spans="2:34" ht="57.6" x14ac:dyDescent="0.3">
      <c r="U21" s="9" t="s">
        <v>44</v>
      </c>
    </row>
    <row r="23" spans="2:34" x14ac:dyDescent="0.3">
      <c r="B23" s="17" t="s">
        <v>42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U23" s="6"/>
    </row>
    <row r="25" spans="2:34" x14ac:dyDescent="0.3">
      <c r="B25" s="15" t="s">
        <v>43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2:34" x14ac:dyDescent="0.3">
      <c r="B26" s="15" t="s">
        <v>46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</sheetData>
  <mergeCells count="13">
    <mergeCell ref="P2:R2"/>
    <mergeCell ref="B26:S26"/>
    <mergeCell ref="B23:S23"/>
    <mergeCell ref="B25:C25"/>
    <mergeCell ref="D25:S25"/>
    <mergeCell ref="E20:F20"/>
    <mergeCell ref="AG3:AH3"/>
    <mergeCell ref="Z2:AH2"/>
    <mergeCell ref="W2:X2"/>
    <mergeCell ref="Z4:AB4"/>
    <mergeCell ref="Z14:AB14"/>
    <mergeCell ref="W11:X11"/>
    <mergeCell ref="AD14:AE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2024-12-22T09:00:41Z</dcterms:modified>
</cp:coreProperties>
</file>