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tasks\组成原理\"/>
    </mc:Choice>
  </mc:AlternateContent>
  <xr:revisionPtr revIDLastSave="0" documentId="13_ncr:1_{03C41AFF-502E-4FAA-AB29-2C5C9BAEE0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2" l="1"/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D28" i="2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P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27" i="2" l="1"/>
  <c r="P60" i="2"/>
  <c r="P56" i="2"/>
  <c r="P36" i="2"/>
  <c r="P28" i="2"/>
  <c r="P61" i="2"/>
  <c r="P53" i="2"/>
  <c r="P49" i="2"/>
  <c r="P45" i="2"/>
  <c r="P41" i="2"/>
  <c r="P37" i="2"/>
  <c r="P29" i="2"/>
  <c r="P52" i="2"/>
  <c r="P50" i="2"/>
  <c r="P34" i="2"/>
  <c r="P26" i="2"/>
  <c r="P54" i="2"/>
  <c r="P57" i="2"/>
  <c r="P33" i="2"/>
  <c r="P58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<sst xmlns="http://schemas.openxmlformats.org/spreadsheetml/2006/main" count="160" uniqueCount="122">
  <si>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</si>
  <si>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</si>
  <si>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</si>
  <si>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</si>
  <si>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</si>
  <si>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</si>
  <si>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</si>
  <si>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</si>
  <si>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</si>
  <si>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</si>
  <si>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</si>
  <si>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</si>
  <si>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</si>
  <si>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</si>
  <si>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</si>
  <si>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</si>
  <si>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</si>
  <si>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</si>
  <si>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</si>
  <si>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</si>
  <si>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</si>
  <si>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</si>
  <si>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</si>
  <si>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</si>
  <si>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</si>
  <si>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</si>
  <si>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</si>
  <si>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</si>
  <si>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</si>
  <si>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</si>
  <si>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</si>
  <si>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</si>
  <si>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</si>
  <si>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</si>
  <si>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</si>
  <si>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</si>
  <si>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</si>
  <si>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</si>
  <si>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</si>
  <si>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</si>
  <si>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</si>
  <si>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</si>
  <si>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</si>
  <si>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</si>
  <si>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</si>
  <si>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</si>
  <si>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</si>
  <si>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</si>
  <si>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</si>
  <si>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</si>
  <si>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</si>
  <si>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</si>
  <si>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</si>
  <si>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</si>
  <si>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</si>
  <si>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</si>
  <si>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</si>
  <si>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</si>
  <si>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</si>
  <si>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</si>
  <si>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</si>
  <si>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</si>
  <si>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</si>
  <si>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</si>
  <si>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</si>
  <si>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</si>
  <si>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</si>
  <si>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</si>
  <si>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</si>
  <si>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</si>
  <si>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</si>
  <si>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</si>
  <si>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</si>
  <si>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</si>
  <si>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</si>
  <si>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</si>
  <si>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</si>
  <si>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</si>
  <si>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</si>
  <si>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</si>
  <si>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</si>
  <si>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</si>
  <si>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</si>
  <si>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</si>
  <si>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</si>
  <si>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</si>
  <si>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</si>
  <si>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</si>
  <si>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</si>
  <si>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</si>
  <si>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</si>
  <si>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</si>
  <si>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</si>
  <si>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</si>
  <si>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</si>
  <si>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</si>
  <si>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</si>
  <si>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</si>
  <si>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</si>
  <si>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</si>
  <si>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</si>
  <si>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</si>
  <si>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</si>
  <si>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</si>
  <si>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</si>
  <si>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</si>
  <si>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</si>
  <si>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</si>
  <si>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</si>
  <si>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</si>
  <si>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</si>
  <si>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</si>
  <si>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</si>
  <si>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</si>
  <si>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</si>
  <si>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</si>
  <si>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XOR</t>
    <phoneticPr fontId="28" type="noConversion"/>
  </si>
  <si>
    <t>SLTIU</t>
    <phoneticPr fontId="28" type="noConversion"/>
  </si>
  <si>
    <t>X</t>
    <phoneticPr fontId="28" type="noConversion"/>
  </si>
  <si>
    <t>LB</t>
    <phoneticPr fontId="28" type="noConversion"/>
  </si>
  <si>
    <t>BGTZ</t>
    <phoneticPr fontId="28" type="noConversion"/>
  </si>
  <si>
    <t>LB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</si>
</sst>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zoomScale="80" zoomScaleNormal="80" workbookViewId="0">
      <selection activeCell="AC30" sqref="AC30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8.88671875" style="35" customWidth="1"/>
    <col min="18" max="21" width="3.6640625" style="35" hidden="1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120</v>
      </c>
      <c r="AI1" s="34" t="s">
        <v>121</v>
      </c>
      <c r="AJ1" s="34" t="s">
        <v>33</v>
      </c>
      <c r="AK1" s="34" t="s">
        <v>33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>
        <v>0</v>
      </c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>
        <v>0</v>
      </c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>
        <v>0</v>
      </c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>
        <v>0</v>
      </c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>
        <v>0</v>
      </c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>
        <v>0</v>
      </c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>
        <v>0</v>
      </c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>
        <v>0</v>
      </c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/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>
        <v>1</v>
      </c>
      <c r="AC13" s="27"/>
      <c r="AD13" s="27"/>
      <c r="AE13" s="27">
        <v>1</v>
      </c>
      <c r="AF13" s="27"/>
      <c r="AG13" s="2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/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/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/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>
        <v>1</v>
      </c>
      <c r="Y16" s="40">
        <v>1</v>
      </c>
      <c r="Z16" s="40"/>
      <c r="AA16" s="40"/>
      <c r="AB16" s="40"/>
      <c r="AC16" s="40"/>
      <c r="AD16" s="40"/>
      <c r="AE16" s="40"/>
      <c r="AF16" s="40"/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>
        <v>11</v>
      </c>
      <c r="R17" s="38">
        <f t="shared" si="12"/>
        <v>1</v>
      </c>
      <c r="S17" s="38">
        <f t="shared" si="13"/>
        <v>0</v>
      </c>
      <c r="T17" s="38">
        <f t="shared" si="14"/>
        <v>1</v>
      </c>
      <c r="U17" s="38">
        <f t="shared" si="15"/>
        <v>1</v>
      </c>
      <c r="V17" s="27"/>
      <c r="W17" s="27"/>
      <c r="X17" s="27">
        <v>0</v>
      </c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>
        <v>11</v>
      </c>
      <c r="R18" s="47">
        <f t="shared" si="12"/>
        <v>1</v>
      </c>
      <c r="S18" s="47">
        <f t="shared" si="13"/>
        <v>0</v>
      </c>
      <c r="T18" s="47">
        <f t="shared" si="14"/>
        <v>1</v>
      </c>
      <c r="U18" s="47">
        <f t="shared" si="15"/>
        <v>1</v>
      </c>
      <c r="V18" s="40"/>
      <c r="W18" s="40"/>
      <c r="X18" s="40">
        <v>0</v>
      </c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>
        <v>0</v>
      </c>
      <c r="AB20" s="40"/>
      <c r="AC20" s="40"/>
      <c r="AD20" s="40"/>
      <c r="AE20" s="40"/>
      <c r="AF20" s="40"/>
      <c r="AG20" s="40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0</v>
      </c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 t="s">
        <v>116</v>
      </c>
      <c r="C26" s="44">
        <v>0</v>
      </c>
      <c r="D26" s="45">
        <v>38</v>
      </c>
      <c r="E26" s="44">
        <f t="shared" si="0"/>
        <v>0</v>
      </c>
      <c r="F26" s="44">
        <f t="shared" si="1"/>
        <v>0</v>
      </c>
      <c r="G26" s="44">
        <f t="shared" si="2"/>
        <v>0</v>
      </c>
      <c r="H26" s="44">
        <f t="shared" si="3"/>
        <v>0</v>
      </c>
      <c r="I26" s="44">
        <f t="shared" si="4"/>
        <v>0</v>
      </c>
      <c r="J26" s="44">
        <f t="shared" si="5"/>
        <v>0</v>
      </c>
      <c r="K26" s="45">
        <f t="shared" si="6"/>
        <v>1</v>
      </c>
      <c r="L26" s="45">
        <f t="shared" si="7"/>
        <v>0</v>
      </c>
      <c r="M26" s="45">
        <f t="shared" si="8"/>
        <v>0</v>
      </c>
      <c r="N26" s="45">
        <f t="shared" si="9"/>
        <v>1</v>
      </c>
      <c r="O26" s="45">
        <f t="shared" si="10"/>
        <v>1</v>
      </c>
      <c r="P26" s="25">
        <f t="shared" si="11"/>
        <v>0</v>
      </c>
      <c r="Q26" s="46">
        <v>9</v>
      </c>
      <c r="R26" s="38">
        <f t="shared" si="12"/>
        <v>1</v>
      </c>
      <c r="S26" s="38">
        <f t="shared" si="13"/>
        <v>0</v>
      </c>
      <c r="T26" s="38">
        <f t="shared" si="14"/>
        <v>0</v>
      </c>
      <c r="U26" s="38">
        <f t="shared" si="15"/>
        <v>1</v>
      </c>
      <c r="V26" s="40"/>
      <c r="W26" s="40"/>
      <c r="X26" s="40">
        <v>0</v>
      </c>
      <c r="Y26" s="40">
        <v>1</v>
      </c>
      <c r="Z26" s="40"/>
      <c r="AA26" s="40"/>
      <c r="AB26" s="40">
        <v>1</v>
      </c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 x14ac:dyDescent="0.4">
      <c r="A27" s="27">
        <v>26</v>
      </c>
      <c r="B27" s="58" t="s">
        <v>117</v>
      </c>
      <c r="C27" s="52">
        <v>11</v>
      </c>
      <c r="D27" s="53" t="s">
        <v>118</v>
      </c>
      <c r="E27" s="59">
        <f t="shared" si="0"/>
        <v>0</v>
      </c>
      <c r="F27" s="59">
        <f t="shared" si="1"/>
        <v>0</v>
      </c>
      <c r="G27" s="59">
        <f t="shared" si="2"/>
        <v>1</v>
      </c>
      <c r="H27" s="59">
        <f t="shared" si="3"/>
        <v>0</v>
      </c>
      <c r="I27" s="59">
        <f t="shared" si="4"/>
        <v>1</v>
      </c>
      <c r="J27" s="59">
        <f t="shared" si="5"/>
        <v>1</v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>
        <v>12</v>
      </c>
      <c r="R27" s="38">
        <f t="shared" si="12"/>
        <v>1</v>
      </c>
      <c r="S27" s="38">
        <f t="shared" si="13"/>
        <v>1</v>
      </c>
      <c r="T27" s="38">
        <f t="shared" si="14"/>
        <v>0</v>
      </c>
      <c r="U27" s="38">
        <f t="shared" si="15"/>
        <v>0</v>
      </c>
      <c r="V27" s="27"/>
      <c r="W27" s="27"/>
      <c r="X27" s="27">
        <v>1</v>
      </c>
      <c r="Y27" s="27">
        <v>1</v>
      </c>
      <c r="Z27" s="27"/>
      <c r="AA27" s="27">
        <v>0</v>
      </c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 t="s">
        <v>119</v>
      </c>
      <c r="C28" s="44">
        <v>32</v>
      </c>
      <c r="D28" s="45" t="s">
        <v>118</v>
      </c>
      <c r="E28" s="44">
        <v>1</v>
      </c>
      <c r="F28" s="44">
        <f t="shared" si="1"/>
        <v>0</v>
      </c>
      <c r="G28" s="44">
        <f t="shared" si="2"/>
        <v>0</v>
      </c>
      <c r="H28" s="44">
        <f t="shared" si="3"/>
        <v>0</v>
      </c>
      <c r="I28" s="44">
        <f t="shared" si="4"/>
        <v>0</v>
      </c>
      <c r="J28" s="44">
        <f t="shared" si="5"/>
        <v>0</v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>
        <v>5</v>
      </c>
      <c r="R28" s="38">
        <f t="shared" si="12"/>
        <v>0</v>
      </c>
      <c r="S28" s="38">
        <f t="shared" si="13"/>
        <v>1</v>
      </c>
      <c r="T28" s="38">
        <f t="shared" si="14"/>
        <v>0</v>
      </c>
      <c r="U28" s="38">
        <f t="shared" si="15"/>
        <v>1</v>
      </c>
      <c r="V28" s="40">
        <v>1</v>
      </c>
      <c r="W28" s="40"/>
      <c r="X28" s="40">
        <v>1</v>
      </c>
      <c r="Y28" s="40">
        <v>1</v>
      </c>
      <c r="Z28" s="40"/>
      <c r="AA28" s="40">
        <v>1</v>
      </c>
      <c r="AB28" s="40">
        <v>0</v>
      </c>
      <c r="AC28" s="40"/>
      <c r="AD28" s="40"/>
      <c r="AE28" s="40"/>
      <c r="AF28" s="40"/>
      <c r="AG28" s="40"/>
      <c r="AH28" s="44"/>
      <c r="AI28" s="44">
        <v>1</v>
      </c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120</v>
      </c>
      <c r="C29" s="52">
        <v>7</v>
      </c>
      <c r="D29" s="53" t="s">
        <v>118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1</v>
      </c>
      <c r="I29" s="59">
        <f t="shared" si="4"/>
        <v>1</v>
      </c>
      <c r="J29" s="59">
        <f t="shared" si="5"/>
        <v>1</v>
      </c>
      <c r="K29" s="60" t="str">
        <f t="shared" si="6"/>
        <v/>
      </c>
      <c r="L29" s="60" t="str">
        <f t="shared" si="7"/>
        <v/>
      </c>
      <c r="M29" s="60" t="str">
        <f t="shared" si="8"/>
        <v/>
      </c>
      <c r="N29" s="60" t="str">
        <f t="shared" si="9"/>
        <v/>
      </c>
      <c r="O29" s="60" t="str">
        <f t="shared" si="10"/>
        <v/>
      </c>
      <c r="P29" s="53" t="str">
        <f t="shared" si="11"/>
        <v/>
      </c>
      <c r="Q29" s="61">
        <v>11</v>
      </c>
      <c r="R29" s="38">
        <f t="shared" si="12"/>
        <v>1</v>
      </c>
      <c r="S29" s="38">
        <f t="shared" si="13"/>
        <v>0</v>
      </c>
      <c r="T29" s="38">
        <f t="shared" si="14"/>
        <v>1</v>
      </c>
      <c r="U29" s="38">
        <f t="shared" si="15"/>
        <v>1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>
        <v>1</v>
      </c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pans="1:44" x14ac:dyDescent="0.4">
      <c r="A30" s="43"/>
      <c r="B30" s="40"/>
      <c r="C30" s="44"/>
      <c r="D30" s="45"/>
      <c r="E30" s="44" t="str">
        <f t="shared" si="0"/>
        <v/>
      </c>
      <c r="F30" s="44" t="str">
        <f t="shared" si="1"/>
        <v/>
      </c>
      <c r="G30" s="44" t="str">
        <f t="shared" si="2"/>
        <v/>
      </c>
      <c r="H30" s="44" t="str">
        <f t="shared" si="3"/>
        <v/>
      </c>
      <c r="I30" s="44" t="str">
        <f t="shared" si="4"/>
        <v/>
      </c>
      <c r="J30" s="44" t="str">
        <f t="shared" si="5"/>
        <v/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/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/>
      <c r="B31" s="58"/>
      <c r="C31" s="52"/>
      <c r="D31" s="53"/>
      <c r="E31" s="59" t="str">
        <f t="shared" si="0"/>
        <v/>
      </c>
      <c r="F31" s="59" t="str">
        <f t="shared" si="1"/>
        <v/>
      </c>
      <c r="G31" s="59" t="str">
        <f t="shared" si="2"/>
        <v/>
      </c>
      <c r="H31" s="59" t="str">
        <f t="shared" si="3"/>
        <v/>
      </c>
      <c r="I31" s="59" t="str">
        <f t="shared" si="4"/>
        <v/>
      </c>
      <c r="J31" s="59" t="str">
        <f t="shared" si="5"/>
        <v/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/>
      <c r="R31" s="38" t="str">
        <f t="shared" si="12"/>
        <v>X</v>
      </c>
      <c r="S31" s="38" t="str">
        <f t="shared" si="13"/>
        <v>X</v>
      </c>
      <c r="T31" s="38" t="str">
        <f t="shared" si="14"/>
        <v>X</v>
      </c>
      <c r="U31" s="38" t="str">
        <f t="shared" si="15"/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/>
      <c r="B32" s="40"/>
      <c r="C32" s="44"/>
      <c r="D32" s="45"/>
      <c r="E32" s="44" t="str">
        <f t="shared" si="0"/>
        <v/>
      </c>
      <c r="F32" s="44" t="str">
        <f t="shared" si="1"/>
        <v/>
      </c>
      <c r="G32" s="44" t="str">
        <f t="shared" si="2"/>
        <v/>
      </c>
      <c r="H32" s="44" t="str">
        <f t="shared" si="3"/>
        <v/>
      </c>
      <c r="I32" s="44" t="str">
        <f t="shared" si="4"/>
        <v/>
      </c>
      <c r="J32" s="44" t="str">
        <f t="shared" si="5"/>
        <v/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/>
      <c r="R32" s="38" t="str">
        <f t="shared" si="12"/>
        <v>X</v>
      </c>
      <c r="S32" s="38" t="str">
        <f t="shared" si="13"/>
        <v>X</v>
      </c>
      <c r="T32" s="38" t="str">
        <f t="shared" si="14"/>
        <v>X</v>
      </c>
      <c r="U32" s="38" t="str">
        <f t="shared" si="15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1294" yWindow="853"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P1" workbookViewId="0">
      <pane ySplit="1" topLeftCell="A20" activePane="bottomLeft" state="frozen"/>
      <selection pane="bottomLeft" activeCell="AH62" sqref="AH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BGTZ</v>
      </c>
      <c r="AH1" s="34" t="str">
        <f>真值表!AI1</f>
        <v>LB</v>
      </c>
      <c r="AI1" s="34" t="str">
        <f>真值表!AJ1</f>
        <v>XXX</v>
      </c>
      <c r="AJ1" s="34" t="str">
        <f>真值表!AK1</f>
        <v>XXX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>~OP5&amp;~OP4&amp;~OP3&amp;~OP2&amp;~OP1&amp;~OP0&amp;~F5&amp;~F4&amp; F3&amp;~F2&amp;~F1&amp;~F0+</v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/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>~OP5&amp;~OP4&amp;~OP3&amp;~OP2&amp; OP1&amp; OP0+</v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/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>~OP5&amp;~OP4&amp;~OP3&amp; OP2&amp;~OP1&amp;~OP0+</v>
      </c>
      <c r="R17" s="57" t="str">
        <f>IF(真值表!S17=1,$P17&amp;"+","")</f>
        <v/>
      </c>
      <c r="S17" s="57" t="str">
        <f>IF(真值表!T17=1,$P17&amp;"+","")</f>
        <v>~OP5&amp;~OP4&amp;~OP3&amp; OP2&amp;~OP1&amp;~OP0+</v>
      </c>
      <c r="T17" s="57" t="str">
        <f>IF(真值表!U17=1,$P17&amp;"+","")</f>
        <v>~OP5&amp;~OP4&amp;~OP3&amp; OP2&amp;~OP1&amp;~OP0+</v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>~OP5&amp;~OP4&amp;~OP3&amp; OP2&amp;~OP1&amp; OP0+</v>
      </c>
      <c r="R18" s="33" t="str">
        <f>IF(真值表!S18=1,$P18&amp;"+","")</f>
        <v/>
      </c>
      <c r="S18" s="33" t="str">
        <f>IF(真值表!T18=1,$P18&amp;"+","")</f>
        <v>~OP5&amp;~OP4&amp;~OP3&amp; OP2&amp;~OP1&amp; OP0+</v>
      </c>
      <c r="T18" s="33" t="str">
        <f>IF(真值表!U18=1,$P18&amp;"+","")</f>
        <v>~OP5&amp;~OP4&amp;~OP3&amp; OP2&amp;~OP1&amp; OP0+</v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 t="str">
        <f>真值表!B26</f>
        <v>XOR</v>
      </c>
      <c r="B26" s="24">
        <f>真值表!C26</f>
        <v>0</v>
      </c>
      <c r="C26" s="25">
        <f>真值表!D26</f>
        <v>38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 xml:space="preserve"> F5&amp;</v>
      </c>
      <c r="K26" s="63" t="str">
        <f>IF(真值表!L26=1," "&amp;真值表!L$1&amp;"&amp;",IF(真值表!L26=0,"~"&amp;真值表!L$1&amp;"&amp;",""))</f>
        <v>~F4&amp;</v>
      </c>
      <c r="L26" s="63" t="str">
        <f>IF(真值表!M26=1," "&amp;真值表!M$1&amp;"&amp;",IF(真值表!M26=0,"~"&amp;真值表!M$1&amp;"&amp;",""))</f>
        <v>~F3&amp;</v>
      </c>
      <c r="M26" s="63" t="str">
        <f>IF(真值表!N26=1," "&amp;真值表!N$1&amp;"&amp;",IF(真值表!N26=0,"~"&amp;真值表!N$1&amp;"&amp;",""))</f>
        <v xml:space="preserve"> F2&amp;</v>
      </c>
      <c r="N26" s="63" t="str">
        <f>IF(真值表!O26=1," "&amp;真值表!O$1&amp;"&amp;",IF(真值表!O26=0,"~"&amp;真值表!O$1&amp;"&amp;",""))</f>
        <v xml:space="preserve"> F1&amp;</v>
      </c>
      <c r="O26" s="63" t="str">
        <f>IF(真值表!P26=1," "&amp;真值表!P$1&amp;"&amp;",IF(真值表!P26=0,"~"&amp;真值表!P$1&amp;"&amp;",""))</f>
        <v>~F0&amp;</v>
      </c>
      <c r="P26" s="30" t="str">
        <f t="shared" si="0"/>
        <v>~OP5&amp;~OP4&amp;~OP3&amp;~OP2&amp;~OP1&amp;~OP0&amp; F5&amp;~F4&amp;~F3&amp; F2&amp; F1&amp;~F0</v>
      </c>
      <c r="Q26" s="33" t="str">
        <f>IF(真值表!R26=1,$P26&amp;"+","")</f>
        <v>~OP5&amp;~OP4&amp;~OP3&amp;~OP2&amp;~OP1&amp;~OP0&amp; F5&amp;~F4&amp;~F3&amp; F2&amp; F1&amp;~F0+</v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>~OP5&amp;~OP4&amp;~OP3&amp;~OP2&amp;~OP1&amp;~OP0&amp; F5&amp;~F4&amp;~F3&amp; F2&amp; F1&amp;~F0+</v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>~OP5&amp;~OP4&amp;~OP3&amp;~OP2&amp;~OP1&amp;~OP0&amp; F5&amp;~F4&amp;~F3&amp; F2&amp; F1&amp;~F0+</v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>~OP5&amp;~OP4&amp;~OP3&amp;~OP2&amp;~OP1&amp;~OP0&amp; F5&amp;~F4&amp;~F3&amp; F2&amp; F1&amp;~F0+</v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 t="str">
        <f>真值表!B27</f>
        <v>SLTIU</v>
      </c>
      <c r="B27" s="52">
        <f>真值表!C27</f>
        <v>11</v>
      </c>
      <c r="C27" s="53" t="str">
        <f>真值表!D27</f>
        <v>X</v>
      </c>
      <c r="D27" s="54" t="str">
        <f>IF(真值表!E27=1," "&amp;真值表!E$1&amp;"&amp;",IF(真值表!E27=0,"~"&amp;真值表!E$1&amp;"&amp;",""))</f>
        <v>~OP5&amp;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 xml:space="preserve"> OP3&amp;</v>
      </c>
      <c r="G27" s="54" t="str">
        <f>IF(真值表!H27=1," "&amp;真值表!H$1&amp;"&amp;",IF(真值表!H27=0,"~"&amp;真值表!H$1&amp;"&amp;",""))</f>
        <v>~OP2&amp;</v>
      </c>
      <c r="H27" s="54" t="str">
        <f>IF(真值表!I27=1," "&amp;真值表!I$1&amp;"&amp;",IF(真值表!I27=0,"~"&amp;真值表!I$1&amp;"&amp;",""))</f>
        <v xml:space="preserve"> OP1&amp;</v>
      </c>
      <c r="I27" s="54" t="str">
        <f>IF(真值表!J27=1," "&amp;真值表!J$1&amp;"&amp;",IF(真值表!J27=0,"~"&amp;真值表!J$1&amp;"&amp;",""))</f>
        <v xml:space="preserve"> OP0&amp;</v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>~OP5&amp;~OP4&amp; OP3&amp;~OP2&amp; OP1&amp; OP0</v>
      </c>
      <c r="Q27" s="57" t="str">
        <f>IF(真值表!R27=1,$P27&amp;"+","")</f>
        <v>~OP5&amp;~OP4&amp; OP3&amp;~OP2&amp; OP1&amp; OP0+</v>
      </c>
      <c r="R27" s="57" t="str">
        <f>IF(真值表!S27=1,$P27&amp;"+","")</f>
        <v>~OP5&amp;~OP4&amp; OP3&amp;~OP2&amp; OP1&amp; OP0+</v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>~OP5&amp;~OP4&amp; OP3&amp;~OP2&amp; OP1&amp; OP0+</v>
      </c>
      <c r="X27" s="57" t="str">
        <f>IF(真值表!Y27=1,$P27&amp;"+","")</f>
        <v>~OP5&amp;~OP4&amp; OP3&amp;~OP2&amp; OP1&amp; OP0+</v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 t="str">
        <f>真值表!B28</f>
        <v>LB</v>
      </c>
      <c r="B28" s="24">
        <f>真值表!C28</f>
        <v>32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 xml:space="preserve"> OP5&amp;~OP4&amp;~OP3&amp;~OP2&amp;~OP1&amp;~OP0</v>
      </c>
      <c r="Q28" s="33" t="str">
        <f>IF(真值表!R28=1,$P28&amp;"+","")</f>
        <v/>
      </c>
      <c r="R28" s="33" t="str">
        <f>IF(真值表!S28=1,$P28&amp;"+","")</f>
        <v xml:space="preserve"> OP5&amp;~OP4&amp;~OP3&amp;~OP2&amp;~OP1&amp;~OP0+</v>
      </c>
      <c r="S28" s="33" t="str">
        <f>IF(真值表!T28=1,$P28&amp;"+","")</f>
        <v/>
      </c>
      <c r="T28" s="33" t="str">
        <f>IF(真值表!U28=1,$P28&amp;"+","")</f>
        <v xml:space="preserve"> OP5&amp;~OP4&amp;~OP3&amp;~OP2&amp;~OP1&amp;~OP0+</v>
      </c>
      <c r="U28" s="33" t="str">
        <f>IF(真值表!V28=1,$P28&amp;"+","")</f>
        <v xml:space="preserve"> OP5&amp;~OP4&amp;~OP3&amp;~OP2&amp;~OP1&amp;~OP0+</v>
      </c>
      <c r="V28" s="33" t="str">
        <f>IF(真值表!W28=1,$P28&amp;"+","")</f>
        <v/>
      </c>
      <c r="W28" s="33" t="str">
        <f>IF(真值表!X28=1,$P28&amp;"+","")</f>
        <v xml:space="preserve"> OP5&amp;~OP4&amp;~OP3&amp;~OP2&amp;~OP1&amp;~OP0+</v>
      </c>
      <c r="X28" s="33" t="str">
        <f>IF(真值表!Y28=1,$P28&amp;"+","")</f>
        <v xml:space="preserve"> OP5&amp;~OP4&amp;~OP3&amp;~OP2&amp;~OP1&amp;~OP0+</v>
      </c>
      <c r="Y28" s="33" t="str">
        <f>IF(真值表!Z28=1,$P28&amp;"+","")</f>
        <v/>
      </c>
      <c r="Z28" s="33" t="str">
        <f>IF(真值表!AA28=1,$P28&amp;"+","")</f>
        <v xml:space="preserve"> OP5&amp;~OP4&amp;~OP3&amp;~OP2&amp;~OP1&amp;~OP0+</v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 xml:space="preserve"> OP5&amp;~OP4&amp;~OP3&amp;~OP2&amp;~OP1&amp;~OP0+</v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BGTZ</v>
      </c>
      <c r="B29" s="52">
        <f>真值表!C29</f>
        <v>7</v>
      </c>
      <c r="C29" s="53" t="str">
        <f>真值表!D29</f>
        <v>X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 xml:space="preserve"> OP2&amp;</v>
      </c>
      <c r="H29" s="54" t="str">
        <f>IF(真值表!I29=1," "&amp;真值表!I$1&amp;"&amp;",IF(真值表!I29=0,"~"&amp;真值表!I$1&amp;"&amp;",""))</f>
        <v xml:space="preserve"> OP1&amp;</v>
      </c>
      <c r="I29" s="54" t="str">
        <f>IF(真值表!J29=1," "&amp;真值表!J$1&amp;"&amp;",IF(真值表!J29=0,"~"&amp;真值表!J$1&amp;"&amp;",""))</f>
        <v xml:space="preserve"> OP0&amp;</v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>~OP5&amp;~OP4&amp;~OP3&amp; OP2&amp; OP1&amp; OP0</v>
      </c>
      <c r="Q29" s="57" t="str">
        <f>IF(真值表!R29=1,$P29&amp;"+","")</f>
        <v>~OP5&amp;~OP4&amp;~OP3&amp; OP2&amp; OP1&amp; OP0+</v>
      </c>
      <c r="R29" s="57" t="str">
        <f>IF(真值表!S29=1,$P29&amp;"+","")</f>
        <v/>
      </c>
      <c r="S29" s="57" t="str">
        <f>IF(真值表!T29=1,$P29&amp;"+","")</f>
        <v>~OP5&amp;~OP4&amp;~OP3&amp; OP2&amp; OP1&amp; OP0+</v>
      </c>
      <c r="T29" s="57" t="str">
        <f>IF(真值表!U29=1,$P29&amp;"+","")</f>
        <v>~OP5&amp;~OP4&amp;~OP3&amp; OP2&amp; OP1&amp; OP0+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>~OP5&amp;~OP4&amp;~OP3&amp; OP2&amp; OP1&amp; OP0+</v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 OP3&amp;~OP2&amp; OP1&amp; OP0+~OP5&amp;~OP4&amp;~OP3&amp; OP2&amp; OP1&amp; OP0</v>
      </c>
      <c r="R62" s="39" t="str">
        <f t="shared" ref="Q62:AQ62" si="1">IF(LEN(R63)&gt;1,LEFT(R63,LEN(R63)-1),"")</f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OP5&amp;~OP4&amp;~OP3&amp;~OP2&amp;~OP1&amp;~OP0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 OP2&amp; OP1&amp; 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 OP2&amp; OP1&amp; OP0</v>
      </c>
      <c r="U62" s="41" t="str">
        <f t="shared" si="1"/>
        <v xml:space="preserve"> OP5&amp;~OP4&amp;~OP3&amp;~OP2&amp; OP1&amp; OP0+ OP5&amp;~OP4&amp;~OP3&amp;~OP2&amp;~OP1&amp;~OP0</v>
      </c>
      <c r="V62" s="41" t="str">
        <f t="shared" si="1"/>
        <v xml:space="preserve"> OP5&amp;~OP4&amp; OP3&amp;~OP2&amp; OP1&amp; OP0</v>
      </c>
      <c r="W62" s="41" t="str">
        <f t="shared" si="1"/>
        <v>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OP5&amp;~OP4&amp;~OP3&amp;~OP2&amp;~OP1&amp;~OP0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OP3&amp;~OP2&amp; OP1&amp; OP0+ OP5&amp;~OP4&amp;~OP3&amp;~OP2&amp;~OP1&amp;~OP0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 OP1&amp;~OP0</v>
      </c>
      <c r="AF62" s="41" t="str">
        <f t="shared" si="1"/>
        <v>~OP5&amp;~OP4&amp;~OP3&amp;~OP2&amp; OP1&amp; OP0</v>
      </c>
      <c r="AG62" s="41" t="str">
        <f t="shared" si="1"/>
        <v>~OP5&amp;~OP4&amp;~OP3&amp; OP2&amp; OP1&amp; OP0</v>
      </c>
      <c r="AH62" s="41" t="str">
        <f t="shared" si="1"/>
        <v xml:space="preserve"> OP5&amp;~OP4&amp;~OP3&amp;~OP2&amp;~OP1&amp;~OP0</v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 OP3&amp;~OP2&amp; OP1&amp; OP0+~OP5&amp;~OP4&amp;~OP3&amp; OP2&amp; 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OP5&amp;~OP4&amp;~OP3&amp;~OP2&amp;~OP1&amp;~OP0+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 OP2&amp; 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 OP2&amp; OP1&amp; 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OP5&amp;~OP4&amp;~OP3&amp;~OP2&amp;~OP1&amp;~OP0+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OP3&amp;~OP2&amp; OP1&amp; OP0+ OP5&amp;~OP4&amp;~OP3&amp;~OP2&amp;~OP1&amp;~OP0+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 OP1&amp;~OP0+</v>
      </c>
      <c r="AF63" t="str">
        <f t="shared" si="2"/>
        <v>~OP5&amp;~OP4&amp;~OP3&amp;~OP2&amp; OP1&amp; OP0+</v>
      </c>
      <c r="AG63" t="str">
        <f t="shared" si="2"/>
        <v>~OP5&amp;~OP4&amp;~OP3&amp; OP2&amp; OP1&amp; OP0+</v>
      </c>
      <c r="AH63" t="str">
        <f t="shared" si="2"/>
        <v xml:space="preserve"> OP5&amp;~OP4&amp;~OP3&amp;~OP2&amp;~OP1&amp;~OP0+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7" sqref="C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D8" sqref="D8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10618</cp:lastModifiedBy>
  <dcterms:created xsi:type="dcterms:W3CDTF">2015-06-05T18:19:00Z</dcterms:created>
  <dcterms:modified xsi:type="dcterms:W3CDTF">2020-02-19T08:01:49Z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