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24226"/>
  <mc:AlternateContent xmlns:mc="http://schemas.openxmlformats.org/markup-compatibility/2006">
    <mc:Choice Requires="x15">
      <x15ac:absPath xmlns:x15ac="http://schemas.microsoft.com/office/spreadsheetml/2010/11/ac" url="C:\Users\KWAME\Documents\MyCousera courses\Projects Portfolio\Excel Projects\Data Viz in Excel-Building Interactive Dashboard\Data\"/>
    </mc:Choice>
  </mc:AlternateContent>
  <xr:revisionPtr revIDLastSave="0" documentId="13_ncr:1_{6853349F-E5E1-4190-9A67-1A79A564BFB1}" xr6:coauthVersionLast="47" xr6:coauthVersionMax="47" xr10:uidLastSave="{00000000-0000-0000-0000-000000000000}"/>
  <bookViews>
    <workbookView xWindow="-120" yWindow="-120" windowWidth="29040" windowHeight="15720" tabRatio="979" xr2:uid="{00000000-000D-0000-FFFF-FFFF00000000}"/>
  </bookViews>
  <sheets>
    <sheet name="Purchases" sheetId="1" r:id="rId1"/>
    <sheet name="Pivot Table" sheetId="7" r:id="rId2"/>
    <sheet name="Sales" sheetId="6" r:id="rId3"/>
    <sheet name="Dashboard" sheetId="9" r:id="rId4"/>
  </sheets>
  <definedNames>
    <definedName name="_xlnm._FilterDatabase" localSheetId="0" hidden="1">Purchases!$A$10:$I$320</definedName>
    <definedName name="_xlnm._FilterDatabase" localSheetId="2" hidden="1">Sales!$A$5:$H$5</definedName>
    <definedName name="Slicer_Branch">#N/A</definedName>
    <definedName name="Slicer_Product_Type">#N/A</definedName>
    <definedName name="Slicer_Product_Type1">#N/A</definedName>
    <definedName name="Slicer_Sales_Months">#N/A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1" l="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alcChain>
</file>

<file path=xl/sharedStrings.xml><?xml version="1.0" encoding="utf-8"?>
<sst xmlns="http://schemas.openxmlformats.org/spreadsheetml/2006/main" count="1958" uniqueCount="64">
  <si>
    <t>Item Code</t>
  </si>
  <si>
    <t>Quantity</t>
  </si>
  <si>
    <t>Branch</t>
  </si>
  <si>
    <t>Woman</t>
  </si>
  <si>
    <t>Shirts</t>
  </si>
  <si>
    <t>Jeans</t>
  </si>
  <si>
    <t>Pants</t>
  </si>
  <si>
    <t>Suits</t>
  </si>
  <si>
    <t>Sl No.</t>
  </si>
  <si>
    <t>Date of Purchase</t>
  </si>
  <si>
    <t>Product Type</t>
  </si>
  <si>
    <t>India</t>
  </si>
  <si>
    <t>UK</t>
  </si>
  <si>
    <t>China</t>
  </si>
  <si>
    <t>US</t>
  </si>
  <si>
    <t>Australia</t>
  </si>
  <si>
    <t>ABC Clothing Private Limited</t>
  </si>
  <si>
    <t>Gender</t>
  </si>
  <si>
    <t>Tops</t>
  </si>
  <si>
    <t>Frocks</t>
  </si>
  <si>
    <t>Jackets</t>
  </si>
  <si>
    <t>Man</t>
  </si>
  <si>
    <t>W.Jeans</t>
  </si>
  <si>
    <t>INDIA</t>
  </si>
  <si>
    <t>AUSTRALIA</t>
  </si>
  <si>
    <t>CHINA</t>
  </si>
  <si>
    <t>Purchase Price</t>
  </si>
  <si>
    <t>Purchases Data</t>
  </si>
  <si>
    <t>Sales data</t>
  </si>
  <si>
    <t>Date of Sale</t>
  </si>
  <si>
    <t>Selling Price</t>
  </si>
  <si>
    <t>Requirements</t>
  </si>
  <si>
    <t>Input the Sales Price, Sales date for every purchases</t>
  </si>
  <si>
    <t>Calculate and find out the Total Sales Quantity by Gender and branch</t>
  </si>
  <si>
    <t>Calculate and find out the Total Purhcases quanity with two condition branches and products</t>
  </si>
  <si>
    <t>Row Labels</t>
  </si>
  <si>
    <t>Grand Total</t>
  </si>
  <si>
    <t>Sum of Quantity</t>
  </si>
  <si>
    <t>(All)</t>
  </si>
  <si>
    <t>Profit</t>
  </si>
  <si>
    <t>Uk</t>
  </si>
  <si>
    <t>Us</t>
  </si>
  <si>
    <t>Profit by Branch and Product</t>
  </si>
  <si>
    <t>Sum of Profit</t>
  </si>
  <si>
    <t>Sales Values by Each Product</t>
  </si>
  <si>
    <t>Sales Price</t>
  </si>
  <si>
    <t>Sales Quantity</t>
  </si>
  <si>
    <t>Sum of Sales Price</t>
  </si>
  <si>
    <t>Sales Value by Each Branch</t>
  </si>
  <si>
    <t>Jan</t>
  </si>
  <si>
    <t>Feb</t>
  </si>
  <si>
    <t>Mar</t>
  </si>
  <si>
    <t>Apr</t>
  </si>
  <si>
    <t>May</t>
  </si>
  <si>
    <t>Jun</t>
  </si>
  <si>
    <t>Jul</t>
  </si>
  <si>
    <t>Aug</t>
  </si>
  <si>
    <t>Sep</t>
  </si>
  <si>
    <t>Oct</t>
  </si>
  <si>
    <t>Nov</t>
  </si>
  <si>
    <t>Dec</t>
  </si>
  <si>
    <t>Sales Months</t>
  </si>
  <si>
    <t>Profit by Month</t>
  </si>
  <si>
    <t>GLOS Clothing Private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</si>
</sst>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F800]dddd\,\ mmmm\ dd\,\ yyyy"/>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8" tint="0.39997558519241921"/>
        <bgColor indexed="65"/>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3" fillId="0" borderId="0" applyFont="0" applyFill="0" applyBorder="0" applyAlignment="0" applyProtection="0"/>
    <xf numFmtId="0" fontId="3" fillId="5" borderId="0" applyNumberFormat="0" applyBorder="0" applyAlignment="0" applyProtection="0"/>
  </cellStyleXfs>
  <cellXfs count="29">
    <xf numFmtId="0" fontId="0" fillId="0" borderId="0" xfId="0"/>
    <xf numFmtId="0" fontId="1" fillId="0" borderId="0" xfId="0" applyFont="1"/>
    <xf numFmtId="0" fontId="2" fillId="0" borderId="0" xfId="0" applyFont="1"/>
    <xf numFmtId="14" fontId="0" fillId="0" borderId="0" xfId="0" applyNumberFormat="1"/>
    <xf numFmtId="0" fontId="0" fillId="0" borderId="1" xfId="0" applyBorder="1"/>
    <xf numFmtId="14" fontId="1" fillId="0" borderId="0" xfId="0" applyNumberFormat="1" applyFont="1"/>
    <xf numFmtId="14" fontId="0" fillId="0" borderId="1" xfId="0" applyNumberFormat="1" applyBorder="1"/>
    <xf numFmtId="9" fontId="0" fillId="0" borderId="0" xfId="1" applyFont="1"/>
    <xf numFmtId="0" fontId="0" fillId="0" borderId="2" xfId="0" applyBorder="1" applyAlignment="1">
      <alignment horizontal="left"/>
    </xf>
    <xf numFmtId="0" fontId="0" fillId="0" borderId="3" xfId="0" applyBorder="1"/>
    <xf numFmtId="0" fontId="1" fillId="3" borderId="4" xfId="0" applyFont="1" applyFill="1" applyBorder="1"/>
    <xf numFmtId="0" fontId="1" fillId="3" borderId="5" xfId="0" applyFont="1" applyFill="1" applyBorder="1"/>
    <xf numFmtId="0" fontId="1" fillId="3" borderId="6" xfId="0" applyFont="1" applyFill="1" applyBorder="1"/>
    <xf numFmtId="0" fontId="0" fillId="0" borderId="7" xfId="0" applyBorder="1" applyAlignment="1">
      <alignment horizontal="left"/>
    </xf>
    <xf numFmtId="14" fontId="0" fillId="0" borderId="8"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4" borderId="1" xfId="0" applyFill="1" applyBorder="1"/>
    <xf numFmtId="0" fontId="0" fillId="0" borderId="2" xfId="0" applyBorder="1"/>
    <xf numFmtId="0" fontId="1" fillId="2" borderId="4" xfId="0" applyFont="1" applyFill="1" applyBorder="1"/>
    <xf numFmtId="0" fontId="1" fillId="2" borderId="5" xfId="0" applyFont="1" applyFill="1" applyBorder="1"/>
    <xf numFmtId="0" fontId="4" fillId="3" borderId="5" xfId="0" applyFont="1" applyFill="1" applyBorder="1"/>
    <xf numFmtId="164" fontId="0" fillId="0" borderId="0" xfId="0" applyNumberFormat="1"/>
    <xf numFmtId="165" fontId="0" fillId="4" borderId="1" xfId="0" applyNumberFormat="1" applyFill="1" applyBorder="1"/>
    <xf numFmtId="165" fontId="0" fillId="0" borderId="1" xfId="0" applyNumberFormat="1" applyBorder="1"/>
    <xf numFmtId="0" fontId="3" fillId="5" borderId="0" xfId="2"/>
    <xf numFmtId="0" fontId="3" fillId="5" borderId="0" xfId="2" applyAlignment="1">
      <alignment horizontal="center"/>
    </xf>
  </cellXfs>
  <cellStyles count="3">
    <cellStyle name="60% - Accent5" xfId="2" builtinId="48"/>
    <cellStyle name="Normal" xfId="0" builtinId="0"/>
    <cellStyle name="Percent" xfId="1" builtinId="5"/>
  </cellStyles>
  <dxfs count="32">
    <dxf>
      <numFmt numFmtId="164" formatCode="&quot;£&quot;#,##0"/>
    </dxf>
    <dxf>
      <numFmt numFmtId="164" formatCode="&quot;£&quot;#,##0"/>
    </dxf>
    <dxf>
      <numFmt numFmtId="164" formatCode="&quot;£&quot;#,##0"/>
    </dxf>
    <dxf>
      <numFmt numFmtId="164" formatCode="&quot;£&quot;#,##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F800]dddd\,\ mmmm\ dd\,\ yy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numFmt numFmtId="19" formatCode="dd/mm/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483D0EE4-8C16-441D-82CC-7AD4349827C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[Dashboard-Purhcases-and-Sales-data---ABC-Private-Limited.xlsx]Pivot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Sales Quantity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CC-4085-B6F1-8617D3E73D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CC-4085-B6F1-8617D3E73D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CC-4085-B6F1-8617D3E73D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CC-4085-B6F1-8617D3E73D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CC-4085-B6F1-8617D3E73DD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CC-4085-B6F1-8617D3E73DD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CC-4085-B6F1-8617D3E73DD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CC-4085-B6F1-8617D3E73D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Table'!$A$4:$A$12</c:f>
              <c:strCache>
                <c:ptCount val="8"/>
                <c:pt idx="0">
                  <c:v>Frocks</c:v>
                </c:pt>
                <c:pt idx="1">
                  <c:v>Jackets</c:v>
                </c:pt>
                <c:pt idx="2">
                  <c:v>Jeans</c:v>
                </c:pt>
                <c:pt idx="3">
                  <c:v>Pants</c:v>
                </c:pt>
                <c:pt idx="4">
                  <c:v>Shirts</c:v>
                </c:pt>
                <c:pt idx="5">
                  <c:v>Suits</c:v>
                </c:pt>
                <c:pt idx="6">
                  <c:v>Tops</c:v>
                </c:pt>
                <c:pt idx="7">
                  <c:v>W.Jeans</c:v>
                </c:pt>
              </c:strCache>
            </c:strRef>
          </c:cat>
          <c:val>
            <c:numRef>
              <c:f>'Pivot Table'!$B$4:$B$12</c:f>
              <c:numCache>
                <c:formatCode>General</c:formatCode>
                <c:ptCount val="8"/>
                <c:pt idx="0">
                  <c:v>39</c:v>
                </c:pt>
                <c:pt idx="1">
                  <c:v>31</c:v>
                </c:pt>
                <c:pt idx="2">
                  <c:v>40</c:v>
                </c:pt>
                <c:pt idx="3">
                  <c:v>50</c:v>
                </c:pt>
                <c:pt idx="4">
                  <c:v>41</c:v>
                </c:pt>
                <c:pt idx="5">
                  <c:v>39</c:v>
                </c:pt>
                <c:pt idx="6">
                  <c:v>35</c:v>
                </c:pt>
                <c:pt idx="7">
                  <c:v>35</c:v>
                </c:pt>
              </c:numCache>
            </c:numRef>
          </c:val>
          <c:extLst>
            <c:ext xmlns:c16="http://schemas.microsoft.com/office/drawing/2014/chart" uri="{C3380CC4-5D6E-409C-BE32-E72D297353CC}">
              <c16:uniqueId val="{00000000-F181-47AD-BCEF-3C67429AFF5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[Dashboard-Purhcases-and-Sales-data---ABC-Private-Limited.xlsx]Pivot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Quantity By Product</a:t>
            </a:r>
          </a:p>
        </c:rich>
      </c:tx>
      <c:layout>
        <c:manualLayout>
          <c:xMode val="edge"/>
          <c:yMode val="edge"/>
          <c:x val="0.29171795348049401"/>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Table'!$A$4:$A$12</c:f>
              <c:strCache>
                <c:ptCount val="8"/>
                <c:pt idx="0">
                  <c:v>Frocks</c:v>
                </c:pt>
                <c:pt idx="1">
                  <c:v>Jackets</c:v>
                </c:pt>
                <c:pt idx="2">
                  <c:v>Jeans</c:v>
                </c:pt>
                <c:pt idx="3">
                  <c:v>Pants</c:v>
                </c:pt>
                <c:pt idx="4">
                  <c:v>Shirts</c:v>
                </c:pt>
                <c:pt idx="5">
                  <c:v>Suits</c:v>
                </c:pt>
                <c:pt idx="6">
                  <c:v>Tops</c:v>
                </c:pt>
                <c:pt idx="7">
                  <c:v>W.Jeans</c:v>
                </c:pt>
              </c:strCache>
            </c:strRef>
          </c:cat>
          <c:val>
            <c:numRef>
              <c:f>'Pivot Table'!$B$4:$B$12</c:f>
              <c:numCache>
                <c:formatCode>General</c:formatCode>
                <c:ptCount val="8"/>
                <c:pt idx="0">
                  <c:v>39</c:v>
                </c:pt>
                <c:pt idx="1">
                  <c:v>31</c:v>
                </c:pt>
                <c:pt idx="2">
                  <c:v>40</c:v>
                </c:pt>
                <c:pt idx="3">
                  <c:v>50</c:v>
                </c:pt>
                <c:pt idx="4">
                  <c:v>41</c:v>
                </c:pt>
                <c:pt idx="5">
                  <c:v>39</c:v>
                </c:pt>
                <c:pt idx="6">
                  <c:v>35</c:v>
                </c:pt>
                <c:pt idx="7">
                  <c:v>35</c:v>
                </c:pt>
              </c:numCache>
            </c:numRef>
          </c:val>
          <c:extLst>
            <c:ext xmlns:c16="http://schemas.microsoft.com/office/drawing/2014/chart" uri="{C3380CC4-5D6E-409C-BE32-E72D297353CC}">
              <c16:uniqueId val="{00000000-22DB-4239-BDF0-BB7CD8BDCBA5}"/>
            </c:ext>
          </c:extLst>
        </c:ser>
        <c:dLbls>
          <c:dLblPos val="outEnd"/>
          <c:showLegendKey val="0"/>
          <c:showVal val="1"/>
          <c:showCatName val="0"/>
          <c:showSerName val="0"/>
          <c:showPercent val="0"/>
          <c:showBubbleSize val="0"/>
        </c:dLbls>
        <c:gapWidth val="219"/>
        <c:overlap val="-27"/>
        <c:axId val="1160298560"/>
        <c:axId val="1160302880"/>
      </c:barChart>
      <c:catAx>
        <c:axId val="116029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302880"/>
        <c:crosses val="autoZero"/>
        <c:auto val="1"/>
        <c:lblAlgn val="ctr"/>
        <c:lblOffset val="100"/>
        <c:noMultiLvlLbl val="0"/>
      </c:catAx>
      <c:valAx>
        <c:axId val="1160302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29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[Dashboard-Purhcases-and-Sales-data---ABC-Private-Limited.xlsx]Dashboard!PivotTable3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Branch</a:t>
            </a:r>
            <a:r>
              <a:rPr lang="en-GB" baseline="0"/>
              <a:t> &amp; Product</a:t>
            </a:r>
            <a:endParaRPr lang="en-GB"/>
          </a:p>
        </c:rich>
      </c:tx>
      <c:layout>
        <c:manualLayout>
          <c:xMode val="edge"/>
          <c:yMode val="edge"/>
          <c:x val="0.2313748906386701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Dashboard!$B$74:$B$75</c:f>
              <c:strCache>
                <c:ptCount val="1"/>
                <c:pt idx="0">
                  <c:v>China</c:v>
                </c:pt>
              </c:strCache>
            </c:strRef>
          </c:tx>
          <c:spPr>
            <a:solidFill>
              <a:schemeClr val="accent1"/>
            </a:solidFill>
            <a:ln>
              <a:noFill/>
            </a:ln>
            <a:effectLst/>
          </c:spPr>
          <c:invertIfNegative val="0"/>
          <c:cat>
            <c:strRef>
              <c:f>Dashboard!$A$76:$A$84</c:f>
              <c:strCache>
                <c:ptCount val="8"/>
                <c:pt idx="0">
                  <c:v>Pants</c:v>
                </c:pt>
                <c:pt idx="1">
                  <c:v>Shirts</c:v>
                </c:pt>
                <c:pt idx="2">
                  <c:v>Jeans</c:v>
                </c:pt>
                <c:pt idx="3">
                  <c:v>Frocks</c:v>
                </c:pt>
                <c:pt idx="4">
                  <c:v>Suits</c:v>
                </c:pt>
                <c:pt idx="5">
                  <c:v>Jackets</c:v>
                </c:pt>
                <c:pt idx="6">
                  <c:v>W.Jeans</c:v>
                </c:pt>
                <c:pt idx="7">
                  <c:v>Tops</c:v>
                </c:pt>
              </c:strCache>
            </c:strRef>
          </c:cat>
          <c:val>
            <c:numRef>
              <c:f>Dashboard!$B$76:$B$84</c:f>
              <c:numCache>
                <c:formatCode>"£"#,##0</c:formatCode>
                <c:ptCount val="8"/>
                <c:pt idx="0">
                  <c:v>352</c:v>
                </c:pt>
                <c:pt idx="1">
                  <c:v>406</c:v>
                </c:pt>
                <c:pt idx="2">
                  <c:v>433</c:v>
                </c:pt>
                <c:pt idx="3">
                  <c:v>324</c:v>
                </c:pt>
                <c:pt idx="4">
                  <c:v>504</c:v>
                </c:pt>
                <c:pt idx="5">
                  <c:v>256</c:v>
                </c:pt>
                <c:pt idx="6">
                  <c:v>410</c:v>
                </c:pt>
                <c:pt idx="7">
                  <c:v>304</c:v>
                </c:pt>
              </c:numCache>
            </c:numRef>
          </c:val>
          <c:extLst>
            <c:ext xmlns:c16="http://schemas.microsoft.com/office/drawing/2014/chart" uri="{C3380CC4-5D6E-409C-BE32-E72D297353CC}">
              <c16:uniqueId val="{00000000-D67D-4E8C-B9BA-29C4AE94563F}"/>
            </c:ext>
          </c:extLst>
        </c:ser>
        <c:ser>
          <c:idx val="1"/>
          <c:order val="1"/>
          <c:tx>
            <c:strRef>
              <c:f>Dashboard!$C$74:$C$75</c:f>
              <c:strCache>
                <c:ptCount val="1"/>
                <c:pt idx="0">
                  <c:v>India</c:v>
                </c:pt>
              </c:strCache>
            </c:strRef>
          </c:tx>
          <c:spPr>
            <a:solidFill>
              <a:schemeClr val="accent2"/>
            </a:solidFill>
            <a:ln>
              <a:noFill/>
            </a:ln>
            <a:effectLst/>
          </c:spPr>
          <c:invertIfNegative val="0"/>
          <c:cat>
            <c:strRef>
              <c:f>Dashboard!$A$76:$A$84</c:f>
              <c:strCache>
                <c:ptCount val="8"/>
                <c:pt idx="0">
                  <c:v>Pants</c:v>
                </c:pt>
                <c:pt idx="1">
                  <c:v>Shirts</c:v>
                </c:pt>
                <c:pt idx="2">
                  <c:v>Jeans</c:v>
                </c:pt>
                <c:pt idx="3">
                  <c:v>Frocks</c:v>
                </c:pt>
                <c:pt idx="4">
                  <c:v>Suits</c:v>
                </c:pt>
                <c:pt idx="5">
                  <c:v>Jackets</c:v>
                </c:pt>
                <c:pt idx="6">
                  <c:v>W.Jeans</c:v>
                </c:pt>
                <c:pt idx="7">
                  <c:v>Tops</c:v>
                </c:pt>
              </c:strCache>
            </c:strRef>
          </c:cat>
          <c:val>
            <c:numRef>
              <c:f>Dashboard!$C$76:$C$84</c:f>
              <c:numCache>
                <c:formatCode>"£"#,##0</c:formatCode>
                <c:ptCount val="8"/>
                <c:pt idx="0">
                  <c:v>488</c:v>
                </c:pt>
                <c:pt idx="1">
                  <c:v>362</c:v>
                </c:pt>
                <c:pt idx="2">
                  <c:v>647</c:v>
                </c:pt>
                <c:pt idx="3">
                  <c:v>331</c:v>
                </c:pt>
                <c:pt idx="4">
                  <c:v>224</c:v>
                </c:pt>
                <c:pt idx="5">
                  <c:v>496</c:v>
                </c:pt>
                <c:pt idx="6">
                  <c:v>196</c:v>
                </c:pt>
                <c:pt idx="7">
                  <c:v>226</c:v>
                </c:pt>
              </c:numCache>
            </c:numRef>
          </c:val>
          <c:extLst>
            <c:ext xmlns:c16="http://schemas.microsoft.com/office/drawing/2014/chart" uri="{C3380CC4-5D6E-409C-BE32-E72D297353CC}">
              <c16:uniqueId val="{00000001-7D35-4291-A471-8C8419424F8A}"/>
            </c:ext>
          </c:extLst>
        </c:ser>
        <c:ser>
          <c:idx val="2"/>
          <c:order val="2"/>
          <c:tx>
            <c:strRef>
              <c:f>Dashboard!$D$74:$D$75</c:f>
              <c:strCache>
                <c:ptCount val="1"/>
                <c:pt idx="0">
                  <c:v>Australia</c:v>
                </c:pt>
              </c:strCache>
            </c:strRef>
          </c:tx>
          <c:spPr>
            <a:solidFill>
              <a:schemeClr val="accent3"/>
            </a:solidFill>
            <a:ln>
              <a:noFill/>
            </a:ln>
            <a:effectLst/>
          </c:spPr>
          <c:invertIfNegative val="0"/>
          <c:cat>
            <c:strRef>
              <c:f>Dashboard!$A$76:$A$84</c:f>
              <c:strCache>
                <c:ptCount val="8"/>
                <c:pt idx="0">
                  <c:v>Pants</c:v>
                </c:pt>
                <c:pt idx="1">
                  <c:v>Shirts</c:v>
                </c:pt>
                <c:pt idx="2">
                  <c:v>Jeans</c:v>
                </c:pt>
                <c:pt idx="3">
                  <c:v>Frocks</c:v>
                </c:pt>
                <c:pt idx="4">
                  <c:v>Suits</c:v>
                </c:pt>
                <c:pt idx="5">
                  <c:v>Jackets</c:v>
                </c:pt>
                <c:pt idx="6">
                  <c:v>W.Jeans</c:v>
                </c:pt>
                <c:pt idx="7">
                  <c:v>Tops</c:v>
                </c:pt>
              </c:strCache>
            </c:strRef>
          </c:cat>
          <c:val>
            <c:numRef>
              <c:f>Dashboard!$D$76:$D$84</c:f>
              <c:numCache>
                <c:formatCode>"£"#,##0</c:formatCode>
                <c:ptCount val="8"/>
                <c:pt idx="0">
                  <c:v>386</c:v>
                </c:pt>
                <c:pt idx="1">
                  <c:v>347</c:v>
                </c:pt>
                <c:pt idx="2">
                  <c:v>139</c:v>
                </c:pt>
                <c:pt idx="3">
                  <c:v>608</c:v>
                </c:pt>
                <c:pt idx="4">
                  <c:v>370</c:v>
                </c:pt>
                <c:pt idx="5">
                  <c:v>413</c:v>
                </c:pt>
                <c:pt idx="6">
                  <c:v>342</c:v>
                </c:pt>
                <c:pt idx="7">
                  <c:v>338</c:v>
                </c:pt>
              </c:numCache>
            </c:numRef>
          </c:val>
          <c:extLst>
            <c:ext xmlns:c16="http://schemas.microsoft.com/office/drawing/2014/chart" uri="{C3380CC4-5D6E-409C-BE32-E72D297353CC}">
              <c16:uniqueId val="{00000002-7D35-4291-A471-8C8419424F8A}"/>
            </c:ext>
          </c:extLst>
        </c:ser>
        <c:ser>
          <c:idx val="3"/>
          <c:order val="3"/>
          <c:tx>
            <c:strRef>
              <c:f>Dashboard!$E$74:$E$75</c:f>
              <c:strCache>
                <c:ptCount val="1"/>
                <c:pt idx="0">
                  <c:v>Uk</c:v>
                </c:pt>
              </c:strCache>
            </c:strRef>
          </c:tx>
          <c:spPr>
            <a:solidFill>
              <a:schemeClr val="accent4"/>
            </a:solidFill>
            <a:ln>
              <a:noFill/>
            </a:ln>
            <a:effectLst/>
          </c:spPr>
          <c:invertIfNegative val="0"/>
          <c:cat>
            <c:strRef>
              <c:f>Dashboard!$A$76:$A$84</c:f>
              <c:strCache>
                <c:ptCount val="8"/>
                <c:pt idx="0">
                  <c:v>Pants</c:v>
                </c:pt>
                <c:pt idx="1">
                  <c:v>Shirts</c:v>
                </c:pt>
                <c:pt idx="2">
                  <c:v>Jeans</c:v>
                </c:pt>
                <c:pt idx="3">
                  <c:v>Frocks</c:v>
                </c:pt>
                <c:pt idx="4">
                  <c:v>Suits</c:v>
                </c:pt>
                <c:pt idx="5">
                  <c:v>Jackets</c:v>
                </c:pt>
                <c:pt idx="6">
                  <c:v>W.Jeans</c:v>
                </c:pt>
                <c:pt idx="7">
                  <c:v>Tops</c:v>
                </c:pt>
              </c:strCache>
            </c:strRef>
          </c:cat>
          <c:val>
            <c:numRef>
              <c:f>Dashboard!$E$76:$E$84</c:f>
              <c:numCache>
                <c:formatCode>"£"#,##0</c:formatCode>
                <c:ptCount val="8"/>
                <c:pt idx="0">
                  <c:v>338</c:v>
                </c:pt>
                <c:pt idx="1">
                  <c:v>657</c:v>
                </c:pt>
                <c:pt idx="2">
                  <c:v>291</c:v>
                </c:pt>
                <c:pt idx="3">
                  <c:v>454</c:v>
                </c:pt>
                <c:pt idx="4">
                  <c:v>460</c:v>
                </c:pt>
                <c:pt idx="5">
                  <c:v>167</c:v>
                </c:pt>
                <c:pt idx="6">
                  <c:v>84</c:v>
                </c:pt>
                <c:pt idx="7">
                  <c:v>249</c:v>
                </c:pt>
              </c:numCache>
            </c:numRef>
          </c:val>
          <c:extLst>
            <c:ext xmlns:c16="http://schemas.microsoft.com/office/drawing/2014/chart" uri="{C3380CC4-5D6E-409C-BE32-E72D297353CC}">
              <c16:uniqueId val="{00000003-7D35-4291-A471-8C8419424F8A}"/>
            </c:ext>
          </c:extLst>
        </c:ser>
        <c:ser>
          <c:idx val="4"/>
          <c:order val="4"/>
          <c:tx>
            <c:strRef>
              <c:f>Dashboard!$F$74:$F$75</c:f>
              <c:strCache>
                <c:ptCount val="1"/>
                <c:pt idx="0">
                  <c:v>Us</c:v>
                </c:pt>
              </c:strCache>
            </c:strRef>
          </c:tx>
          <c:spPr>
            <a:solidFill>
              <a:schemeClr val="accent5"/>
            </a:solidFill>
            <a:ln>
              <a:noFill/>
            </a:ln>
            <a:effectLst/>
          </c:spPr>
          <c:invertIfNegative val="0"/>
          <c:cat>
            <c:strRef>
              <c:f>Dashboard!$A$76:$A$84</c:f>
              <c:strCache>
                <c:ptCount val="8"/>
                <c:pt idx="0">
                  <c:v>Pants</c:v>
                </c:pt>
                <c:pt idx="1">
                  <c:v>Shirts</c:v>
                </c:pt>
                <c:pt idx="2">
                  <c:v>Jeans</c:v>
                </c:pt>
                <c:pt idx="3">
                  <c:v>Frocks</c:v>
                </c:pt>
                <c:pt idx="4">
                  <c:v>Suits</c:v>
                </c:pt>
                <c:pt idx="5">
                  <c:v>Jackets</c:v>
                </c:pt>
                <c:pt idx="6">
                  <c:v>W.Jeans</c:v>
                </c:pt>
                <c:pt idx="7">
                  <c:v>Tops</c:v>
                </c:pt>
              </c:strCache>
            </c:strRef>
          </c:cat>
          <c:val>
            <c:numRef>
              <c:f>Dashboard!$F$76:$F$84</c:f>
              <c:numCache>
                <c:formatCode>"£"#,##0</c:formatCode>
                <c:ptCount val="8"/>
                <c:pt idx="0">
                  <c:v>487</c:v>
                </c:pt>
                <c:pt idx="1">
                  <c:v>236</c:v>
                </c:pt>
                <c:pt idx="2">
                  <c:v>445</c:v>
                </c:pt>
                <c:pt idx="3">
                  <c:v>191</c:v>
                </c:pt>
                <c:pt idx="4">
                  <c:v>262</c:v>
                </c:pt>
                <c:pt idx="5">
                  <c:v>172</c:v>
                </c:pt>
                <c:pt idx="6">
                  <c:v>335</c:v>
                </c:pt>
                <c:pt idx="7">
                  <c:v>219</c:v>
                </c:pt>
              </c:numCache>
            </c:numRef>
          </c:val>
          <c:extLst>
            <c:ext xmlns:c16="http://schemas.microsoft.com/office/drawing/2014/chart" uri="{C3380CC4-5D6E-409C-BE32-E72D297353CC}">
              <c16:uniqueId val="{00000004-7D35-4291-A471-8C8419424F8A}"/>
            </c:ext>
          </c:extLst>
        </c:ser>
        <c:dLbls>
          <c:showLegendKey val="0"/>
          <c:showVal val="0"/>
          <c:showCatName val="0"/>
          <c:showSerName val="0"/>
          <c:showPercent val="0"/>
          <c:showBubbleSize val="0"/>
        </c:dLbls>
        <c:gapWidth val="150"/>
        <c:overlap val="100"/>
        <c:axId val="2110593504"/>
        <c:axId val="2110594944"/>
      </c:barChart>
      <c:catAx>
        <c:axId val="211059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94944"/>
        <c:crosses val="autoZero"/>
        <c:auto val="1"/>
        <c:lblAlgn val="ctr"/>
        <c:lblOffset val="100"/>
        <c:noMultiLvlLbl val="0"/>
      </c:catAx>
      <c:valAx>
        <c:axId val="21105949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59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[Dashboard-Purhcases-and-Sales-data---ABC-Private-Limited.xlsx]Dashboard!PivotTable5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Value</a:t>
            </a:r>
            <a:r>
              <a:rPr lang="en-GB" baseline="0"/>
              <a:t> by Product</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Dashboard!$J$74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E1-4149-9B35-A7F80400D8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E1-4149-9B35-A7F80400D8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E1-4149-9B35-A7F80400D8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E1-4149-9B35-A7F80400D8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E1-4149-9B35-A7F80400D8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2E1-4149-9B35-A7F80400D8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2E1-4149-9B35-A7F80400D88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2E1-4149-9B35-A7F80400D88E}"/>
              </c:ext>
            </c:extLst>
          </c:dPt>
          <c:cat>
            <c:strRef>
              <c:f>Dashboard!$I$75:$I$83</c:f>
              <c:strCache>
                <c:ptCount val="8"/>
                <c:pt idx="0">
                  <c:v>Pants</c:v>
                </c:pt>
                <c:pt idx="1">
                  <c:v>Jeans</c:v>
                </c:pt>
                <c:pt idx="2">
                  <c:v>Shirts</c:v>
                </c:pt>
                <c:pt idx="3">
                  <c:v>Frocks</c:v>
                </c:pt>
                <c:pt idx="4">
                  <c:v>Suits</c:v>
                </c:pt>
                <c:pt idx="5">
                  <c:v>Jackets</c:v>
                </c:pt>
                <c:pt idx="6">
                  <c:v>Tops</c:v>
                </c:pt>
                <c:pt idx="7">
                  <c:v>W.Jeans</c:v>
                </c:pt>
              </c:strCache>
            </c:strRef>
          </c:cat>
          <c:val>
            <c:numRef>
              <c:f>Dashboard!$J$75:$J$83</c:f>
              <c:numCache>
                <c:formatCode>"£"#,##0</c:formatCode>
                <c:ptCount val="8"/>
                <c:pt idx="0">
                  <c:v>12535</c:v>
                </c:pt>
                <c:pt idx="1">
                  <c:v>11690</c:v>
                </c:pt>
                <c:pt idx="2">
                  <c:v>11650</c:v>
                </c:pt>
                <c:pt idx="3">
                  <c:v>11099</c:v>
                </c:pt>
                <c:pt idx="4">
                  <c:v>10528</c:v>
                </c:pt>
                <c:pt idx="5">
                  <c:v>8710</c:v>
                </c:pt>
                <c:pt idx="6">
                  <c:v>8303</c:v>
                </c:pt>
                <c:pt idx="7">
                  <c:v>8302</c:v>
                </c:pt>
              </c:numCache>
            </c:numRef>
          </c:val>
          <c:extLst>
            <c:ext xmlns:c16="http://schemas.microsoft.com/office/drawing/2014/chart" uri="{C3380CC4-5D6E-409C-BE32-E72D297353CC}">
              <c16:uniqueId val="{00000000-E1EA-4860-A2FB-253A47DC3C4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[Dashboard-Purhcases-and-Sales-data---ABC-Private-Limited.xlsx]Dashboard!PivotTable6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Value</a:t>
            </a:r>
            <a:r>
              <a:rPr lang="en-US" baseline="0"/>
              <a:t> by Branch</a:t>
            </a:r>
          </a:p>
          <a:p>
            <a:pPr>
              <a:defRPr/>
            </a:pPr>
            <a:endParaRPr lang="en-US"/>
          </a:p>
        </c:rich>
      </c:tx>
      <c:layout>
        <c:manualLayout>
          <c:xMode val="edge"/>
          <c:yMode val="edge"/>
          <c:x val="0.163110905254490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6.5503165045545791E-2"/>
          <c:y val="0.1934316018452909"/>
          <c:w val="0.86899325819566675"/>
          <c:h val="0.65366729266491919"/>
        </c:manualLayout>
      </c:layout>
      <c:doughnutChart>
        <c:varyColors val="1"/>
        <c:ser>
          <c:idx val="0"/>
          <c:order val="0"/>
          <c:tx>
            <c:strRef>
              <c:f>Dashboard!$B$89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70-4825-B148-29550725AB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70-4825-B148-29550725AB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70-4825-B148-29550725AB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70-4825-B148-29550725AB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70-4825-B148-29550725AB4D}"/>
              </c:ext>
            </c:extLst>
          </c:dPt>
          <c:cat>
            <c:strRef>
              <c:f>Dashboard!$A$90:$A$95</c:f>
              <c:strCache>
                <c:ptCount val="5"/>
                <c:pt idx="0">
                  <c:v>China</c:v>
                </c:pt>
                <c:pt idx="1">
                  <c:v>Australia</c:v>
                </c:pt>
                <c:pt idx="2">
                  <c:v>India</c:v>
                </c:pt>
                <c:pt idx="3">
                  <c:v>Uk</c:v>
                </c:pt>
                <c:pt idx="4">
                  <c:v>Us</c:v>
                </c:pt>
              </c:strCache>
            </c:strRef>
          </c:cat>
          <c:val>
            <c:numRef>
              <c:f>Dashboard!$B$90:$B$95</c:f>
              <c:numCache>
                <c:formatCode>"£"#,##0</c:formatCode>
                <c:ptCount val="5"/>
                <c:pt idx="0">
                  <c:v>17765</c:v>
                </c:pt>
                <c:pt idx="1">
                  <c:v>17727</c:v>
                </c:pt>
                <c:pt idx="2">
                  <c:v>17210</c:v>
                </c:pt>
                <c:pt idx="3">
                  <c:v>16045</c:v>
                </c:pt>
                <c:pt idx="4">
                  <c:v>14070</c:v>
                </c:pt>
              </c:numCache>
            </c:numRef>
          </c:val>
          <c:extLst>
            <c:ext xmlns:c16="http://schemas.microsoft.com/office/drawing/2014/chart" uri="{C3380CC4-5D6E-409C-BE32-E72D297353CC}">
              <c16:uniqueId val="{00000000-B41B-41F5-94CC-AA7A0D6F0FE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[Dashboard-Purhcases-and-Sales-data---ABC-Private-Limited.xlsx]Dashboard!PivotTable7</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Dashboard!$F$89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Dashboard!$E$90:$E$102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Dashboard!$F$90:$F$102</c:f>
              <c:numCache>
                <c:formatCode>"£"#,##0</c:formatCode>
                <c:ptCount val="12"/>
                <c:pt idx="0">
                  <c:v>117</c:v>
                </c:pt>
                <c:pt idx="1">
                  <c:v>830</c:v>
                </c:pt>
                <c:pt idx="2">
                  <c:v>758</c:v>
                </c:pt>
                <c:pt idx="3">
                  <c:v>1065</c:v>
                </c:pt>
                <c:pt idx="4">
                  <c:v>1461</c:v>
                </c:pt>
                <c:pt idx="5">
                  <c:v>1481</c:v>
                </c:pt>
                <c:pt idx="6">
                  <c:v>1716</c:v>
                </c:pt>
                <c:pt idx="7">
                  <c:v>1352</c:v>
                </c:pt>
                <c:pt idx="8">
                  <c:v>1228</c:v>
                </c:pt>
                <c:pt idx="9">
                  <c:v>1270</c:v>
                </c:pt>
                <c:pt idx="10">
                  <c:v>1509</c:v>
                </c:pt>
                <c:pt idx="11">
                  <c:v>1162</c:v>
                </c:pt>
              </c:numCache>
            </c:numRef>
          </c:val>
          <c:smooth val="0"/>
          <c:extLst>
            <c:ext xmlns:c16="http://schemas.microsoft.com/office/drawing/2014/chart" uri="{C3380CC4-5D6E-409C-BE32-E72D297353CC}">
              <c16:uniqueId val="{00000000-D3CF-43B8-A91A-73960A344657}"/>
            </c:ext>
          </c:extLst>
        </c:ser>
        <c:dLbls>
          <c:showLegendKey val="0"/>
          <c:showVal val="0"/>
          <c:showCatName val="0"/>
          <c:showSerName val="0"/>
          <c:showPercent val="0"/>
          <c:showBubbleSize val="0"/>
        </c:dLbls>
        <c:marker val="1"/>
        <c:smooth val="0"/>
        <c:axId val="233773600"/>
        <c:axId val="320103024"/>
      </c:lineChart>
      <c:catAx>
        <c:axId val="23377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03024"/>
        <c:crosses val="autoZero"/>
        <c:auto val="1"/>
        <c:lblAlgn val="ctr"/>
        <c:lblOffset val="100"/>
        <c:noMultiLvlLbl val="0"/>
      </c:catAx>
      <c:valAx>
        <c:axId val="32010302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7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142874</xdr:colOff>
      <xdr:row>0</xdr:row>
      <xdr:rowOff>61912</xdr:rowOff>
    </xdr:from>
    <xdr:to>
      <xdr:col>5</xdr:col>
      <xdr:colOff>504825</xdr:colOff>
      <xdr:row>15</xdr:row>
      <xdr:rowOff>38100</xdr:rowOff>
    </xdr:to>
    <xdr:graphicFrame macro="">
      <xdr:nvGraphicFramePr>
        <xdr:cNvPr id="6" name="Chart 5">
          <a:extLst>
            <a:ext uri="{FF2B5EF4-FFF2-40B4-BE49-F238E27FC236}">
              <a16:creationId xmlns:a16="http://schemas.microsoft.com/office/drawing/2014/main" id="{39DD7480-5B60-26A6-5F97-9D378DDAE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550718</xdr:colOff>
      <xdr:row>0</xdr:row>
      <xdr:rowOff>57149</xdr:rowOff>
    </xdr:from>
    <xdr:to>
      <xdr:col>8</xdr:col>
      <xdr:colOff>333375</xdr:colOff>
      <xdr:row>15</xdr:row>
      <xdr:rowOff>28574</xdr:rowOff>
    </xdr:to>
    <xdr:graphicFrame macro="">
      <xdr:nvGraphicFramePr>
        <xdr:cNvPr id="8" name="Chart 7">
          <a:extLst>
            <a:ext uri="{FF2B5EF4-FFF2-40B4-BE49-F238E27FC236}">
              <a16:creationId xmlns:a16="http://schemas.microsoft.com/office/drawing/2014/main" id="{E3E6EB82-0B83-9A79-26F3-7686730A7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295275</xdr:colOff>
      <xdr:row>15</xdr:row>
      <xdr:rowOff>142875</xdr:rowOff>
    </xdr:from>
    <xdr:to>
      <xdr:col>6</xdr:col>
      <xdr:colOff>228600</xdr:colOff>
      <xdr:row>29</xdr:row>
      <xdr:rowOff>0</xdr:rowOff>
    </xdr:to>
    <mc:AlternateContent xmlns:mc="http://schemas.openxmlformats.org/markup-compatibility/2006" xmlns:a14="http://schemas.microsoft.com/office/drawing/2010/main">
      <mc:Choice Requires="a14">
        <xdr:graphicFrame macro="">
          <xdr:nvGraphicFramePr>
            <xdr:cNvPr id="9" name="Product Type 1">
              <a:extLst>
                <a:ext uri="{FF2B5EF4-FFF2-40B4-BE49-F238E27FC236}">
                  <a16:creationId xmlns:a16="http://schemas.microsoft.com/office/drawing/2014/main" id="{2CAD4ADB-D609-48D7-465F-C9BC23AFEF0A}"/>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3981450" y="3000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3</xdr:row>
      <xdr:rowOff>0</xdr:rowOff>
    </xdr:from>
    <xdr:to>
      <xdr:col>14</xdr:col>
      <xdr:colOff>0</xdr:colOff>
      <xdr:row>37</xdr:row>
      <xdr:rowOff>9525</xdr:rowOff>
    </xdr:to>
    <xdr:sp macro="" textlink="">
      <xdr:nvSpPr>
        <xdr:cNvPr id="14" name="Rectangle 13">
          <a:extLst>
            <a:ext uri="{FF2B5EF4-FFF2-40B4-BE49-F238E27FC236}">
              <a16:creationId xmlns:a16="http://schemas.microsoft.com/office/drawing/2014/main" id="{1AB289B0-3235-AF06-C60B-178EEEC03296}"/>
            </a:ext>
          </a:extLst>
        </xdr:cNvPr>
        <xdr:cNvSpPr/>
      </xdr:nvSpPr>
      <xdr:spPr>
        <a:xfrm>
          <a:off x="57150" y="571500"/>
          <a:ext cx="10448925" cy="64865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561974</xdr:colOff>
      <xdr:row>3</xdr:row>
      <xdr:rowOff>42862</xdr:rowOff>
    </xdr:from>
    <xdr:to>
      <xdr:col>8</xdr:col>
      <xdr:colOff>428624</xdr:colOff>
      <xdr:row>18</xdr:row>
      <xdr:rowOff>104776</xdr:rowOff>
    </xdr:to>
    <xdr:graphicFrame macro="">
      <xdr:nvGraphicFramePr>
        <xdr:cNvPr id="2" name="Chart 1">
          <a:extLst>
            <a:ext uri="{FF2B5EF4-FFF2-40B4-BE49-F238E27FC236}">
              <a16:creationId xmlns:a16="http://schemas.microsoft.com/office/drawing/2014/main" id="{8AFEF3A2-8418-C078-2E51-621A51650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447675</xdr:colOff>
      <xdr:row>3</xdr:row>
      <xdr:rowOff>28576</xdr:rowOff>
    </xdr:from>
    <xdr:to>
      <xdr:col>11</xdr:col>
      <xdr:colOff>219075</xdr:colOff>
      <xdr:row>19</xdr:row>
      <xdr:rowOff>38100</xdr:rowOff>
    </xdr:to>
    <xdr:graphicFrame macro="">
      <xdr:nvGraphicFramePr>
        <xdr:cNvPr id="3" name="Chart 2">
          <a:extLst>
            <a:ext uri="{FF2B5EF4-FFF2-40B4-BE49-F238E27FC236}">
              <a16:creationId xmlns:a16="http://schemas.microsoft.com/office/drawing/2014/main" id="{910683E0-B9F1-6014-2F8B-B2CBC6677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447676</xdr:colOff>
      <xdr:row>19</xdr:row>
      <xdr:rowOff>28575</xdr:rowOff>
    </xdr:from>
    <xdr:to>
      <xdr:col>11</xdr:col>
      <xdr:colOff>228599</xdr:colOff>
      <xdr:row>35</xdr:row>
      <xdr:rowOff>133351</xdr:rowOff>
    </xdr:to>
    <xdr:graphicFrame macro="">
      <xdr:nvGraphicFramePr>
        <xdr:cNvPr id="4" name="Chart 3">
          <a:extLst>
            <a:ext uri="{FF2B5EF4-FFF2-40B4-BE49-F238E27FC236}">
              <a16:creationId xmlns:a16="http://schemas.microsoft.com/office/drawing/2014/main" id="{15A5927D-9BB7-248F-E410-BC2AF0152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561975</xdr:colOff>
      <xdr:row>18</xdr:row>
      <xdr:rowOff>133350</xdr:rowOff>
    </xdr:from>
    <xdr:to>
      <xdr:col>8</xdr:col>
      <xdr:colOff>428625</xdr:colOff>
      <xdr:row>35</xdr:row>
      <xdr:rowOff>133350</xdr:rowOff>
    </xdr:to>
    <xdr:graphicFrame macro="">
      <xdr:nvGraphicFramePr>
        <xdr:cNvPr id="7" name="Chart 6">
          <a:extLst>
            <a:ext uri="{FF2B5EF4-FFF2-40B4-BE49-F238E27FC236}">
              <a16:creationId xmlns:a16="http://schemas.microsoft.com/office/drawing/2014/main" id="{1A896E6F-8F97-4274-ADE5-37687B0BD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447675</xdr:colOff>
      <xdr:row>0</xdr:row>
      <xdr:rowOff>66675</xdr:rowOff>
    </xdr:from>
    <xdr:to>
      <xdr:col>11</xdr:col>
      <xdr:colOff>9525</xdr:colOff>
      <xdr:row>2</xdr:row>
      <xdr:rowOff>66675</xdr:rowOff>
    </xdr:to>
    <xdr:sp macro="" textlink="">
      <xdr:nvSpPr>
        <xdr:cNvPr id="8" name="Rectangle: Rounded Corners 7">
          <a:extLst>
            <a:ext uri="{FF2B5EF4-FFF2-40B4-BE49-F238E27FC236}">
              <a16:creationId xmlns:a16="http://schemas.microsoft.com/office/drawing/2014/main" id="{60BB984C-B652-1478-96C6-4FA2E746ED8F}"/>
            </a:ext>
          </a:extLst>
        </xdr:cNvPr>
        <xdr:cNvSpPr/>
      </xdr:nvSpPr>
      <xdr:spPr>
        <a:xfrm>
          <a:off x="1438275" y="66675"/>
          <a:ext cx="7562850" cy="381000"/>
        </a:xfrm>
        <a:prstGeom prst="round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t>                                                      Glos</a:t>
          </a:r>
          <a:r>
            <a:rPr lang="en-GB" sz="1800" b="1" baseline="0"/>
            <a:t> Sales Dashboard</a:t>
          </a:r>
          <a:endParaRPr lang="en-GB" sz="1800" b="1"/>
        </a:p>
      </xdr:txBody>
    </xdr:sp>
    <xdr:clientData/>
  </xdr:twoCellAnchor>
  <xdr:twoCellAnchor editAs="oneCell">
    <xdr:from>
      <xdr:col>11</xdr:col>
      <xdr:colOff>238125</xdr:colOff>
      <xdr:row>3</xdr:row>
      <xdr:rowOff>19050</xdr:rowOff>
    </xdr:from>
    <xdr:to>
      <xdr:col>13</xdr:col>
      <xdr:colOff>466725</xdr:colOff>
      <xdr:row>12</xdr:row>
      <xdr:rowOff>47626</xdr:rowOff>
    </xdr:to>
    <mc:AlternateContent xmlns:mc="http://schemas.openxmlformats.org/markup-compatibility/2006" xmlns:a14="http://schemas.microsoft.com/office/drawing/2010/main">
      <mc:Choice Requires="a14">
        <xdr:graphicFrame macro="">
          <xdr:nvGraphicFramePr>
            <xdr:cNvPr id="10" name="Branch">
              <a:extLst>
                <a:ext uri="{FF2B5EF4-FFF2-40B4-BE49-F238E27FC236}">
                  <a16:creationId xmlns:a16="http://schemas.microsoft.com/office/drawing/2014/main" id="{331A30C1-A44D-54BB-4605-7230A009669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229725" y="590550"/>
              <a:ext cx="1238250" cy="17430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16</xdr:row>
      <xdr:rowOff>180977</xdr:rowOff>
    </xdr:from>
    <xdr:to>
      <xdr:col>1</xdr:col>
      <xdr:colOff>552450</xdr:colOff>
      <xdr:row>35</xdr:row>
      <xdr:rowOff>161925</xdr:rowOff>
    </xdr:to>
    <mc:AlternateContent xmlns:mc="http://schemas.openxmlformats.org/markup-compatibility/2006" xmlns:a14="http://schemas.microsoft.com/office/drawing/2010/main">
      <mc:Choice Requires="a14">
        <xdr:graphicFrame macro="">
          <xdr:nvGraphicFramePr>
            <xdr:cNvPr id="12" name="Sales Months">
              <a:extLst>
                <a:ext uri="{FF2B5EF4-FFF2-40B4-BE49-F238E27FC236}">
                  <a16:creationId xmlns:a16="http://schemas.microsoft.com/office/drawing/2014/main" id="{AA2BDE78-FD67-4D13-28B1-C51077FF3A09}"/>
                </a:ext>
              </a:extLst>
            </xdr:cNvPr>
            <xdr:cNvGraphicFramePr/>
          </xdr:nvGraphicFramePr>
          <xdr:xfrm>
            <a:off x="0" y="0"/>
            <a:ext cx="0" cy="0"/>
          </xdr:xfrm>
          <a:graphic>
            <a:graphicData uri="http://schemas.microsoft.com/office/drawing/2010/slicer">
              <sle:slicer xmlns:sle="http://schemas.microsoft.com/office/drawing/2010/slicer" name="Sales Months"/>
            </a:graphicData>
          </a:graphic>
        </xdr:graphicFrame>
      </mc:Choice>
      <mc:Fallback xmlns="">
        <xdr:sp macro="" textlink="">
          <xdr:nvSpPr>
            <xdr:cNvPr id="0" name=""/>
            <xdr:cNvSpPr>
              <a:spLocks noTextEdit="1"/>
            </xdr:cNvSpPr>
          </xdr:nvSpPr>
          <xdr:spPr>
            <a:xfrm>
              <a:off x="47624" y="3228977"/>
              <a:ext cx="1476000" cy="36004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3</xdr:row>
      <xdr:rowOff>38100</xdr:rowOff>
    </xdr:from>
    <xdr:to>
      <xdr:col>1</xdr:col>
      <xdr:colOff>552449</xdr:colOff>
      <xdr:row>16</xdr:row>
      <xdr:rowOff>171450</xdr:rowOff>
    </xdr:to>
    <mc:AlternateContent xmlns:mc="http://schemas.openxmlformats.org/markup-compatibility/2006" xmlns:a14="http://schemas.microsoft.com/office/drawing/2010/main">
      <mc:Choice Requires="a14">
        <xdr:graphicFrame macro="">
          <xdr:nvGraphicFramePr>
            <xdr:cNvPr id="13" name="Product Type">
              <a:extLst>
                <a:ext uri="{FF2B5EF4-FFF2-40B4-BE49-F238E27FC236}">
                  <a16:creationId xmlns:a16="http://schemas.microsoft.com/office/drawing/2014/main" id="{B838235A-DE1A-854B-4A8D-F71227DC9916}"/>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47625" y="609600"/>
              <a:ext cx="1476000" cy="2543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ME" refreshedDate="45130.229024074077" createdVersion="8" refreshedVersion="8" minRefreshableVersion="3" recordCount="310" xr:uid="{1AE34D3B-C064-4829-BC1E-01C8245754AF}">
  <cacheSource type="worksheet">
    <worksheetSource name="Table1"/>
  </cacheSource>
  <cacheFields count="8">
    <cacheField name="Sl No." numFmtId="0">
      <sharedItems containsSemiMixedTypes="0" containsString="0" containsNumber="1" containsInteger="1" minValue="1" maxValue="310"/>
    </cacheField>
    <cacheField name="Date of Sale" numFmtId="14">
      <sharedItems containsSemiMixedTypes="0" containsNonDate="0" containsDate="1" containsString="0" minDate="2020-01-24T00:00:00" maxDate="2021-01-01T00:00:00"/>
    </cacheField>
    <cacheField name="Item Code" numFmtId="0">
      <sharedItems containsSemiMixedTypes="0" containsString="0" containsNumber="1" containsInteger="1" minValue="123457" maxValue="123906"/>
    </cacheField>
    <cacheField name="Product Type" numFmtId="0">
      <sharedItems count="17">
        <s v="Pants"/>
        <s v="Suits"/>
        <s v="Frocks"/>
        <s v="Shirts"/>
        <s v="W.Jeans"/>
        <s v="Tops"/>
        <s v="Jackets"/>
        <s v="Jeans"/>
        <s v=" W.Jeans " u="1"/>
        <s v=" Suits " u="1"/>
        <s v="Suits " u="1"/>
        <s v="Frocks " u="1"/>
        <s v=" Pants " u="1"/>
        <s v=" Frocks " u="1"/>
        <s v="Jeans " u="1"/>
        <s v="Shirts " u="1"/>
        <s v="Jackets " u="1"/>
      </sharedItems>
    </cacheField>
    <cacheField name="Gender" numFmtId="0">
      <sharedItems/>
    </cacheField>
    <cacheField name="Branch" numFmtId="0">
      <sharedItems count="5">
        <s v="India"/>
        <s v="Australia"/>
        <s v="CHINA"/>
        <s v="UK"/>
        <s v="US"/>
      </sharedItems>
    </cacheField>
    <cacheField name="Quantity" numFmtId="0">
      <sharedItems containsSemiMixedTypes="0" containsString="0" containsNumber="1" containsInteger="1" minValue="1" maxValue="1"/>
    </cacheField>
    <cacheField name="Selling Price" numFmtId="0">
      <sharedItems containsSemiMixedTypes="0" containsString="0" containsNumber="1" containsInteger="1" minValue="119" maxValue="434"/>
    </cacheField>
  </cacheFields>
  <extLst>
    <ext xmlns:x14="http://schemas.microsoft.com/office/spreadsheetml/2009/9/main" uri="{725AE2AE-9491-48be-B2B4-4EB974FC3084}">
      <x14:pivotCacheDefinition pivotCacheId="14806980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ME" refreshedDate="45130.230710300923" createdVersion="8" refreshedVersion="8" minRefreshableVersion="3" recordCount="310" xr:uid="{79911C76-D293-4CF8-AF8F-006B5272EC11}">
  <cacheSource type="worksheet">
    <worksheetSource name="Table2"/>
  </cacheSource>
  <cacheFields count="15">
    <cacheField name="Sl No." numFmtId="0">
      <sharedItems containsSemiMixedTypes="0" containsString="0" containsNumber="1" containsInteger="1" minValue="1" maxValue="310"/>
    </cacheField>
    <cacheField name="Item Code" numFmtId="0">
      <sharedItems containsSemiMixedTypes="0" containsString="0" containsNumber="1" containsInteger="1" minValue="123457" maxValue="123906"/>
    </cacheField>
    <cacheField name="Product Type" numFmtId="0">
      <sharedItems count="17">
        <s v="Pants"/>
        <s v="Suits"/>
        <s v="Frocks"/>
        <s v="Shirts"/>
        <s v="W.Jeans"/>
        <s v="Tops"/>
        <s v="Jackets"/>
        <s v="Jeans"/>
        <s v=" W.Jeans " u="1"/>
        <s v=" Suits " u="1"/>
        <s v="Suits " u="1"/>
        <s v="Frocks " u="1"/>
        <s v=" Pants " u="1"/>
        <s v=" Frocks " u="1"/>
        <s v="Jeans " u="1"/>
        <s v="Shirts " u="1"/>
        <s v="Jackets " u="1"/>
      </sharedItems>
    </cacheField>
    <cacheField name="Gender" numFmtId="0">
      <sharedItems/>
    </cacheField>
    <cacheField name="Quantity" numFmtId="0">
      <sharedItems containsSemiMixedTypes="0" containsString="0" containsNumber="1" containsInteger="1" minValue="1" maxValue="1"/>
    </cacheField>
    <cacheField name="Purchase Price" numFmtId="0">
      <sharedItems containsSemiMixedTypes="0" containsString="0" containsNumber="1" containsInteger="1" minValue="100" maxValue="350"/>
    </cacheField>
    <cacheField name="Branch" numFmtId="0">
      <sharedItems count="5">
        <s v="India"/>
        <s v="Australia"/>
        <s v="China"/>
        <s v="Uk"/>
        <s v="Us"/>
      </sharedItems>
    </cacheField>
    <cacheField name="Date of Purchase" numFmtId="14">
      <sharedItems containsSemiMixedTypes="0" containsNonDate="0" containsDate="1" containsString="0" minDate="2020-01-01T00:00:00" maxDate="2020-12-11T00:00:00"/>
    </cacheField>
    <cacheField name="Sales Quantity" numFmtId="0">
      <sharedItems containsSemiMixedTypes="0" containsString="0" containsNumber="1" containsInteger="1" minValue="1" maxValue="1"/>
    </cacheField>
    <cacheField name="Sales Price" numFmtId="0">
      <sharedItems containsSemiMixedTypes="0" containsString="0" containsNumber="1" containsInteger="1" minValue="119" maxValue="434"/>
    </cacheField>
    <cacheField name="Date of Sale" numFmtId="165">
      <sharedItems containsSemiMixedTypes="0" containsNonDate="0" containsDate="1" containsString="0" minDate="2020-01-24T00:00:00" maxDate="2021-01-01T00:00:00" count="200">
        <d v="2020-12-21T00:00:00"/>
        <d v="2020-06-27T00:00:00"/>
        <d v="2020-07-28T00:00:00"/>
        <d v="2020-04-18T00:00:00"/>
        <d v="2020-02-27T00:00:00"/>
        <d v="2020-04-11T00:00:00"/>
        <d v="2020-05-10T00:00:00"/>
        <d v="2020-11-16T00:00:00"/>
        <d v="2020-05-05T00:00:00"/>
        <d v="2020-02-20T00:00:00"/>
        <d v="2020-12-04T00:00:00"/>
        <d v="2020-06-13T00:00:00"/>
        <d v="2020-06-05T00:00:00"/>
        <d v="2020-11-20T00:00:00"/>
        <d v="2020-05-20T00:00:00"/>
        <d v="2020-09-29T00:00:00"/>
        <d v="2020-06-19T00:00:00"/>
        <d v="2020-06-09T00:00:00"/>
        <d v="2020-10-26T00:00:00"/>
        <d v="2020-09-12T00:00:00"/>
        <d v="2020-02-26T00:00:00"/>
        <d v="2020-09-20T00:00:00"/>
        <d v="2020-10-09T00:00:00"/>
        <d v="2020-07-05T00:00:00"/>
        <d v="2020-10-31T00:00:00"/>
        <d v="2020-04-03T00:00:00"/>
        <d v="2020-03-19T00:00:00"/>
        <d v="2020-12-12T00:00:00"/>
        <d v="2020-07-30T00:00:00"/>
        <d v="2020-07-10T00:00:00"/>
        <d v="2020-11-06T00:00:00"/>
        <d v="2020-08-06T00:00:00"/>
        <d v="2020-09-11T00:00:00"/>
        <d v="2020-12-20T00:00:00"/>
        <d v="2020-03-10T00:00:00"/>
        <d v="2020-10-23T00:00:00"/>
        <d v="2020-03-02T00:00:00"/>
        <d v="2020-06-10T00:00:00"/>
        <d v="2020-12-08T00:00:00"/>
        <d v="2020-09-28T00:00:00"/>
        <d v="2020-10-08T00:00:00"/>
        <d v="2020-09-13T00:00:00"/>
        <d v="2020-12-02T00:00:00"/>
        <d v="2020-07-16T00:00:00"/>
        <d v="2020-06-30T00:00:00"/>
        <d v="2020-07-06T00:00:00"/>
        <d v="2020-08-24T00:00:00"/>
        <d v="2020-11-02T00:00:00"/>
        <d v="2020-05-31T00:00:00"/>
        <d v="2020-08-08T00:00:00"/>
        <d v="2020-05-15T00:00:00"/>
        <d v="2020-04-10T00:00:00"/>
        <d v="2020-07-07T00:00:00"/>
        <d v="2020-11-22T00:00:00"/>
        <d v="2020-12-11T00:00:00"/>
        <d v="2020-07-13T00:00:00"/>
        <d v="2020-04-22T00:00:00"/>
        <d v="2020-08-14T00:00:00"/>
        <d v="2020-11-03T00:00:00"/>
        <d v="2020-02-04T00:00:00"/>
        <d v="2020-06-24T00:00:00"/>
        <d v="2020-08-09T00:00:00"/>
        <d v="2020-12-18T00:00:00"/>
        <d v="2020-11-13T00:00:00"/>
        <d v="2020-08-19T00:00:00"/>
        <d v="2020-12-03T00:00:00"/>
        <d v="2020-08-31T00:00:00"/>
        <d v="2020-09-16T00:00:00"/>
        <d v="2020-04-16T00:00:00"/>
        <d v="2020-11-29T00:00:00"/>
        <d v="2020-11-26T00:00:00"/>
        <d v="2020-08-22T00:00:00"/>
        <d v="2020-06-29T00:00:00"/>
        <d v="2020-04-30T00:00:00"/>
        <d v="2020-09-06T00:00:00"/>
        <d v="2020-07-01T00:00:00"/>
        <d v="2020-06-07T00:00:00"/>
        <d v="2020-05-14T00:00:00"/>
        <d v="2020-10-22T00:00:00"/>
        <d v="2020-05-11T00:00:00"/>
        <d v="2020-04-02T00:00:00"/>
        <d v="2020-04-12T00:00:00"/>
        <d v="2020-03-17T00:00:00"/>
        <d v="2020-02-25T00:00:00"/>
        <d v="2020-12-17T00:00:00"/>
        <d v="2020-05-17T00:00:00"/>
        <d v="2020-07-19T00:00:00"/>
        <d v="2020-03-23T00:00:00"/>
        <d v="2020-07-18T00:00:00"/>
        <d v="2020-11-21T00:00:00"/>
        <d v="2020-06-01T00:00:00"/>
        <d v="2020-09-07T00:00:00"/>
        <d v="2020-07-27T00:00:00"/>
        <d v="2020-11-09T00:00:00"/>
        <d v="2020-09-21T00:00:00"/>
        <d v="2020-06-18T00:00:00"/>
        <d v="2020-11-28T00:00:00"/>
        <d v="2020-10-14T00:00:00"/>
        <d v="2020-10-21T00:00:00"/>
        <d v="2020-05-27T00:00:00"/>
        <d v="2020-04-25T00:00:00"/>
        <d v="2020-08-16T00:00:00"/>
        <d v="2020-03-16T00:00:00"/>
        <d v="2020-10-15T00:00:00"/>
        <d v="2020-09-27T00:00:00"/>
        <d v="2020-10-03T00:00:00"/>
        <d v="2020-07-21T00:00:00"/>
        <d v="2020-05-24T00:00:00"/>
        <d v="2020-11-04T00:00:00"/>
        <d v="2020-07-03T00:00:00"/>
        <d v="2020-10-16T00:00:00"/>
        <d v="2020-08-23T00:00:00"/>
        <d v="2020-08-11T00:00:00"/>
        <d v="2020-12-31T00:00:00"/>
        <d v="2020-08-07T00:00:00"/>
        <d v="2020-12-22T00:00:00"/>
        <d v="2020-11-10T00:00:00"/>
        <d v="2020-07-31T00:00:00"/>
        <d v="2020-10-12T00:00:00"/>
        <d v="2020-10-13T00:00:00"/>
        <d v="2020-05-01T00:00:00"/>
        <d v="2020-07-15T00:00:00"/>
        <d v="2020-05-28T00:00:00"/>
        <d v="2020-12-26T00:00:00"/>
        <d v="2020-02-19T00:00:00"/>
        <d v="2020-03-01T00:00:00"/>
        <d v="2020-08-26T00:00:00"/>
        <d v="2020-03-28T00:00:00"/>
        <d v="2020-08-18T00:00:00"/>
        <d v="2020-05-19T00:00:00"/>
        <d v="2020-07-08T00:00:00"/>
        <d v="2020-08-01T00:00:00"/>
        <d v="2020-11-12T00:00:00"/>
        <d v="2020-06-20T00:00:00"/>
        <d v="2020-04-01T00:00:00"/>
        <d v="2020-12-16T00:00:00"/>
        <d v="2020-06-28T00:00:00"/>
        <d v="2020-12-28T00:00:00"/>
        <d v="2020-03-12T00:00:00"/>
        <d v="2020-03-06T00:00:00"/>
        <d v="2020-05-12T00:00:00"/>
        <d v="2020-07-29T00:00:00"/>
        <d v="2020-01-24T00:00:00"/>
        <d v="2020-09-17T00:00:00"/>
        <d v="2020-07-04T00:00:00"/>
        <d v="2020-06-25T00:00:00"/>
        <d v="2020-05-29T00:00:00"/>
        <d v="2020-11-23T00:00:00"/>
        <d v="2020-08-12T00:00:00"/>
        <d v="2020-11-07T00:00:00"/>
        <d v="2020-02-23T00:00:00"/>
        <d v="2020-06-17T00:00:00"/>
        <d v="2020-09-23T00:00:00"/>
        <d v="2020-12-24T00:00:00"/>
        <d v="2020-05-30T00:00:00"/>
        <d v="2020-08-29T00:00:00"/>
        <d v="2020-10-20T00:00:00"/>
        <d v="2020-04-05T00:00:00"/>
        <d v="2020-09-22T00:00:00"/>
        <d v="2020-03-14T00:00:00"/>
        <d v="2020-08-10T00:00:00"/>
        <d v="2020-11-11T00:00:00"/>
        <d v="2020-08-27T00:00:00"/>
        <d v="2020-10-19T00:00:00"/>
        <d v="2020-04-23T00:00:00"/>
        <d v="2020-09-09T00:00:00"/>
        <d v="2020-07-22T00:00:00"/>
        <d v="2020-05-23T00:00:00"/>
        <d v="2020-11-18T00:00:00"/>
        <d v="2020-07-09T00:00:00"/>
        <d v="2020-10-27T00:00:00"/>
        <d v="2020-06-11T00:00:00"/>
        <d v="2020-02-07T00:00:00"/>
        <d v="2020-04-29T00:00:00"/>
        <d v="2020-10-11T00:00:00"/>
        <d v="2020-06-14T00:00:00"/>
        <d v="2020-03-27T00:00:00"/>
        <d v="2020-04-08T00:00:00"/>
        <d v="2020-11-01T00:00:00"/>
        <d v="2020-06-06T00:00:00"/>
        <d v="2020-05-25T00:00:00"/>
        <d v="2020-05-16T00:00:00"/>
        <d v="2020-08-17T00:00:00"/>
        <d v="2020-02-14T00:00:00"/>
        <d v="2020-10-18T00:00:00"/>
        <d v="2020-02-01T00:00:00"/>
        <d v="2020-03-07T00:00:00"/>
        <d v="2020-06-12T00:00:00"/>
        <d v="2020-02-22T00:00:00"/>
        <d v="2020-09-08T00:00:00"/>
        <d v="2020-08-30T00:00:00"/>
        <d v="2020-02-24T00:00:00"/>
        <d v="2020-10-24T00:00:00"/>
        <d v="2020-06-02T00:00:00"/>
        <d v="2020-09-19T00:00:00"/>
        <d v="2020-05-04T00:00:00"/>
        <d v="2020-03-29T00:00:00"/>
        <d v="2020-05-06T00:00:00"/>
        <d v="2020-10-10T00:00:00"/>
        <d v="2020-06-26T00:00:00"/>
      </sharedItems>
      <fieldGroup par="14"/>
    </cacheField>
    <cacheField name="Profit" numFmtId="0">
      <sharedItems containsSemiMixedTypes="0" containsString="0" containsNumber="1" containsInteger="1" minValue="16" maxValue="87"/>
    </cacheField>
    <cacheField name="Sales Months" numFmtId="0">
      <sharedItems count="12">
        <s v="Dec"/>
        <s v="Jun"/>
        <s v="Jul"/>
        <s v="Apr"/>
        <s v="Feb"/>
        <s v="May"/>
        <s v="Nov"/>
        <s v="Sep"/>
        <s v="Oct"/>
        <s v="Mar"/>
        <s v="Aug"/>
        <s v="Jan"/>
      </sharedItems>
    </cacheField>
    <cacheField name="Days (Date of Sale)" numFmtId="0" databaseField="0">
      <fieldGroup base="10">
        <rangePr groupBy="days" startDate="2020-01-24T00:00:00" endDate="2021-01-01T00:00:00"/>
        <groupItems count="368">
          <s v="&lt;24-01-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1"/>
        </groupItems>
      </fieldGroup>
    </cacheField>
    <cacheField name="Months (Date of Sale)" numFmtId="0" databaseField="0">
      <fieldGroup base="10">
        <rangePr groupBy="months" startDate="2020-01-24T00:00:00" endDate="2021-01-01T00:00:00"/>
        <groupItems count="14">
          <s v="&lt;24-01-20"/>
          <s v="Jan"/>
          <s v="Feb"/>
          <s v="Mar"/>
          <s v="Apr"/>
          <s v="May"/>
          <s v="Jun"/>
          <s v="Jul"/>
          <s v="Aug"/>
          <s v="Sep"/>
          <s v="Oct"/>
          <s v="Nov"/>
          <s v="Dec"/>
          <s v="&gt;01-01-21"/>
        </groupItems>
      </fieldGroup>
    </cacheField>
  </cacheFields>
  <extLst>
    <ext xmlns:x14="http://schemas.microsoft.com/office/spreadsheetml/2009/9/main" uri="{725AE2AE-9491-48be-B2B4-4EB974FC3084}">
      <x14:pivotCacheDefinition pivotCacheId="167453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n v="1"/>
    <d v="2020-12-21T00:00:00"/>
    <n v="123457"/>
    <x v="0"/>
    <s v="Man"/>
    <x v="0"/>
    <n v="1"/>
    <n v="138"/>
  </r>
  <r>
    <n v="2"/>
    <d v="2020-06-27T00:00:00"/>
    <n v="123458"/>
    <x v="1"/>
    <s v="Man"/>
    <x v="1"/>
    <n v="1"/>
    <n v="335"/>
  </r>
  <r>
    <n v="3"/>
    <d v="2020-07-28T00:00:00"/>
    <n v="123459"/>
    <x v="2"/>
    <s v="Woman"/>
    <x v="2"/>
    <n v="1"/>
    <n v="119"/>
  </r>
  <r>
    <n v="4"/>
    <d v="2020-04-18T00:00:00"/>
    <n v="123460"/>
    <x v="3"/>
    <s v="Man"/>
    <x v="3"/>
    <n v="1"/>
    <n v="357"/>
  </r>
  <r>
    <n v="5"/>
    <d v="2020-02-27T00:00:00"/>
    <n v="123461"/>
    <x v="2"/>
    <s v="Woman"/>
    <x v="1"/>
    <n v="1"/>
    <n v="300"/>
  </r>
  <r>
    <n v="6"/>
    <d v="2020-04-11T00:00:00"/>
    <n v="123462"/>
    <x v="0"/>
    <s v="Man"/>
    <x v="2"/>
    <n v="1"/>
    <n v="163"/>
  </r>
  <r>
    <n v="7"/>
    <d v="2020-05-10T00:00:00"/>
    <n v="123463"/>
    <x v="0"/>
    <s v="Man"/>
    <x v="0"/>
    <n v="1"/>
    <n v="317"/>
  </r>
  <r>
    <n v="8"/>
    <d v="2020-11-16T00:00:00"/>
    <n v="123464"/>
    <x v="0"/>
    <s v="Man"/>
    <x v="1"/>
    <n v="1"/>
    <n v="205"/>
  </r>
  <r>
    <n v="9"/>
    <d v="2020-05-05T00:00:00"/>
    <n v="123465"/>
    <x v="4"/>
    <s v="Woman"/>
    <x v="1"/>
    <n v="1"/>
    <n v="229"/>
  </r>
  <r>
    <n v="10"/>
    <d v="2020-02-20T00:00:00"/>
    <n v="123466"/>
    <x v="5"/>
    <s v="Woman"/>
    <x v="3"/>
    <n v="1"/>
    <n v="326"/>
  </r>
  <r>
    <n v="11"/>
    <d v="2020-12-04T00:00:00"/>
    <n v="123467"/>
    <x v="2"/>
    <s v="Woman"/>
    <x v="3"/>
    <n v="1"/>
    <n v="162"/>
  </r>
  <r>
    <n v="12"/>
    <d v="2020-06-13T00:00:00"/>
    <n v="123468"/>
    <x v="2"/>
    <s v="Woman"/>
    <x v="3"/>
    <n v="1"/>
    <n v="202"/>
  </r>
  <r>
    <n v="13"/>
    <d v="2020-06-05T00:00:00"/>
    <n v="123470"/>
    <x v="3"/>
    <s v="Man"/>
    <x v="4"/>
    <n v="1"/>
    <n v="212"/>
  </r>
  <r>
    <n v="14"/>
    <d v="2020-11-20T00:00:00"/>
    <n v="123472"/>
    <x v="6"/>
    <s v="Woman"/>
    <x v="0"/>
    <n v="1"/>
    <n v="357"/>
  </r>
  <r>
    <n v="15"/>
    <d v="2020-05-20T00:00:00"/>
    <n v="123474"/>
    <x v="5"/>
    <s v="Woman"/>
    <x v="4"/>
    <n v="1"/>
    <n v="380"/>
  </r>
  <r>
    <n v="16"/>
    <d v="2020-09-29T00:00:00"/>
    <n v="123476"/>
    <x v="1"/>
    <s v="Man"/>
    <x v="2"/>
    <n v="1"/>
    <n v="171"/>
  </r>
  <r>
    <n v="17"/>
    <d v="2020-06-19T00:00:00"/>
    <n v="123478"/>
    <x v="5"/>
    <s v="Woman"/>
    <x v="2"/>
    <n v="1"/>
    <n v="202"/>
  </r>
  <r>
    <n v="18"/>
    <d v="2020-06-09T00:00:00"/>
    <n v="123479"/>
    <x v="2"/>
    <s v="Woman"/>
    <x v="2"/>
    <n v="1"/>
    <n v="401"/>
  </r>
  <r>
    <n v="19"/>
    <d v="2020-10-26T00:00:00"/>
    <n v="123481"/>
    <x v="5"/>
    <s v="Woman"/>
    <x v="4"/>
    <n v="1"/>
    <n v="386"/>
  </r>
  <r>
    <n v="20"/>
    <d v="2020-09-12T00:00:00"/>
    <n v="123482"/>
    <x v="7"/>
    <s v="Man"/>
    <x v="2"/>
    <n v="1"/>
    <n v="310"/>
  </r>
  <r>
    <n v="21"/>
    <d v="2020-11-16T00:00:00"/>
    <n v="123484"/>
    <x v="4"/>
    <s v="Woman"/>
    <x v="1"/>
    <n v="1"/>
    <n v="241"/>
  </r>
  <r>
    <n v="22"/>
    <d v="2020-02-26T00:00:00"/>
    <n v="123486"/>
    <x v="2"/>
    <s v="Woman"/>
    <x v="1"/>
    <n v="1"/>
    <n v="340"/>
  </r>
  <r>
    <n v="23"/>
    <d v="2020-09-20T00:00:00"/>
    <n v="123487"/>
    <x v="0"/>
    <s v="Man"/>
    <x v="1"/>
    <n v="1"/>
    <n v="353"/>
  </r>
  <r>
    <n v="24"/>
    <d v="2020-10-09T00:00:00"/>
    <n v="123488"/>
    <x v="2"/>
    <s v="Woman"/>
    <x v="4"/>
    <n v="1"/>
    <n v="234"/>
  </r>
  <r>
    <n v="25"/>
    <d v="2020-06-27T00:00:00"/>
    <n v="123490"/>
    <x v="6"/>
    <s v="Woman"/>
    <x v="3"/>
    <n v="1"/>
    <n v="312"/>
  </r>
  <r>
    <n v="26"/>
    <d v="2020-07-05T00:00:00"/>
    <n v="123491"/>
    <x v="5"/>
    <s v="Woman"/>
    <x v="3"/>
    <n v="1"/>
    <n v="238"/>
  </r>
  <r>
    <n v="27"/>
    <d v="2020-10-31T00:00:00"/>
    <n v="123493"/>
    <x v="5"/>
    <s v="Woman"/>
    <x v="3"/>
    <n v="1"/>
    <n v="161"/>
  </r>
  <r>
    <n v="28"/>
    <d v="2020-04-03T00:00:00"/>
    <n v="123495"/>
    <x v="6"/>
    <s v="Woman"/>
    <x v="0"/>
    <n v="1"/>
    <n v="201"/>
  </r>
  <r>
    <n v="29"/>
    <d v="2020-03-19T00:00:00"/>
    <n v="123496"/>
    <x v="1"/>
    <s v="Man"/>
    <x v="4"/>
    <n v="1"/>
    <n v="263"/>
  </r>
  <r>
    <n v="30"/>
    <d v="2020-12-12T00:00:00"/>
    <n v="123497"/>
    <x v="4"/>
    <s v="Woman"/>
    <x v="1"/>
    <n v="1"/>
    <n v="126"/>
  </r>
  <r>
    <n v="31"/>
    <d v="2020-05-10T00:00:00"/>
    <n v="123499"/>
    <x v="6"/>
    <s v="Woman"/>
    <x v="1"/>
    <n v="1"/>
    <n v="374"/>
  </r>
  <r>
    <n v="32"/>
    <d v="2020-07-30T00:00:00"/>
    <n v="123501"/>
    <x v="6"/>
    <s v="Woman"/>
    <x v="0"/>
    <n v="1"/>
    <n v="433"/>
  </r>
  <r>
    <n v="33"/>
    <d v="2020-07-10T00:00:00"/>
    <n v="123502"/>
    <x v="3"/>
    <s v="Man"/>
    <x v="1"/>
    <n v="1"/>
    <n v="290"/>
  </r>
  <r>
    <n v="34"/>
    <d v="2020-11-06T00:00:00"/>
    <n v="123504"/>
    <x v="6"/>
    <s v="Woman"/>
    <x v="2"/>
    <n v="1"/>
    <n v="305"/>
  </r>
  <r>
    <n v="35"/>
    <d v="2020-08-06T00:00:00"/>
    <n v="123505"/>
    <x v="3"/>
    <s v="Man"/>
    <x v="1"/>
    <n v="1"/>
    <n v="216"/>
  </r>
  <r>
    <n v="36"/>
    <d v="2020-09-11T00:00:00"/>
    <n v="123506"/>
    <x v="0"/>
    <s v="Man"/>
    <x v="1"/>
    <n v="1"/>
    <n v="332"/>
  </r>
  <r>
    <n v="37"/>
    <d v="2020-12-20T00:00:00"/>
    <n v="123507"/>
    <x v="3"/>
    <s v="Man"/>
    <x v="0"/>
    <n v="1"/>
    <n v="305"/>
  </r>
  <r>
    <n v="38"/>
    <d v="2020-03-10T00:00:00"/>
    <n v="123508"/>
    <x v="4"/>
    <s v="Woman"/>
    <x v="4"/>
    <n v="1"/>
    <n v="238"/>
  </r>
  <r>
    <n v="39"/>
    <d v="2020-10-23T00:00:00"/>
    <n v="123510"/>
    <x v="0"/>
    <s v="Man"/>
    <x v="4"/>
    <n v="1"/>
    <n v="207"/>
  </r>
  <r>
    <n v="40"/>
    <d v="2020-07-10T00:00:00"/>
    <n v="123511"/>
    <x v="3"/>
    <s v="Man"/>
    <x v="4"/>
    <n v="1"/>
    <n v="404"/>
  </r>
  <r>
    <n v="41"/>
    <d v="2020-03-02T00:00:00"/>
    <n v="123512"/>
    <x v="0"/>
    <s v="Man"/>
    <x v="0"/>
    <n v="1"/>
    <n v="243"/>
  </r>
  <r>
    <n v="42"/>
    <d v="2020-06-10T00:00:00"/>
    <n v="123514"/>
    <x v="7"/>
    <s v="Man"/>
    <x v="0"/>
    <n v="1"/>
    <n v="145"/>
  </r>
  <r>
    <n v="43"/>
    <d v="2020-12-08T00:00:00"/>
    <n v="123515"/>
    <x v="7"/>
    <s v="Man"/>
    <x v="1"/>
    <n v="1"/>
    <n v="366"/>
  </r>
  <r>
    <n v="44"/>
    <d v="2020-02-20T00:00:00"/>
    <n v="123516"/>
    <x v="3"/>
    <s v="Man"/>
    <x v="4"/>
    <n v="1"/>
    <n v="151"/>
  </r>
  <r>
    <n v="45"/>
    <d v="2020-09-28T00:00:00"/>
    <n v="123518"/>
    <x v="3"/>
    <s v="Man"/>
    <x v="1"/>
    <n v="1"/>
    <n v="384"/>
  </r>
  <r>
    <n v="46"/>
    <d v="2020-10-08T00:00:00"/>
    <n v="123520"/>
    <x v="7"/>
    <s v="Man"/>
    <x v="0"/>
    <n v="1"/>
    <n v="369"/>
  </r>
  <r>
    <n v="47"/>
    <d v="2020-09-13T00:00:00"/>
    <n v="123521"/>
    <x v="7"/>
    <s v="Man"/>
    <x v="3"/>
    <n v="1"/>
    <n v="171"/>
  </r>
  <r>
    <n v="48"/>
    <d v="2020-12-02T00:00:00"/>
    <n v="123522"/>
    <x v="6"/>
    <s v="Woman"/>
    <x v="4"/>
    <n v="1"/>
    <n v="127"/>
  </r>
  <r>
    <n v="49"/>
    <d v="2020-07-16T00:00:00"/>
    <n v="123523"/>
    <x v="0"/>
    <s v="Man"/>
    <x v="1"/>
    <n v="1"/>
    <n v="151"/>
  </r>
  <r>
    <n v="50"/>
    <d v="2020-06-30T00:00:00"/>
    <n v="123524"/>
    <x v="2"/>
    <s v="Woman"/>
    <x v="3"/>
    <n v="1"/>
    <n v="139"/>
  </r>
  <r>
    <n v="51"/>
    <d v="2020-07-06T00:00:00"/>
    <n v="123526"/>
    <x v="7"/>
    <s v="Man"/>
    <x v="0"/>
    <n v="1"/>
    <n v="324"/>
  </r>
  <r>
    <n v="52"/>
    <d v="2020-08-24T00:00:00"/>
    <n v="123528"/>
    <x v="0"/>
    <s v="Man"/>
    <x v="1"/>
    <n v="1"/>
    <n v="156"/>
  </r>
  <r>
    <n v="53"/>
    <d v="2020-11-02T00:00:00"/>
    <n v="123530"/>
    <x v="5"/>
    <s v="Woman"/>
    <x v="1"/>
    <n v="1"/>
    <n v="283"/>
  </r>
  <r>
    <n v="54"/>
    <d v="2020-05-31T00:00:00"/>
    <n v="123531"/>
    <x v="1"/>
    <s v="Man"/>
    <x v="2"/>
    <n v="1"/>
    <n v="378"/>
  </r>
  <r>
    <n v="55"/>
    <d v="2020-08-08T00:00:00"/>
    <n v="123532"/>
    <x v="5"/>
    <s v="Woman"/>
    <x v="0"/>
    <n v="1"/>
    <n v="268"/>
  </r>
  <r>
    <n v="56"/>
    <d v="2020-05-15T00:00:00"/>
    <n v="123534"/>
    <x v="4"/>
    <s v="Woman"/>
    <x v="2"/>
    <n v="1"/>
    <n v="192"/>
  </r>
  <r>
    <n v="57"/>
    <d v="2020-04-10T00:00:00"/>
    <n v="123535"/>
    <x v="0"/>
    <s v="Man"/>
    <x v="3"/>
    <n v="1"/>
    <n v="163"/>
  </r>
  <r>
    <n v="58"/>
    <d v="2020-07-07T00:00:00"/>
    <n v="123539"/>
    <x v="5"/>
    <s v="Woman"/>
    <x v="0"/>
    <n v="1"/>
    <n v="228"/>
  </r>
  <r>
    <n v="59"/>
    <d v="2020-11-22T00:00:00"/>
    <n v="123540"/>
    <x v="0"/>
    <s v="Man"/>
    <x v="3"/>
    <n v="1"/>
    <n v="320"/>
  </r>
  <r>
    <n v="60"/>
    <d v="2020-12-11T00:00:00"/>
    <n v="123541"/>
    <x v="1"/>
    <s v="Man"/>
    <x v="2"/>
    <n v="1"/>
    <n v="371"/>
  </r>
  <r>
    <n v="61"/>
    <d v="2020-07-13T00:00:00"/>
    <n v="123542"/>
    <x v="2"/>
    <s v="Woman"/>
    <x v="1"/>
    <n v="1"/>
    <n v="357"/>
  </r>
  <r>
    <n v="62"/>
    <d v="2020-04-22T00:00:00"/>
    <n v="123544"/>
    <x v="7"/>
    <s v="Man"/>
    <x v="4"/>
    <n v="1"/>
    <n v="359"/>
  </r>
  <r>
    <n v="63"/>
    <d v="2020-08-14T00:00:00"/>
    <n v="123545"/>
    <x v="4"/>
    <s v="Woman"/>
    <x v="2"/>
    <n v="1"/>
    <n v="352"/>
  </r>
  <r>
    <n v="64"/>
    <d v="2020-11-03T00:00:00"/>
    <n v="123546"/>
    <x v="5"/>
    <s v="Woman"/>
    <x v="1"/>
    <n v="1"/>
    <n v="184"/>
  </r>
  <r>
    <n v="65"/>
    <d v="2020-02-04T00:00:00"/>
    <n v="123549"/>
    <x v="1"/>
    <s v="Man"/>
    <x v="3"/>
    <n v="1"/>
    <n v="299"/>
  </r>
  <r>
    <n v="66"/>
    <d v="2020-06-24T00:00:00"/>
    <n v="123550"/>
    <x v="2"/>
    <s v="Woman"/>
    <x v="0"/>
    <n v="1"/>
    <n v="360"/>
  </r>
  <r>
    <n v="67"/>
    <d v="2020-08-09T00:00:00"/>
    <n v="123551"/>
    <x v="2"/>
    <s v="Woman"/>
    <x v="3"/>
    <n v="1"/>
    <n v="396"/>
  </r>
  <r>
    <n v="68"/>
    <d v="2020-12-18T00:00:00"/>
    <n v="123552"/>
    <x v="4"/>
    <s v="Woman"/>
    <x v="1"/>
    <n v="1"/>
    <n v="284"/>
  </r>
  <r>
    <n v="69"/>
    <d v="2020-11-13T00:00:00"/>
    <n v="123553"/>
    <x v="3"/>
    <s v="Man"/>
    <x v="2"/>
    <n v="1"/>
    <n v="314"/>
  </r>
  <r>
    <n v="70"/>
    <d v="2020-08-19T00:00:00"/>
    <n v="123554"/>
    <x v="7"/>
    <s v="Man"/>
    <x v="0"/>
    <n v="1"/>
    <n v="375"/>
  </r>
  <r>
    <n v="71"/>
    <d v="2020-12-03T00:00:00"/>
    <n v="123555"/>
    <x v="0"/>
    <s v="Man"/>
    <x v="4"/>
    <n v="1"/>
    <n v="266"/>
  </r>
  <r>
    <n v="72"/>
    <d v="2020-08-31T00:00:00"/>
    <n v="123558"/>
    <x v="1"/>
    <s v="Man"/>
    <x v="3"/>
    <n v="1"/>
    <n v="393"/>
  </r>
  <r>
    <n v="73"/>
    <d v="2020-04-22T00:00:00"/>
    <n v="123559"/>
    <x v="4"/>
    <s v="Woman"/>
    <x v="1"/>
    <n v="1"/>
    <n v="132"/>
  </r>
  <r>
    <n v="74"/>
    <d v="2020-09-16T00:00:00"/>
    <n v="123560"/>
    <x v="0"/>
    <s v="Man"/>
    <x v="4"/>
    <n v="1"/>
    <n v="356"/>
  </r>
  <r>
    <n v="75"/>
    <d v="2020-12-08T00:00:00"/>
    <n v="123561"/>
    <x v="5"/>
    <s v="Woman"/>
    <x v="3"/>
    <n v="1"/>
    <n v="169"/>
  </r>
  <r>
    <n v="76"/>
    <d v="2020-04-16T00:00:00"/>
    <n v="123562"/>
    <x v="3"/>
    <s v="Man"/>
    <x v="2"/>
    <n v="1"/>
    <n v="289"/>
  </r>
  <r>
    <n v="77"/>
    <d v="2020-11-29T00:00:00"/>
    <n v="123563"/>
    <x v="3"/>
    <s v="Man"/>
    <x v="2"/>
    <n v="1"/>
    <n v="180"/>
  </r>
  <r>
    <n v="78"/>
    <d v="2020-11-26T00:00:00"/>
    <n v="123564"/>
    <x v="0"/>
    <s v="Man"/>
    <x v="0"/>
    <n v="1"/>
    <n v="398"/>
  </r>
  <r>
    <n v="79"/>
    <d v="2020-08-22T00:00:00"/>
    <n v="123566"/>
    <x v="1"/>
    <s v="Man"/>
    <x v="2"/>
    <n v="1"/>
    <n v="414"/>
  </r>
  <r>
    <n v="80"/>
    <d v="2020-06-29T00:00:00"/>
    <n v="123569"/>
    <x v="7"/>
    <s v="Man"/>
    <x v="4"/>
    <n v="1"/>
    <n v="420"/>
  </r>
  <r>
    <n v="81"/>
    <d v="2020-04-30T00:00:00"/>
    <n v="123571"/>
    <x v="0"/>
    <s v="Man"/>
    <x v="2"/>
    <n v="1"/>
    <n v="127"/>
  </r>
  <r>
    <n v="82"/>
    <d v="2020-06-10T00:00:00"/>
    <n v="123572"/>
    <x v="6"/>
    <s v="Woman"/>
    <x v="0"/>
    <n v="1"/>
    <n v="150"/>
  </r>
  <r>
    <n v="83"/>
    <d v="2020-09-06T00:00:00"/>
    <n v="123574"/>
    <x v="5"/>
    <s v="Woman"/>
    <x v="1"/>
    <n v="1"/>
    <n v="401"/>
  </r>
  <r>
    <n v="84"/>
    <d v="2020-07-01T00:00:00"/>
    <n v="123575"/>
    <x v="0"/>
    <s v="Man"/>
    <x v="0"/>
    <n v="1"/>
    <n v="234"/>
  </r>
  <r>
    <n v="85"/>
    <d v="2020-06-07T00:00:00"/>
    <n v="123576"/>
    <x v="0"/>
    <s v="Man"/>
    <x v="4"/>
    <n v="1"/>
    <n v="384"/>
  </r>
  <r>
    <n v="86"/>
    <d v="2020-12-03T00:00:00"/>
    <n v="123577"/>
    <x v="7"/>
    <s v="Man"/>
    <x v="0"/>
    <n v="1"/>
    <n v="123"/>
  </r>
  <r>
    <n v="87"/>
    <d v="2020-07-07T00:00:00"/>
    <n v="123578"/>
    <x v="3"/>
    <s v="Man"/>
    <x v="4"/>
    <n v="1"/>
    <n v="414"/>
  </r>
  <r>
    <n v="88"/>
    <d v="2020-05-14T00:00:00"/>
    <n v="123579"/>
    <x v="6"/>
    <s v="Woman"/>
    <x v="2"/>
    <n v="1"/>
    <n v="218"/>
  </r>
  <r>
    <n v="89"/>
    <d v="2020-09-20T00:00:00"/>
    <n v="123581"/>
    <x v="7"/>
    <s v="Man"/>
    <x v="0"/>
    <n v="1"/>
    <n v="399"/>
  </r>
  <r>
    <n v="90"/>
    <d v="2020-05-15T00:00:00"/>
    <n v="123582"/>
    <x v="4"/>
    <s v="Woman"/>
    <x v="1"/>
    <n v="1"/>
    <n v="169"/>
  </r>
  <r>
    <n v="91"/>
    <d v="2020-10-22T00:00:00"/>
    <n v="123583"/>
    <x v="7"/>
    <s v="Man"/>
    <x v="2"/>
    <n v="1"/>
    <n v="362"/>
  </r>
  <r>
    <n v="92"/>
    <d v="2020-05-11T00:00:00"/>
    <n v="123584"/>
    <x v="3"/>
    <s v="Man"/>
    <x v="2"/>
    <n v="1"/>
    <n v="218"/>
  </r>
  <r>
    <n v="93"/>
    <d v="2020-04-02T00:00:00"/>
    <n v="123585"/>
    <x v="0"/>
    <s v="Man"/>
    <x v="3"/>
    <n v="1"/>
    <n v="371"/>
  </r>
  <r>
    <n v="94"/>
    <d v="2020-11-29T00:00:00"/>
    <n v="123586"/>
    <x v="3"/>
    <s v="Man"/>
    <x v="0"/>
    <n v="1"/>
    <n v="416"/>
  </r>
  <r>
    <n v="95"/>
    <d v="2020-04-12T00:00:00"/>
    <n v="123588"/>
    <x v="2"/>
    <s v="Woman"/>
    <x v="1"/>
    <n v="1"/>
    <n v="277"/>
  </r>
  <r>
    <n v="96"/>
    <d v="2020-03-17T00:00:00"/>
    <n v="123589"/>
    <x v="4"/>
    <s v="Woman"/>
    <x v="0"/>
    <n v="1"/>
    <n v="201"/>
  </r>
  <r>
    <n v="97"/>
    <d v="2020-02-25T00:00:00"/>
    <n v="123590"/>
    <x v="7"/>
    <s v="Man"/>
    <x v="0"/>
    <n v="1"/>
    <n v="345"/>
  </r>
  <r>
    <n v="98"/>
    <d v="2020-12-17T00:00:00"/>
    <n v="123591"/>
    <x v="0"/>
    <s v="Man"/>
    <x v="2"/>
    <n v="1"/>
    <n v="129"/>
  </r>
  <r>
    <n v="99"/>
    <d v="2020-09-29T00:00:00"/>
    <n v="123592"/>
    <x v="2"/>
    <s v="Woman"/>
    <x v="1"/>
    <n v="1"/>
    <n v="413"/>
  </r>
  <r>
    <n v="100"/>
    <d v="2020-05-11T00:00:00"/>
    <n v="123593"/>
    <x v="5"/>
    <s v="Woman"/>
    <x v="0"/>
    <n v="1"/>
    <n v="140"/>
  </r>
  <r>
    <n v="101"/>
    <d v="2020-05-14T00:00:00"/>
    <n v="123595"/>
    <x v="2"/>
    <s v="Woman"/>
    <x v="3"/>
    <n v="1"/>
    <n v="255"/>
  </r>
  <r>
    <n v="102"/>
    <d v="2020-05-17T00:00:00"/>
    <n v="123596"/>
    <x v="2"/>
    <s v="Woman"/>
    <x v="4"/>
    <n v="1"/>
    <n v="143"/>
  </r>
  <r>
    <n v="103"/>
    <d v="2020-07-19T00:00:00"/>
    <n v="123597"/>
    <x v="2"/>
    <s v="Woman"/>
    <x v="3"/>
    <n v="1"/>
    <n v="252"/>
  </r>
  <r>
    <n v="104"/>
    <d v="2020-03-23T00:00:00"/>
    <n v="123598"/>
    <x v="4"/>
    <s v="Woman"/>
    <x v="0"/>
    <n v="1"/>
    <n v="137"/>
  </r>
  <r>
    <n v="105"/>
    <d v="2020-02-20T00:00:00"/>
    <n v="123599"/>
    <x v="1"/>
    <s v="Man"/>
    <x v="4"/>
    <n v="1"/>
    <n v="361"/>
  </r>
  <r>
    <n v="106"/>
    <d v="2020-07-18T00:00:00"/>
    <n v="123603"/>
    <x v="0"/>
    <s v="Man"/>
    <x v="2"/>
    <n v="1"/>
    <n v="123"/>
  </r>
  <r>
    <n v="107"/>
    <d v="2020-11-21T00:00:00"/>
    <n v="123604"/>
    <x v="4"/>
    <s v="Woman"/>
    <x v="4"/>
    <n v="1"/>
    <n v="225"/>
  </r>
  <r>
    <n v="108"/>
    <d v="2020-06-01T00:00:00"/>
    <n v="123608"/>
    <x v="1"/>
    <s v="Man"/>
    <x v="3"/>
    <n v="1"/>
    <n v="200"/>
  </r>
  <r>
    <n v="109"/>
    <d v="2020-09-07T00:00:00"/>
    <n v="123609"/>
    <x v="4"/>
    <s v="Woman"/>
    <x v="4"/>
    <n v="1"/>
    <n v="363"/>
  </r>
  <r>
    <n v="110"/>
    <d v="2020-07-27T00:00:00"/>
    <n v="123611"/>
    <x v="5"/>
    <s v="Woman"/>
    <x v="3"/>
    <n v="1"/>
    <n v="140"/>
  </r>
  <r>
    <n v="111"/>
    <d v="2020-11-09T00:00:00"/>
    <n v="123613"/>
    <x v="6"/>
    <s v="Woman"/>
    <x v="0"/>
    <n v="1"/>
    <n v="169"/>
  </r>
  <r>
    <n v="112"/>
    <d v="2020-09-21T00:00:00"/>
    <n v="123614"/>
    <x v="5"/>
    <s v="Woman"/>
    <x v="4"/>
    <n v="1"/>
    <n v="291"/>
  </r>
  <r>
    <n v="113"/>
    <d v="2020-06-07T00:00:00"/>
    <n v="123617"/>
    <x v="1"/>
    <s v="Man"/>
    <x v="0"/>
    <n v="1"/>
    <n v="283"/>
  </r>
  <r>
    <n v="114"/>
    <d v="2020-11-13T00:00:00"/>
    <n v="123618"/>
    <x v="1"/>
    <s v="Man"/>
    <x v="3"/>
    <n v="1"/>
    <n v="255"/>
  </r>
  <r>
    <n v="115"/>
    <d v="2020-06-18T00:00:00"/>
    <n v="123619"/>
    <x v="4"/>
    <s v="Woman"/>
    <x v="1"/>
    <n v="1"/>
    <n v="198"/>
  </r>
  <r>
    <n v="116"/>
    <d v="2020-12-17T00:00:00"/>
    <n v="123620"/>
    <x v="5"/>
    <s v="Woman"/>
    <x v="4"/>
    <n v="1"/>
    <n v="224"/>
  </r>
  <r>
    <n v="117"/>
    <d v="2020-06-19T00:00:00"/>
    <n v="123621"/>
    <x v="5"/>
    <s v="Woman"/>
    <x v="1"/>
    <n v="1"/>
    <n v="129"/>
  </r>
  <r>
    <n v="118"/>
    <d v="2020-12-20T00:00:00"/>
    <n v="123623"/>
    <x v="3"/>
    <s v="Man"/>
    <x v="1"/>
    <n v="1"/>
    <n v="149"/>
  </r>
  <r>
    <n v="119"/>
    <d v="2020-11-28T00:00:00"/>
    <n v="123625"/>
    <x v="4"/>
    <s v="Woman"/>
    <x v="0"/>
    <n v="1"/>
    <n v="315"/>
  </r>
  <r>
    <n v="120"/>
    <d v="2020-10-14T00:00:00"/>
    <n v="123627"/>
    <x v="5"/>
    <s v="Woman"/>
    <x v="1"/>
    <n v="1"/>
    <n v="132"/>
  </r>
  <r>
    <n v="121"/>
    <d v="2020-02-25T00:00:00"/>
    <n v="123628"/>
    <x v="3"/>
    <s v="Man"/>
    <x v="0"/>
    <n v="1"/>
    <n v="235"/>
  </r>
  <r>
    <n v="122"/>
    <d v="2020-04-22T00:00:00"/>
    <n v="123629"/>
    <x v="0"/>
    <s v="Man"/>
    <x v="4"/>
    <n v="1"/>
    <n v="144"/>
  </r>
  <r>
    <n v="123"/>
    <d v="2020-10-21T00:00:00"/>
    <n v="123630"/>
    <x v="2"/>
    <s v="Woman"/>
    <x v="0"/>
    <n v="1"/>
    <n v="411"/>
  </r>
  <r>
    <n v="124"/>
    <d v="2020-11-21T00:00:00"/>
    <n v="123631"/>
    <x v="0"/>
    <s v="Man"/>
    <x v="4"/>
    <n v="1"/>
    <n v="188"/>
  </r>
  <r>
    <n v="125"/>
    <d v="2020-11-02T00:00:00"/>
    <n v="123633"/>
    <x v="5"/>
    <s v="Woman"/>
    <x v="0"/>
    <n v="1"/>
    <n v="211"/>
  </r>
  <r>
    <n v="126"/>
    <d v="2020-05-27T00:00:00"/>
    <n v="123634"/>
    <x v="5"/>
    <s v="Woman"/>
    <x v="2"/>
    <n v="1"/>
    <n v="197"/>
  </r>
  <r>
    <n v="127"/>
    <d v="2020-04-25T00:00:00"/>
    <n v="123635"/>
    <x v="5"/>
    <s v="Woman"/>
    <x v="3"/>
    <n v="1"/>
    <n v="137"/>
  </r>
  <r>
    <n v="128"/>
    <d v="2020-08-16T00:00:00"/>
    <n v="123636"/>
    <x v="1"/>
    <s v="Man"/>
    <x v="1"/>
    <n v="1"/>
    <n v="295"/>
  </r>
  <r>
    <n v="129"/>
    <d v="2020-03-16T00:00:00"/>
    <n v="123637"/>
    <x v="7"/>
    <s v="Man"/>
    <x v="2"/>
    <n v="1"/>
    <n v="146"/>
  </r>
  <r>
    <n v="130"/>
    <d v="2020-10-15T00:00:00"/>
    <n v="123638"/>
    <x v="4"/>
    <s v="Woman"/>
    <x v="4"/>
    <n v="1"/>
    <n v="320"/>
  </r>
  <r>
    <n v="131"/>
    <d v="2020-09-27T00:00:00"/>
    <n v="123640"/>
    <x v="7"/>
    <s v="Man"/>
    <x v="0"/>
    <n v="1"/>
    <n v="275"/>
  </r>
  <r>
    <n v="132"/>
    <d v="2020-09-27T00:00:00"/>
    <n v="123644"/>
    <x v="0"/>
    <s v="Man"/>
    <x v="3"/>
    <n v="1"/>
    <n v="349"/>
  </r>
  <r>
    <n v="133"/>
    <d v="2020-10-03T00:00:00"/>
    <n v="123645"/>
    <x v="4"/>
    <s v="Woman"/>
    <x v="2"/>
    <n v="1"/>
    <n v="150"/>
  </r>
  <r>
    <n v="134"/>
    <d v="2020-07-21T00:00:00"/>
    <n v="123647"/>
    <x v="0"/>
    <s v="Man"/>
    <x v="1"/>
    <n v="1"/>
    <n v="398"/>
  </r>
  <r>
    <n v="135"/>
    <d v="2020-05-24T00:00:00"/>
    <n v="123648"/>
    <x v="0"/>
    <s v="Man"/>
    <x v="1"/>
    <n v="1"/>
    <n v="205"/>
  </r>
  <r>
    <n v="136"/>
    <d v="2020-11-04T00:00:00"/>
    <n v="123649"/>
    <x v="6"/>
    <s v="Woman"/>
    <x v="0"/>
    <n v="1"/>
    <n v="266"/>
  </r>
  <r>
    <n v="137"/>
    <d v="2020-07-19T00:00:00"/>
    <n v="123650"/>
    <x v="0"/>
    <s v="Man"/>
    <x v="0"/>
    <n v="1"/>
    <n v="346"/>
  </r>
  <r>
    <n v="138"/>
    <d v="2020-07-03T00:00:00"/>
    <n v="123651"/>
    <x v="5"/>
    <s v="Woman"/>
    <x v="2"/>
    <n v="1"/>
    <n v="384"/>
  </r>
  <r>
    <n v="139"/>
    <d v="2020-07-30T00:00:00"/>
    <n v="123654"/>
    <x v="1"/>
    <s v="Man"/>
    <x v="0"/>
    <n v="1"/>
    <n v="212"/>
  </r>
  <r>
    <n v="140"/>
    <d v="2020-10-16T00:00:00"/>
    <n v="123655"/>
    <x v="7"/>
    <s v="Man"/>
    <x v="2"/>
    <n v="1"/>
    <n v="338"/>
  </r>
  <r>
    <n v="141"/>
    <d v="2020-08-23T00:00:00"/>
    <n v="123656"/>
    <x v="6"/>
    <s v="Woman"/>
    <x v="0"/>
    <n v="1"/>
    <n v="357"/>
  </r>
  <r>
    <n v="142"/>
    <d v="2020-11-29T00:00:00"/>
    <n v="123658"/>
    <x v="0"/>
    <s v="Man"/>
    <x v="2"/>
    <n v="1"/>
    <n v="261"/>
  </r>
  <r>
    <n v="143"/>
    <d v="2020-04-16T00:00:00"/>
    <n v="123659"/>
    <x v="3"/>
    <s v="Man"/>
    <x v="1"/>
    <n v="1"/>
    <n v="281"/>
  </r>
  <r>
    <n v="144"/>
    <d v="2020-08-11T00:00:00"/>
    <n v="123661"/>
    <x v="2"/>
    <s v="Woman"/>
    <x v="1"/>
    <n v="1"/>
    <n v="190"/>
  </r>
  <r>
    <n v="145"/>
    <d v="2020-12-31T00:00:00"/>
    <n v="123663"/>
    <x v="3"/>
    <s v="Man"/>
    <x v="1"/>
    <n v="1"/>
    <n v="161"/>
  </r>
  <r>
    <n v="146"/>
    <d v="2020-09-27T00:00:00"/>
    <n v="123664"/>
    <x v="7"/>
    <s v="Man"/>
    <x v="4"/>
    <n v="1"/>
    <n v="243"/>
  </r>
  <r>
    <n v="147"/>
    <d v="2020-08-07T00:00:00"/>
    <n v="123665"/>
    <x v="5"/>
    <s v="Woman"/>
    <x v="1"/>
    <n v="1"/>
    <n v="283"/>
  </r>
  <r>
    <n v="148"/>
    <d v="2020-11-29T00:00:00"/>
    <n v="123666"/>
    <x v="7"/>
    <s v="Man"/>
    <x v="0"/>
    <n v="1"/>
    <n v="145"/>
  </r>
  <r>
    <n v="149"/>
    <d v="2020-12-22T00:00:00"/>
    <n v="123668"/>
    <x v="7"/>
    <s v="Man"/>
    <x v="2"/>
    <n v="1"/>
    <n v="200"/>
  </r>
  <r>
    <n v="150"/>
    <d v="2020-11-10T00:00:00"/>
    <n v="123669"/>
    <x v="3"/>
    <s v="Man"/>
    <x v="3"/>
    <n v="1"/>
    <n v="308"/>
  </r>
  <r>
    <n v="151"/>
    <d v="2020-06-18T00:00:00"/>
    <n v="123670"/>
    <x v="3"/>
    <s v="Man"/>
    <x v="2"/>
    <n v="1"/>
    <n v="385"/>
  </r>
  <r>
    <n v="152"/>
    <d v="2020-04-03T00:00:00"/>
    <n v="123671"/>
    <x v="3"/>
    <s v="Man"/>
    <x v="1"/>
    <n v="1"/>
    <n v="124"/>
  </r>
  <r>
    <n v="153"/>
    <d v="2020-07-31T00:00:00"/>
    <n v="123673"/>
    <x v="3"/>
    <s v="Man"/>
    <x v="3"/>
    <n v="1"/>
    <n v="198"/>
  </r>
  <r>
    <n v="154"/>
    <d v="2020-07-27T00:00:00"/>
    <n v="123674"/>
    <x v="3"/>
    <s v="Man"/>
    <x v="3"/>
    <n v="1"/>
    <n v="271"/>
  </r>
  <r>
    <n v="155"/>
    <d v="2020-10-12T00:00:00"/>
    <n v="123675"/>
    <x v="0"/>
    <s v="Man"/>
    <x v="0"/>
    <n v="1"/>
    <n v="288"/>
  </r>
  <r>
    <n v="156"/>
    <d v="2020-07-07T00:00:00"/>
    <n v="123677"/>
    <x v="1"/>
    <s v="Man"/>
    <x v="3"/>
    <n v="1"/>
    <n v="255"/>
  </r>
  <r>
    <n v="157"/>
    <d v="2020-11-22T00:00:00"/>
    <n v="123678"/>
    <x v="0"/>
    <s v="Man"/>
    <x v="4"/>
    <n v="1"/>
    <n v="317"/>
  </r>
  <r>
    <n v="158"/>
    <d v="2020-10-13T00:00:00"/>
    <n v="123679"/>
    <x v="4"/>
    <s v="Woman"/>
    <x v="3"/>
    <n v="1"/>
    <n v="175"/>
  </r>
  <r>
    <n v="159"/>
    <d v="2020-05-01T00:00:00"/>
    <n v="123680"/>
    <x v="2"/>
    <s v="Woman"/>
    <x v="0"/>
    <n v="1"/>
    <n v="407"/>
  </r>
  <r>
    <n v="160"/>
    <d v="2020-07-15T00:00:00"/>
    <n v="123682"/>
    <x v="6"/>
    <s v="Woman"/>
    <x v="1"/>
    <n v="1"/>
    <n v="274"/>
  </r>
  <r>
    <n v="161"/>
    <d v="2020-03-16T00:00:00"/>
    <n v="123683"/>
    <x v="4"/>
    <s v="Woman"/>
    <x v="1"/>
    <n v="1"/>
    <n v="177"/>
  </r>
  <r>
    <n v="162"/>
    <d v="2020-11-20T00:00:00"/>
    <n v="123684"/>
    <x v="6"/>
    <s v="Woman"/>
    <x v="3"/>
    <n v="1"/>
    <n v="260"/>
  </r>
  <r>
    <n v="163"/>
    <d v="2020-05-28T00:00:00"/>
    <n v="123685"/>
    <x v="0"/>
    <s v="Man"/>
    <x v="4"/>
    <n v="1"/>
    <n v="122"/>
  </r>
  <r>
    <n v="164"/>
    <d v="2020-12-26T00:00:00"/>
    <n v="123686"/>
    <x v="7"/>
    <s v="Man"/>
    <x v="4"/>
    <n v="1"/>
    <n v="368"/>
  </r>
  <r>
    <n v="165"/>
    <d v="2020-02-19T00:00:00"/>
    <n v="123687"/>
    <x v="6"/>
    <s v="Woman"/>
    <x v="1"/>
    <n v="1"/>
    <n v="139"/>
  </r>
  <r>
    <n v="166"/>
    <d v="2020-03-01T00:00:00"/>
    <n v="123692"/>
    <x v="0"/>
    <s v="Man"/>
    <x v="0"/>
    <n v="1"/>
    <n v="208"/>
  </r>
  <r>
    <n v="167"/>
    <d v="2020-08-26T00:00:00"/>
    <n v="123694"/>
    <x v="5"/>
    <s v="Woman"/>
    <x v="1"/>
    <n v="1"/>
    <n v="226"/>
  </r>
  <r>
    <n v="168"/>
    <d v="2020-03-28T00:00:00"/>
    <n v="123697"/>
    <x v="2"/>
    <s v="Woman"/>
    <x v="4"/>
    <n v="1"/>
    <n v="355"/>
  </r>
  <r>
    <n v="169"/>
    <d v="2020-08-18T00:00:00"/>
    <n v="123698"/>
    <x v="6"/>
    <s v="Woman"/>
    <x v="2"/>
    <n v="1"/>
    <n v="217"/>
  </r>
  <r>
    <n v="170"/>
    <d v="2020-05-19T00:00:00"/>
    <n v="123699"/>
    <x v="4"/>
    <s v="Woman"/>
    <x v="2"/>
    <n v="1"/>
    <n v="278"/>
  </r>
  <r>
    <n v="171"/>
    <d v="2020-07-08T00:00:00"/>
    <n v="123700"/>
    <x v="3"/>
    <s v="Man"/>
    <x v="3"/>
    <n v="1"/>
    <n v="401"/>
  </r>
  <r>
    <n v="172"/>
    <d v="2020-08-01T00:00:00"/>
    <n v="123703"/>
    <x v="7"/>
    <s v="Man"/>
    <x v="0"/>
    <n v="1"/>
    <n v="378"/>
  </r>
  <r>
    <n v="173"/>
    <d v="2020-11-12T00:00:00"/>
    <n v="123704"/>
    <x v="7"/>
    <s v="Man"/>
    <x v="0"/>
    <n v="1"/>
    <n v="372"/>
  </r>
  <r>
    <n v="174"/>
    <d v="2020-06-20T00:00:00"/>
    <n v="123707"/>
    <x v="1"/>
    <s v="Man"/>
    <x v="1"/>
    <n v="1"/>
    <n v="201"/>
  </r>
  <r>
    <n v="175"/>
    <d v="2020-04-01T00:00:00"/>
    <n v="123708"/>
    <x v="6"/>
    <s v="Woman"/>
    <x v="2"/>
    <n v="1"/>
    <n v="156"/>
  </r>
  <r>
    <n v="176"/>
    <d v="2020-04-12T00:00:00"/>
    <n v="123709"/>
    <x v="2"/>
    <s v="Woman"/>
    <x v="2"/>
    <n v="1"/>
    <n v="175"/>
  </r>
  <r>
    <n v="177"/>
    <d v="2020-12-16T00:00:00"/>
    <n v="123710"/>
    <x v="0"/>
    <s v="Man"/>
    <x v="0"/>
    <n v="1"/>
    <n v="221"/>
  </r>
  <r>
    <n v="178"/>
    <d v="2020-06-28T00:00:00"/>
    <n v="123713"/>
    <x v="6"/>
    <s v="Woman"/>
    <x v="1"/>
    <n v="1"/>
    <n v="409"/>
  </r>
  <r>
    <n v="179"/>
    <d v="2020-08-14T00:00:00"/>
    <n v="123714"/>
    <x v="0"/>
    <s v="Man"/>
    <x v="3"/>
    <n v="1"/>
    <n v="378"/>
  </r>
  <r>
    <n v="180"/>
    <d v="2020-12-28T00:00:00"/>
    <n v="123716"/>
    <x v="5"/>
    <s v="Woman"/>
    <x v="4"/>
    <n v="1"/>
    <n v="252"/>
  </r>
  <r>
    <n v="181"/>
    <d v="2020-03-12T00:00:00"/>
    <n v="123720"/>
    <x v="7"/>
    <s v="Man"/>
    <x v="2"/>
    <n v="1"/>
    <n v="334"/>
  </r>
  <r>
    <n v="182"/>
    <d v="2020-03-06T00:00:00"/>
    <n v="123721"/>
    <x v="3"/>
    <s v="Man"/>
    <x v="3"/>
    <n v="1"/>
    <n v="286"/>
  </r>
  <r>
    <n v="183"/>
    <d v="2020-10-16T00:00:00"/>
    <n v="123722"/>
    <x v="0"/>
    <s v="Man"/>
    <x v="3"/>
    <n v="1"/>
    <n v="295"/>
  </r>
  <r>
    <n v="184"/>
    <d v="2020-07-31T00:00:00"/>
    <n v="123726"/>
    <x v="6"/>
    <s v="Woman"/>
    <x v="4"/>
    <n v="1"/>
    <n v="347"/>
  </r>
  <r>
    <n v="185"/>
    <d v="2020-05-12T00:00:00"/>
    <n v="123727"/>
    <x v="4"/>
    <s v="Woman"/>
    <x v="2"/>
    <n v="1"/>
    <n v="218"/>
  </r>
  <r>
    <n v="186"/>
    <d v="2020-07-29T00:00:00"/>
    <n v="123728"/>
    <x v="3"/>
    <s v="Man"/>
    <x v="3"/>
    <n v="1"/>
    <n v="372"/>
  </r>
  <r>
    <n v="187"/>
    <d v="2020-01-24T00:00:00"/>
    <n v="123729"/>
    <x v="2"/>
    <s v="Woman"/>
    <x v="2"/>
    <n v="1"/>
    <n v="383"/>
  </r>
  <r>
    <n v="188"/>
    <d v="2020-12-17T00:00:00"/>
    <n v="123730"/>
    <x v="0"/>
    <s v="Man"/>
    <x v="4"/>
    <n v="1"/>
    <n v="197"/>
  </r>
  <r>
    <n v="189"/>
    <d v="2020-06-24T00:00:00"/>
    <n v="123731"/>
    <x v="7"/>
    <s v="Man"/>
    <x v="3"/>
    <n v="1"/>
    <n v="363"/>
  </r>
  <r>
    <n v="190"/>
    <d v="2020-03-12T00:00:00"/>
    <n v="123732"/>
    <x v="4"/>
    <s v="Woman"/>
    <x v="2"/>
    <n v="1"/>
    <n v="386"/>
  </r>
  <r>
    <n v="191"/>
    <d v="2020-05-19T00:00:00"/>
    <n v="123733"/>
    <x v="5"/>
    <s v="Woman"/>
    <x v="2"/>
    <n v="1"/>
    <n v="406"/>
  </r>
  <r>
    <n v="192"/>
    <d v="2020-09-17T00:00:00"/>
    <n v="123734"/>
    <x v="6"/>
    <s v="Woman"/>
    <x v="0"/>
    <n v="1"/>
    <n v="342"/>
  </r>
  <r>
    <n v="193"/>
    <d v="2020-08-23T00:00:00"/>
    <n v="123737"/>
    <x v="4"/>
    <s v="Woman"/>
    <x v="1"/>
    <n v="1"/>
    <n v="310"/>
  </r>
  <r>
    <n v="194"/>
    <d v="2020-07-04T00:00:00"/>
    <n v="123739"/>
    <x v="1"/>
    <s v="Man"/>
    <x v="3"/>
    <n v="1"/>
    <n v="219"/>
  </r>
  <r>
    <n v="195"/>
    <d v="2020-08-31T00:00:00"/>
    <n v="123740"/>
    <x v="0"/>
    <s v="Man"/>
    <x v="2"/>
    <n v="1"/>
    <n v="404"/>
  </r>
  <r>
    <n v="196"/>
    <d v="2020-08-09T00:00:00"/>
    <n v="123741"/>
    <x v="7"/>
    <s v="Man"/>
    <x v="1"/>
    <n v="1"/>
    <n v="174"/>
  </r>
  <r>
    <n v="197"/>
    <d v="2020-11-04T00:00:00"/>
    <n v="123742"/>
    <x v="6"/>
    <s v="Woman"/>
    <x v="4"/>
    <n v="1"/>
    <n v="190"/>
  </r>
  <r>
    <n v="198"/>
    <d v="2020-06-25T00:00:00"/>
    <n v="123743"/>
    <x v="3"/>
    <s v="Man"/>
    <x v="4"/>
    <n v="1"/>
    <n v="154"/>
  </r>
  <r>
    <n v="199"/>
    <d v="2020-07-28T00:00:00"/>
    <n v="123744"/>
    <x v="1"/>
    <s v="Man"/>
    <x v="3"/>
    <n v="1"/>
    <n v="130"/>
  </r>
  <r>
    <n v="200"/>
    <d v="2020-12-02T00:00:00"/>
    <n v="123747"/>
    <x v="7"/>
    <s v="Man"/>
    <x v="2"/>
    <n v="1"/>
    <n v="133"/>
  </r>
  <r>
    <n v="201"/>
    <d v="2020-09-29T00:00:00"/>
    <n v="123751"/>
    <x v="7"/>
    <s v="Man"/>
    <x v="3"/>
    <n v="1"/>
    <n v="274"/>
  </r>
  <r>
    <n v="202"/>
    <d v="2020-05-29T00:00:00"/>
    <n v="123753"/>
    <x v="4"/>
    <s v="Woman"/>
    <x v="4"/>
    <n v="1"/>
    <n v="164"/>
  </r>
  <r>
    <n v="203"/>
    <d v="2020-11-20T00:00:00"/>
    <n v="123755"/>
    <x v="4"/>
    <s v="Woman"/>
    <x v="4"/>
    <n v="1"/>
    <n v="197"/>
  </r>
  <r>
    <n v="204"/>
    <d v="2020-05-24T00:00:00"/>
    <n v="123758"/>
    <x v="3"/>
    <s v="Man"/>
    <x v="3"/>
    <n v="1"/>
    <n v="296"/>
  </r>
  <r>
    <n v="205"/>
    <d v="2020-04-22T00:00:00"/>
    <n v="123760"/>
    <x v="2"/>
    <s v="Woman"/>
    <x v="3"/>
    <n v="1"/>
    <n v="165"/>
  </r>
  <r>
    <n v="206"/>
    <d v="2020-12-20T00:00:00"/>
    <n v="123762"/>
    <x v="7"/>
    <s v="Man"/>
    <x v="0"/>
    <n v="1"/>
    <n v="415"/>
  </r>
  <r>
    <n v="207"/>
    <d v="2020-04-10T00:00:00"/>
    <n v="123763"/>
    <x v="2"/>
    <s v="Woman"/>
    <x v="1"/>
    <n v="1"/>
    <n v="416"/>
  </r>
  <r>
    <n v="208"/>
    <d v="2020-11-23T00:00:00"/>
    <n v="123764"/>
    <x v="4"/>
    <s v="Woman"/>
    <x v="2"/>
    <n v="1"/>
    <n v="218"/>
  </r>
  <r>
    <n v="209"/>
    <d v="2020-08-12T00:00:00"/>
    <n v="123765"/>
    <x v="4"/>
    <s v="Woman"/>
    <x v="4"/>
    <n v="1"/>
    <n v="216"/>
  </r>
  <r>
    <n v="210"/>
    <d v="2020-11-07T00:00:00"/>
    <n v="123766"/>
    <x v="7"/>
    <s v="Man"/>
    <x v="4"/>
    <n v="1"/>
    <n v="158"/>
  </r>
  <r>
    <n v="211"/>
    <d v="2020-02-23T00:00:00"/>
    <n v="123767"/>
    <x v="0"/>
    <s v="Man"/>
    <x v="2"/>
    <n v="1"/>
    <n v="238"/>
  </r>
  <r>
    <n v="212"/>
    <d v="2020-06-17T00:00:00"/>
    <n v="123769"/>
    <x v="6"/>
    <s v="Woman"/>
    <x v="1"/>
    <n v="1"/>
    <n v="335"/>
  </r>
  <r>
    <n v="213"/>
    <d v="2020-09-23T00:00:00"/>
    <n v="123770"/>
    <x v="1"/>
    <s v="Man"/>
    <x v="1"/>
    <n v="1"/>
    <n v="253"/>
  </r>
  <r>
    <n v="214"/>
    <d v="2020-12-24T00:00:00"/>
    <n v="123771"/>
    <x v="1"/>
    <s v="Man"/>
    <x v="3"/>
    <n v="1"/>
    <n v="347"/>
  </r>
  <r>
    <n v="215"/>
    <d v="2020-03-16T00:00:00"/>
    <n v="123773"/>
    <x v="0"/>
    <s v="Man"/>
    <x v="1"/>
    <n v="1"/>
    <n v="144"/>
  </r>
  <r>
    <n v="216"/>
    <d v="2020-05-30T00:00:00"/>
    <n v="123774"/>
    <x v="0"/>
    <s v="Man"/>
    <x v="2"/>
    <n v="1"/>
    <n v="388"/>
  </r>
  <r>
    <n v="217"/>
    <d v="2020-08-29T00:00:00"/>
    <n v="123777"/>
    <x v="3"/>
    <s v="Man"/>
    <x v="1"/>
    <n v="1"/>
    <n v="306"/>
  </r>
  <r>
    <n v="218"/>
    <d v="2020-10-20T00:00:00"/>
    <n v="123779"/>
    <x v="1"/>
    <s v="Man"/>
    <x v="4"/>
    <n v="1"/>
    <n v="138"/>
  </r>
  <r>
    <n v="219"/>
    <d v="2020-04-05T00:00:00"/>
    <n v="123781"/>
    <x v="2"/>
    <s v="Woman"/>
    <x v="4"/>
    <n v="1"/>
    <n v="281"/>
  </r>
  <r>
    <n v="220"/>
    <d v="2020-09-22T00:00:00"/>
    <n v="123782"/>
    <x v="1"/>
    <s v="Man"/>
    <x v="2"/>
    <n v="1"/>
    <n v="161"/>
  </r>
  <r>
    <n v="221"/>
    <d v="2020-03-14T00:00:00"/>
    <n v="123783"/>
    <x v="5"/>
    <s v="Woman"/>
    <x v="3"/>
    <n v="1"/>
    <n v="229"/>
  </r>
  <r>
    <n v="222"/>
    <d v="2020-05-31T00:00:00"/>
    <n v="123784"/>
    <x v="6"/>
    <s v="Woman"/>
    <x v="1"/>
    <n v="1"/>
    <n v="231"/>
  </r>
  <r>
    <n v="223"/>
    <d v="2020-08-10T00:00:00"/>
    <n v="123785"/>
    <x v="1"/>
    <s v="Man"/>
    <x v="2"/>
    <n v="1"/>
    <n v="319"/>
  </r>
  <r>
    <n v="224"/>
    <d v="2020-11-11T00:00:00"/>
    <n v="123788"/>
    <x v="2"/>
    <s v="Woman"/>
    <x v="3"/>
    <n v="1"/>
    <n v="201"/>
  </r>
  <r>
    <n v="225"/>
    <d v="2020-08-27T00:00:00"/>
    <n v="123789"/>
    <x v="7"/>
    <s v="Man"/>
    <x v="3"/>
    <n v="1"/>
    <n v="181"/>
  </r>
  <r>
    <n v="226"/>
    <d v="2020-10-23T00:00:00"/>
    <n v="123791"/>
    <x v="0"/>
    <s v="Man"/>
    <x v="1"/>
    <n v="1"/>
    <n v="164"/>
  </r>
  <r>
    <n v="227"/>
    <d v="2020-12-08T00:00:00"/>
    <n v="123792"/>
    <x v="3"/>
    <s v="Man"/>
    <x v="2"/>
    <n v="1"/>
    <n v="384"/>
  </r>
  <r>
    <n v="228"/>
    <d v="2020-05-01T00:00:00"/>
    <n v="123793"/>
    <x v="4"/>
    <s v="Woman"/>
    <x v="4"/>
    <n v="1"/>
    <n v="343"/>
  </r>
  <r>
    <n v="229"/>
    <d v="2020-10-19T00:00:00"/>
    <n v="123794"/>
    <x v="2"/>
    <s v="Woman"/>
    <x v="2"/>
    <n v="1"/>
    <n v="261"/>
  </r>
  <r>
    <n v="230"/>
    <d v="2020-04-23T00:00:00"/>
    <n v="123796"/>
    <x v="5"/>
    <s v="Woman"/>
    <x v="1"/>
    <n v="1"/>
    <n v="174"/>
  </r>
  <r>
    <n v="231"/>
    <d v="2020-09-09T00:00:00"/>
    <n v="123799"/>
    <x v="0"/>
    <s v="Man"/>
    <x v="3"/>
    <n v="1"/>
    <n v="184"/>
  </r>
  <r>
    <n v="232"/>
    <d v="2020-07-22T00:00:00"/>
    <n v="123800"/>
    <x v="4"/>
    <s v="Woman"/>
    <x v="2"/>
    <n v="1"/>
    <n v="203"/>
  </r>
  <r>
    <n v="233"/>
    <d v="2020-05-23T00:00:00"/>
    <n v="123801"/>
    <x v="3"/>
    <s v="Man"/>
    <x v="2"/>
    <n v="1"/>
    <n v="164"/>
  </r>
  <r>
    <n v="234"/>
    <d v="2020-10-03T00:00:00"/>
    <n v="123802"/>
    <x v="0"/>
    <s v="Man"/>
    <x v="1"/>
    <n v="1"/>
    <n v="125"/>
  </r>
  <r>
    <n v="235"/>
    <d v="2020-04-03T00:00:00"/>
    <n v="123803"/>
    <x v="3"/>
    <s v="Man"/>
    <x v="0"/>
    <n v="1"/>
    <n v="254"/>
  </r>
  <r>
    <n v="236"/>
    <d v="2020-11-18T00:00:00"/>
    <n v="123804"/>
    <x v="3"/>
    <s v="Man"/>
    <x v="3"/>
    <n v="1"/>
    <n v="386"/>
  </r>
  <r>
    <n v="237"/>
    <d v="2020-07-09T00:00:00"/>
    <n v="123805"/>
    <x v="1"/>
    <s v="Man"/>
    <x v="1"/>
    <n v="1"/>
    <n v="317"/>
  </r>
  <r>
    <n v="238"/>
    <d v="2020-10-27T00:00:00"/>
    <n v="123806"/>
    <x v="0"/>
    <s v="Man"/>
    <x v="4"/>
    <n v="1"/>
    <n v="316"/>
  </r>
  <r>
    <n v="239"/>
    <d v="2020-06-11T00:00:00"/>
    <n v="123807"/>
    <x v="1"/>
    <s v="Man"/>
    <x v="2"/>
    <n v="1"/>
    <n v="363"/>
  </r>
  <r>
    <n v="240"/>
    <d v="2020-02-07T00:00:00"/>
    <n v="123808"/>
    <x v="6"/>
    <s v="Woman"/>
    <x v="2"/>
    <n v="1"/>
    <n v="381"/>
  </r>
  <r>
    <n v="241"/>
    <d v="2020-07-10T00:00:00"/>
    <n v="123809"/>
    <x v="0"/>
    <s v="Man"/>
    <x v="2"/>
    <n v="1"/>
    <n v="397"/>
  </r>
  <r>
    <n v="242"/>
    <d v="2020-08-23T00:00:00"/>
    <n v="123810"/>
    <x v="0"/>
    <s v="Man"/>
    <x v="0"/>
    <n v="1"/>
    <n v="268"/>
  </r>
  <r>
    <n v="243"/>
    <d v="2020-04-29T00:00:00"/>
    <n v="123812"/>
    <x v="1"/>
    <s v="Man"/>
    <x v="3"/>
    <n v="1"/>
    <n v="124"/>
  </r>
  <r>
    <n v="244"/>
    <d v="2020-11-28T00:00:00"/>
    <n v="123813"/>
    <x v="7"/>
    <s v="Man"/>
    <x v="3"/>
    <n v="1"/>
    <n v="152"/>
  </r>
  <r>
    <n v="245"/>
    <d v="2020-10-11T00:00:00"/>
    <n v="123814"/>
    <x v="1"/>
    <s v="Man"/>
    <x v="3"/>
    <n v="1"/>
    <n v="211"/>
  </r>
  <r>
    <n v="246"/>
    <d v="2020-07-10T00:00:00"/>
    <n v="123815"/>
    <x v="2"/>
    <s v="Woman"/>
    <x v="1"/>
    <n v="1"/>
    <n v="358"/>
  </r>
  <r>
    <n v="247"/>
    <d v="2020-10-21T00:00:00"/>
    <n v="123818"/>
    <x v="7"/>
    <s v="Man"/>
    <x v="1"/>
    <n v="1"/>
    <n v="360"/>
  </r>
  <r>
    <n v="248"/>
    <d v="2020-06-09T00:00:00"/>
    <n v="123819"/>
    <x v="7"/>
    <s v="Man"/>
    <x v="3"/>
    <n v="1"/>
    <n v="326"/>
  </r>
  <r>
    <n v="249"/>
    <d v="2020-06-14T00:00:00"/>
    <n v="123820"/>
    <x v="0"/>
    <s v="Man"/>
    <x v="4"/>
    <n v="1"/>
    <n v="183"/>
  </r>
  <r>
    <n v="250"/>
    <d v="2020-07-05T00:00:00"/>
    <n v="123821"/>
    <x v="4"/>
    <s v="Woman"/>
    <x v="1"/>
    <n v="1"/>
    <n v="144"/>
  </r>
  <r>
    <n v="251"/>
    <d v="2020-03-27T00:00:00"/>
    <n v="123823"/>
    <x v="2"/>
    <s v="Woman"/>
    <x v="2"/>
    <n v="1"/>
    <n v="269"/>
  </r>
  <r>
    <n v="252"/>
    <d v="2020-07-18T00:00:00"/>
    <n v="123825"/>
    <x v="7"/>
    <s v="Man"/>
    <x v="4"/>
    <n v="1"/>
    <n v="410"/>
  </r>
  <r>
    <n v="253"/>
    <d v="2020-08-23T00:00:00"/>
    <n v="123827"/>
    <x v="5"/>
    <s v="Woman"/>
    <x v="0"/>
    <n v="1"/>
    <n v="136"/>
  </r>
  <r>
    <n v="254"/>
    <d v="2020-04-08T00:00:00"/>
    <n v="123829"/>
    <x v="2"/>
    <s v="Woman"/>
    <x v="0"/>
    <n v="1"/>
    <n v="385"/>
  </r>
  <r>
    <n v="255"/>
    <d v="2020-12-03T00:00:00"/>
    <n v="123830"/>
    <x v="7"/>
    <s v="Man"/>
    <x v="2"/>
    <n v="1"/>
    <n v="374"/>
  </r>
  <r>
    <n v="256"/>
    <d v="2020-11-01T00:00:00"/>
    <n v="123831"/>
    <x v="2"/>
    <s v="Woman"/>
    <x v="3"/>
    <n v="1"/>
    <n v="141"/>
  </r>
  <r>
    <n v="257"/>
    <d v="2020-06-06T00:00:00"/>
    <n v="123834"/>
    <x v="1"/>
    <s v="Man"/>
    <x v="2"/>
    <n v="1"/>
    <n v="378"/>
  </r>
  <r>
    <n v="258"/>
    <d v="2020-05-25T00:00:00"/>
    <n v="123838"/>
    <x v="4"/>
    <s v="Woman"/>
    <x v="2"/>
    <n v="1"/>
    <n v="283"/>
  </r>
  <r>
    <n v="259"/>
    <d v="2020-11-18T00:00:00"/>
    <n v="123839"/>
    <x v="5"/>
    <s v="Woman"/>
    <x v="2"/>
    <n v="1"/>
    <n v="171"/>
  </r>
  <r>
    <n v="260"/>
    <d v="2020-10-11T00:00:00"/>
    <n v="123840"/>
    <x v="3"/>
    <s v="Man"/>
    <x v="3"/>
    <n v="1"/>
    <n v="287"/>
  </r>
  <r>
    <n v="261"/>
    <d v="2020-05-16T00:00:00"/>
    <n v="123841"/>
    <x v="1"/>
    <s v="Man"/>
    <x v="0"/>
    <n v="1"/>
    <n v="359"/>
  </r>
  <r>
    <n v="262"/>
    <d v="2020-08-17T00:00:00"/>
    <n v="123842"/>
    <x v="3"/>
    <s v="Man"/>
    <x v="0"/>
    <n v="1"/>
    <n v="402"/>
  </r>
  <r>
    <n v="263"/>
    <d v="2020-02-14T00:00:00"/>
    <n v="123844"/>
    <x v="7"/>
    <s v="Man"/>
    <x v="4"/>
    <n v="1"/>
    <n v="239"/>
  </r>
  <r>
    <n v="264"/>
    <d v="2020-10-19T00:00:00"/>
    <n v="123845"/>
    <x v="6"/>
    <s v="Woman"/>
    <x v="4"/>
    <n v="1"/>
    <n v="407"/>
  </r>
  <r>
    <n v="265"/>
    <d v="2020-11-18T00:00:00"/>
    <n v="123847"/>
    <x v="3"/>
    <s v="Man"/>
    <x v="0"/>
    <n v="1"/>
    <n v="291"/>
  </r>
  <r>
    <n v="266"/>
    <d v="2020-05-24T00:00:00"/>
    <n v="123848"/>
    <x v="6"/>
    <s v="Woman"/>
    <x v="1"/>
    <n v="1"/>
    <n v="283"/>
  </r>
  <r>
    <n v="267"/>
    <d v="2020-02-19T00:00:00"/>
    <n v="123851"/>
    <x v="6"/>
    <s v="Woman"/>
    <x v="0"/>
    <n v="1"/>
    <n v="332"/>
  </r>
  <r>
    <n v="268"/>
    <d v="2020-08-19T00:00:00"/>
    <n v="123852"/>
    <x v="6"/>
    <s v="Woman"/>
    <x v="0"/>
    <n v="1"/>
    <n v="149"/>
  </r>
  <r>
    <n v="269"/>
    <d v="2020-09-09T00:00:00"/>
    <n v="123853"/>
    <x v="7"/>
    <s v="Man"/>
    <x v="2"/>
    <n v="1"/>
    <n v="291"/>
  </r>
  <r>
    <n v="270"/>
    <d v="2020-06-24T00:00:00"/>
    <n v="123854"/>
    <x v="5"/>
    <s v="Woman"/>
    <x v="3"/>
    <n v="1"/>
    <n v="152"/>
  </r>
  <r>
    <n v="271"/>
    <d v="2020-10-18T00:00:00"/>
    <n v="123855"/>
    <x v="5"/>
    <s v="Woman"/>
    <x v="1"/>
    <n v="1"/>
    <n v="358"/>
  </r>
  <r>
    <n v="272"/>
    <d v="2020-02-27T00:00:00"/>
    <n v="123857"/>
    <x v="2"/>
    <s v="Woman"/>
    <x v="1"/>
    <n v="1"/>
    <n v="281"/>
  </r>
  <r>
    <n v="273"/>
    <d v="2020-02-01T00:00:00"/>
    <n v="123858"/>
    <x v="1"/>
    <s v="Man"/>
    <x v="4"/>
    <n v="1"/>
    <n v="338"/>
  </r>
  <r>
    <n v="274"/>
    <d v="2020-03-07T00:00:00"/>
    <n v="123859"/>
    <x v="1"/>
    <s v="Man"/>
    <x v="0"/>
    <n v="1"/>
    <n v="349"/>
  </r>
  <r>
    <n v="275"/>
    <d v="2020-06-20T00:00:00"/>
    <n v="123861"/>
    <x v="2"/>
    <s v="Woman"/>
    <x v="3"/>
    <n v="1"/>
    <n v="251"/>
  </r>
  <r>
    <n v="276"/>
    <d v="2020-05-28T00:00:00"/>
    <n v="123862"/>
    <x v="5"/>
    <s v="Woman"/>
    <x v="2"/>
    <n v="1"/>
    <n v="269"/>
  </r>
  <r>
    <n v="277"/>
    <d v="2020-10-14T00:00:00"/>
    <n v="123863"/>
    <x v="1"/>
    <s v="Man"/>
    <x v="1"/>
    <n v="1"/>
    <n v="340"/>
  </r>
  <r>
    <n v="278"/>
    <d v="2020-06-19T00:00:00"/>
    <n v="123866"/>
    <x v="2"/>
    <s v="Woman"/>
    <x v="3"/>
    <n v="1"/>
    <n v="383"/>
  </r>
  <r>
    <n v="279"/>
    <d v="2020-05-14T00:00:00"/>
    <n v="123867"/>
    <x v="1"/>
    <s v="Man"/>
    <x v="4"/>
    <n v="1"/>
    <n v="259"/>
  </r>
  <r>
    <n v="280"/>
    <d v="2020-06-12T00:00:00"/>
    <n v="123868"/>
    <x v="0"/>
    <s v="Man"/>
    <x v="1"/>
    <n v="1"/>
    <n v="155"/>
  </r>
  <r>
    <n v="281"/>
    <d v="2020-07-31T00:00:00"/>
    <n v="123869"/>
    <x v="3"/>
    <s v="Man"/>
    <x v="2"/>
    <n v="1"/>
    <n v="390"/>
  </r>
  <r>
    <n v="282"/>
    <d v="2020-10-31T00:00:00"/>
    <n v="123871"/>
    <x v="7"/>
    <s v="Man"/>
    <x v="0"/>
    <n v="1"/>
    <n v="346"/>
  </r>
  <r>
    <n v="283"/>
    <d v="2020-02-22T00:00:00"/>
    <n v="123872"/>
    <x v="4"/>
    <s v="Woman"/>
    <x v="3"/>
    <n v="1"/>
    <n v="383"/>
  </r>
  <r>
    <n v="284"/>
    <d v="2020-09-08T00:00:00"/>
    <n v="123873"/>
    <x v="6"/>
    <s v="Woman"/>
    <x v="1"/>
    <n v="1"/>
    <n v="368"/>
  </r>
  <r>
    <n v="285"/>
    <d v="2020-08-30T00:00:00"/>
    <n v="123874"/>
    <x v="1"/>
    <s v="Man"/>
    <x v="2"/>
    <n v="1"/>
    <n v="133"/>
  </r>
  <r>
    <n v="286"/>
    <d v="2020-02-24T00:00:00"/>
    <n v="123875"/>
    <x v="3"/>
    <s v="Man"/>
    <x v="0"/>
    <n v="1"/>
    <n v="181"/>
  </r>
  <r>
    <n v="287"/>
    <d v="2020-09-17T00:00:00"/>
    <n v="123876"/>
    <x v="1"/>
    <s v="Man"/>
    <x v="1"/>
    <n v="1"/>
    <n v="284"/>
  </r>
  <r>
    <n v="288"/>
    <d v="2020-10-24T00:00:00"/>
    <n v="123877"/>
    <x v="1"/>
    <s v="Man"/>
    <x v="3"/>
    <n v="1"/>
    <n v="199"/>
  </r>
  <r>
    <n v="289"/>
    <d v="2020-07-01T00:00:00"/>
    <n v="123878"/>
    <x v="3"/>
    <s v="Man"/>
    <x v="3"/>
    <n v="1"/>
    <n v="312"/>
  </r>
  <r>
    <n v="290"/>
    <d v="2020-04-02T00:00:00"/>
    <n v="123879"/>
    <x v="2"/>
    <s v="Woman"/>
    <x v="3"/>
    <n v="1"/>
    <n v="232"/>
  </r>
  <r>
    <n v="291"/>
    <d v="2020-12-22T00:00:00"/>
    <n v="123882"/>
    <x v="1"/>
    <s v="Man"/>
    <x v="1"/>
    <n v="1"/>
    <n v="226"/>
  </r>
  <r>
    <n v="292"/>
    <d v="2020-06-02T00:00:00"/>
    <n v="123885"/>
    <x v="2"/>
    <s v="Woman"/>
    <x v="1"/>
    <n v="1"/>
    <n v="332"/>
  </r>
  <r>
    <n v="293"/>
    <d v="2020-06-10T00:00:00"/>
    <n v="123886"/>
    <x v="1"/>
    <s v="Man"/>
    <x v="0"/>
    <n v="1"/>
    <n v="154"/>
  </r>
  <r>
    <n v="294"/>
    <d v="2020-12-31T00:00:00"/>
    <n v="123887"/>
    <x v="4"/>
    <s v="Woman"/>
    <x v="0"/>
    <n v="1"/>
    <n v="434"/>
  </r>
  <r>
    <n v="295"/>
    <d v="2020-09-19T00:00:00"/>
    <n v="123888"/>
    <x v="0"/>
    <s v="Man"/>
    <x v="4"/>
    <n v="1"/>
    <n v="296"/>
  </r>
  <r>
    <n v="296"/>
    <d v="2020-09-29T00:00:00"/>
    <n v="123889"/>
    <x v="4"/>
    <s v="Woman"/>
    <x v="2"/>
    <n v="1"/>
    <n v="175"/>
  </r>
  <r>
    <n v="297"/>
    <d v="2020-12-04T00:00:00"/>
    <n v="123890"/>
    <x v="1"/>
    <s v="Man"/>
    <x v="4"/>
    <n v="1"/>
    <n v="241"/>
  </r>
  <r>
    <n v="298"/>
    <d v="2020-07-29T00:00:00"/>
    <n v="123891"/>
    <x v="0"/>
    <s v="Man"/>
    <x v="0"/>
    <n v="1"/>
    <n v="220"/>
  </r>
  <r>
    <n v="299"/>
    <d v="2020-05-04T00:00:00"/>
    <n v="123893"/>
    <x v="5"/>
    <s v="Woman"/>
    <x v="0"/>
    <n v="1"/>
    <n v="262"/>
  </r>
  <r>
    <n v="300"/>
    <d v="2020-03-29T00:00:00"/>
    <n v="123894"/>
    <x v="3"/>
    <s v="Man"/>
    <x v="2"/>
    <n v="1"/>
    <n v="308"/>
  </r>
  <r>
    <n v="301"/>
    <d v="2020-05-06T00:00:00"/>
    <n v="123895"/>
    <x v="5"/>
    <s v="Woman"/>
    <x v="2"/>
    <n v="1"/>
    <n v="174"/>
  </r>
  <r>
    <n v="302"/>
    <d v="2020-04-16T00:00:00"/>
    <n v="123896"/>
    <x v="6"/>
    <s v="Woman"/>
    <x v="3"/>
    <n v="1"/>
    <n v="389"/>
  </r>
  <r>
    <n v="303"/>
    <d v="2020-04-11T00:00:00"/>
    <n v="123897"/>
    <x v="4"/>
    <s v="Woman"/>
    <x v="1"/>
    <n v="1"/>
    <n v="126"/>
  </r>
  <r>
    <n v="304"/>
    <d v="2020-03-27T00:00:00"/>
    <n v="123899"/>
    <x v="2"/>
    <s v="Woman"/>
    <x v="1"/>
    <n v="1"/>
    <n v="294"/>
  </r>
  <r>
    <n v="305"/>
    <d v="2020-10-10T00:00:00"/>
    <n v="123900"/>
    <x v="2"/>
    <s v="Woman"/>
    <x v="0"/>
    <n v="1"/>
    <n v="226"/>
  </r>
  <r>
    <n v="306"/>
    <d v="2020-11-07T00:00:00"/>
    <n v="123901"/>
    <x v="3"/>
    <s v="Man"/>
    <x v="3"/>
    <n v="1"/>
    <n v="214"/>
  </r>
  <r>
    <n v="307"/>
    <d v="2020-01-24T00:00:00"/>
    <n v="123903"/>
    <x v="7"/>
    <s v="Man"/>
    <x v="3"/>
    <n v="1"/>
    <n v="348"/>
  </r>
  <r>
    <n v="308"/>
    <d v="2020-05-24T00:00:00"/>
    <n v="123904"/>
    <x v="7"/>
    <s v="Man"/>
    <x v="4"/>
    <n v="1"/>
    <n v="279"/>
  </r>
  <r>
    <n v="309"/>
    <d v="2020-06-26T00:00:00"/>
    <n v="123905"/>
    <x v="2"/>
    <s v="Woman"/>
    <x v="2"/>
    <n v="1"/>
    <n v="352"/>
  </r>
  <r>
    <n v="310"/>
    <d v="2020-06-26T00:00:00"/>
    <n v="123906"/>
    <x v="6"/>
    <s v="Woman"/>
    <x v="2"/>
    <n v="1"/>
    <n v="23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n v="1"/>
    <n v="123457"/>
    <x v="0"/>
    <s v="Man"/>
    <n v="1"/>
    <n v="110"/>
    <x v="0"/>
    <d v="2020-09-30T00:00:00"/>
    <n v="1"/>
    <n v="138"/>
    <x v="0"/>
    <n v="28"/>
    <x v="0"/>
  </r>
  <r>
    <n v="2"/>
    <n v="123458"/>
    <x v="1"/>
    <s v="Man"/>
    <n v="1"/>
    <n v="284"/>
    <x v="1"/>
    <d v="2020-05-29T00:00:00"/>
    <n v="1"/>
    <n v="335"/>
    <x v="1"/>
    <n v="51"/>
    <x v="1"/>
  </r>
  <r>
    <n v="3"/>
    <n v="123459"/>
    <x v="2"/>
    <s v="Woman"/>
    <n v="1"/>
    <n v="103"/>
    <x v="2"/>
    <d v="2020-05-23T00:00:00"/>
    <n v="1"/>
    <n v="119"/>
    <x v="2"/>
    <n v="16"/>
    <x v="2"/>
  </r>
  <r>
    <n v="4"/>
    <n v="123460"/>
    <x v="3"/>
    <s v="Man"/>
    <n v="1"/>
    <n v="293"/>
    <x v="3"/>
    <d v="2020-02-10T00:00:00"/>
    <n v="1"/>
    <n v="357"/>
    <x v="3"/>
    <n v="64"/>
    <x v="3"/>
  </r>
  <r>
    <n v="5"/>
    <n v="123461"/>
    <x v="2"/>
    <s v="Woman"/>
    <n v="1"/>
    <n v="254"/>
    <x v="1"/>
    <d v="2020-01-01T00:00:00"/>
    <n v="1"/>
    <n v="300"/>
    <x v="4"/>
    <n v="46"/>
    <x v="4"/>
  </r>
  <r>
    <n v="6"/>
    <n v="123462"/>
    <x v="0"/>
    <s v="Man"/>
    <n v="1"/>
    <n v="135"/>
    <x v="2"/>
    <d v="2020-03-10T00:00:00"/>
    <n v="1"/>
    <n v="163"/>
    <x v="5"/>
    <n v="28"/>
    <x v="3"/>
  </r>
  <r>
    <n v="7"/>
    <n v="123463"/>
    <x v="0"/>
    <s v="Man"/>
    <n v="1"/>
    <n v="260"/>
    <x v="0"/>
    <d v="2020-02-23T00:00:00"/>
    <n v="1"/>
    <n v="317"/>
    <x v="6"/>
    <n v="57"/>
    <x v="5"/>
  </r>
  <r>
    <n v="8"/>
    <n v="123464"/>
    <x v="0"/>
    <s v="Man"/>
    <n v="1"/>
    <n v="177"/>
    <x v="1"/>
    <d v="2020-09-03T00:00:00"/>
    <n v="1"/>
    <n v="205"/>
    <x v="7"/>
    <n v="28"/>
    <x v="6"/>
  </r>
  <r>
    <n v="9"/>
    <n v="123465"/>
    <x v="4"/>
    <s v="Woman"/>
    <n v="1"/>
    <n v="191"/>
    <x v="1"/>
    <d v="2020-04-13T00:00:00"/>
    <n v="1"/>
    <n v="229"/>
    <x v="8"/>
    <n v="38"/>
    <x v="5"/>
  </r>
  <r>
    <n v="10"/>
    <n v="123466"/>
    <x v="5"/>
    <s v="Woman"/>
    <n v="1"/>
    <n v="265"/>
    <x v="3"/>
    <d v="2020-01-20T00:00:00"/>
    <n v="1"/>
    <n v="326"/>
    <x v="9"/>
    <n v="61"/>
    <x v="4"/>
  </r>
  <r>
    <n v="11"/>
    <n v="123467"/>
    <x v="2"/>
    <s v="Woman"/>
    <n v="1"/>
    <n v="137"/>
    <x v="3"/>
    <d v="2020-11-13T00:00:00"/>
    <n v="1"/>
    <n v="162"/>
    <x v="10"/>
    <n v="25"/>
    <x v="0"/>
  </r>
  <r>
    <n v="12"/>
    <n v="123468"/>
    <x v="2"/>
    <s v="Woman"/>
    <n v="1"/>
    <n v="176"/>
    <x v="3"/>
    <d v="2020-04-08T00:00:00"/>
    <n v="1"/>
    <n v="202"/>
    <x v="11"/>
    <n v="26"/>
    <x v="1"/>
  </r>
  <r>
    <n v="13"/>
    <n v="123470"/>
    <x v="3"/>
    <s v="Man"/>
    <n v="1"/>
    <n v="171"/>
    <x v="4"/>
    <d v="2020-05-19T00:00:00"/>
    <n v="1"/>
    <n v="212"/>
    <x v="12"/>
    <n v="41"/>
    <x v="1"/>
  </r>
  <r>
    <n v="14"/>
    <n v="123472"/>
    <x v="6"/>
    <s v="Woman"/>
    <n v="1"/>
    <n v="290"/>
    <x v="0"/>
    <d v="2020-11-09T00:00:00"/>
    <n v="1"/>
    <n v="357"/>
    <x v="13"/>
    <n v="67"/>
    <x v="6"/>
  </r>
  <r>
    <n v="15"/>
    <n v="123474"/>
    <x v="5"/>
    <s v="Woman"/>
    <n v="1"/>
    <n v="330"/>
    <x v="4"/>
    <d v="2020-05-05T00:00:00"/>
    <n v="1"/>
    <n v="380"/>
    <x v="14"/>
    <n v="50"/>
    <x v="5"/>
  </r>
  <r>
    <n v="16"/>
    <n v="123476"/>
    <x v="1"/>
    <s v="Man"/>
    <n v="1"/>
    <n v="138"/>
    <x v="2"/>
    <d v="2020-09-09T00:00:00"/>
    <n v="1"/>
    <n v="171"/>
    <x v="15"/>
    <n v="33"/>
    <x v="7"/>
  </r>
  <r>
    <n v="17"/>
    <n v="123478"/>
    <x v="5"/>
    <s v="Woman"/>
    <n v="1"/>
    <n v="171"/>
    <x v="2"/>
    <d v="2020-05-28T00:00:00"/>
    <n v="1"/>
    <n v="202"/>
    <x v="16"/>
    <n v="31"/>
    <x v="1"/>
  </r>
  <r>
    <n v="18"/>
    <n v="123479"/>
    <x v="2"/>
    <s v="Woman"/>
    <n v="1"/>
    <n v="331"/>
    <x v="2"/>
    <d v="2020-05-19T00:00:00"/>
    <n v="1"/>
    <n v="401"/>
    <x v="17"/>
    <n v="70"/>
    <x v="1"/>
  </r>
  <r>
    <n v="19"/>
    <n v="123481"/>
    <x v="5"/>
    <s v="Woman"/>
    <n v="1"/>
    <n v="336"/>
    <x v="4"/>
    <d v="2020-09-03T00:00:00"/>
    <n v="1"/>
    <n v="386"/>
    <x v="18"/>
    <n v="50"/>
    <x v="8"/>
  </r>
  <r>
    <n v="20"/>
    <n v="123482"/>
    <x v="7"/>
    <s v="Man"/>
    <n v="1"/>
    <n v="265"/>
    <x v="2"/>
    <d v="2020-07-20T00:00:00"/>
    <n v="1"/>
    <n v="310"/>
    <x v="19"/>
    <n v="45"/>
    <x v="7"/>
  </r>
  <r>
    <n v="21"/>
    <n v="123484"/>
    <x v="4"/>
    <s v="Woman"/>
    <n v="1"/>
    <n v="193"/>
    <x v="1"/>
    <d v="2020-08-30T00:00:00"/>
    <n v="1"/>
    <n v="241"/>
    <x v="7"/>
    <n v="48"/>
    <x v="6"/>
  </r>
  <r>
    <n v="22"/>
    <n v="123486"/>
    <x v="2"/>
    <s v="Woman"/>
    <n v="1"/>
    <n v="272"/>
    <x v="1"/>
    <d v="2020-01-22T00:00:00"/>
    <n v="1"/>
    <n v="340"/>
    <x v="20"/>
    <n v="68"/>
    <x v="4"/>
  </r>
  <r>
    <n v="23"/>
    <n v="123487"/>
    <x v="0"/>
    <s v="Man"/>
    <n v="1"/>
    <n v="287"/>
    <x v="1"/>
    <d v="2020-07-11T00:00:00"/>
    <n v="1"/>
    <n v="353"/>
    <x v="21"/>
    <n v="66"/>
    <x v="7"/>
  </r>
  <r>
    <n v="24"/>
    <n v="123488"/>
    <x v="2"/>
    <s v="Woman"/>
    <n v="1"/>
    <n v="189"/>
    <x v="4"/>
    <d v="2020-09-12T00:00:00"/>
    <n v="1"/>
    <n v="234"/>
    <x v="22"/>
    <n v="45"/>
    <x v="8"/>
  </r>
  <r>
    <n v="25"/>
    <n v="123490"/>
    <x v="6"/>
    <s v="Woman"/>
    <n v="1"/>
    <n v="254"/>
    <x v="3"/>
    <d v="2020-06-11T00:00:00"/>
    <n v="1"/>
    <n v="312"/>
    <x v="1"/>
    <n v="58"/>
    <x v="1"/>
  </r>
  <r>
    <n v="26"/>
    <n v="123491"/>
    <x v="5"/>
    <s v="Woman"/>
    <n v="1"/>
    <n v="203"/>
    <x v="3"/>
    <d v="2020-04-15T00:00:00"/>
    <n v="1"/>
    <n v="238"/>
    <x v="23"/>
    <n v="35"/>
    <x v="2"/>
  </r>
  <r>
    <n v="27"/>
    <n v="123493"/>
    <x v="5"/>
    <s v="Woman"/>
    <n v="1"/>
    <n v="140"/>
    <x v="3"/>
    <d v="2020-10-16T00:00:00"/>
    <n v="1"/>
    <n v="161"/>
    <x v="24"/>
    <n v="21"/>
    <x v="8"/>
  </r>
  <r>
    <n v="28"/>
    <n v="123495"/>
    <x v="6"/>
    <s v="Woman"/>
    <n v="1"/>
    <n v="172"/>
    <x v="0"/>
    <d v="2020-01-16T00:00:00"/>
    <n v="1"/>
    <n v="201"/>
    <x v="25"/>
    <n v="29"/>
    <x v="3"/>
  </r>
  <r>
    <n v="29"/>
    <n v="123496"/>
    <x v="1"/>
    <s v="Man"/>
    <n v="1"/>
    <n v="229"/>
    <x v="4"/>
    <d v="2020-01-15T00:00:00"/>
    <n v="1"/>
    <n v="263"/>
    <x v="26"/>
    <n v="34"/>
    <x v="9"/>
  </r>
  <r>
    <n v="30"/>
    <n v="123497"/>
    <x v="4"/>
    <s v="Woman"/>
    <n v="1"/>
    <n v="109"/>
    <x v="1"/>
    <d v="2020-11-05T00:00:00"/>
    <n v="1"/>
    <n v="126"/>
    <x v="27"/>
    <n v="17"/>
    <x v="0"/>
  </r>
  <r>
    <n v="31"/>
    <n v="123499"/>
    <x v="6"/>
    <s v="Woman"/>
    <n v="1"/>
    <n v="312"/>
    <x v="1"/>
    <d v="2020-02-16T00:00:00"/>
    <n v="1"/>
    <n v="374"/>
    <x v="6"/>
    <n v="62"/>
    <x v="5"/>
  </r>
  <r>
    <n v="32"/>
    <n v="123501"/>
    <x v="6"/>
    <s v="Woman"/>
    <n v="1"/>
    <n v="346"/>
    <x v="0"/>
    <d v="2020-06-14T00:00:00"/>
    <n v="1"/>
    <n v="433"/>
    <x v="28"/>
    <n v="87"/>
    <x v="2"/>
  </r>
  <r>
    <n v="33"/>
    <n v="123502"/>
    <x v="3"/>
    <s v="Man"/>
    <n v="1"/>
    <n v="234"/>
    <x v="1"/>
    <d v="2020-06-26T00:00:00"/>
    <n v="1"/>
    <n v="290"/>
    <x v="29"/>
    <n v="56"/>
    <x v="2"/>
  </r>
  <r>
    <n v="34"/>
    <n v="123504"/>
    <x v="6"/>
    <s v="Woman"/>
    <n v="1"/>
    <n v="250"/>
    <x v="2"/>
    <d v="2020-09-23T00:00:00"/>
    <n v="1"/>
    <n v="305"/>
    <x v="30"/>
    <n v="55"/>
    <x v="6"/>
  </r>
  <r>
    <n v="35"/>
    <n v="123505"/>
    <x v="3"/>
    <s v="Man"/>
    <n v="1"/>
    <n v="173"/>
    <x v="1"/>
    <d v="2020-06-09T00:00:00"/>
    <n v="1"/>
    <n v="216"/>
    <x v="31"/>
    <n v="43"/>
    <x v="10"/>
  </r>
  <r>
    <n v="36"/>
    <n v="123506"/>
    <x v="0"/>
    <s v="Man"/>
    <n v="1"/>
    <n v="279"/>
    <x v="1"/>
    <d v="2020-06-23T00:00:00"/>
    <n v="1"/>
    <n v="332"/>
    <x v="32"/>
    <n v="53"/>
    <x v="7"/>
  </r>
  <r>
    <n v="37"/>
    <n v="123507"/>
    <x v="3"/>
    <s v="Man"/>
    <n v="1"/>
    <n v="252"/>
    <x v="0"/>
    <d v="2020-11-09T00:00:00"/>
    <n v="1"/>
    <n v="305"/>
    <x v="33"/>
    <n v="53"/>
    <x v="0"/>
  </r>
  <r>
    <n v="38"/>
    <n v="123508"/>
    <x v="4"/>
    <s v="Woman"/>
    <n v="1"/>
    <n v="192"/>
    <x v="4"/>
    <d v="2020-02-10T00:00:00"/>
    <n v="1"/>
    <n v="238"/>
    <x v="34"/>
    <n v="46"/>
    <x v="9"/>
  </r>
  <r>
    <n v="39"/>
    <n v="123510"/>
    <x v="0"/>
    <s v="Man"/>
    <n v="1"/>
    <n v="174"/>
    <x v="4"/>
    <d v="2020-10-12T00:00:00"/>
    <n v="1"/>
    <n v="207"/>
    <x v="35"/>
    <n v="33"/>
    <x v="8"/>
  </r>
  <r>
    <n v="40"/>
    <n v="123511"/>
    <x v="3"/>
    <s v="Man"/>
    <n v="1"/>
    <n v="326"/>
    <x v="4"/>
    <d v="2020-05-31T00:00:00"/>
    <n v="1"/>
    <n v="404"/>
    <x v="29"/>
    <n v="78"/>
    <x v="2"/>
  </r>
  <r>
    <n v="41"/>
    <n v="123512"/>
    <x v="0"/>
    <s v="Man"/>
    <n v="1"/>
    <n v="204"/>
    <x v="0"/>
    <d v="2020-01-19T00:00:00"/>
    <n v="1"/>
    <n v="243"/>
    <x v="36"/>
    <n v="39"/>
    <x v="9"/>
  </r>
  <r>
    <n v="42"/>
    <n v="123514"/>
    <x v="7"/>
    <s v="Man"/>
    <n v="1"/>
    <n v="121"/>
    <x v="0"/>
    <d v="2020-04-06T00:00:00"/>
    <n v="1"/>
    <n v="145"/>
    <x v="37"/>
    <n v="24"/>
    <x v="1"/>
  </r>
  <r>
    <n v="43"/>
    <n v="123515"/>
    <x v="7"/>
    <s v="Man"/>
    <n v="1"/>
    <n v="310"/>
    <x v="1"/>
    <d v="2020-11-05T00:00:00"/>
    <n v="1"/>
    <n v="366"/>
    <x v="38"/>
    <n v="56"/>
    <x v="0"/>
  </r>
  <r>
    <n v="44"/>
    <n v="123516"/>
    <x v="3"/>
    <s v="Man"/>
    <n v="1"/>
    <n v="123"/>
    <x v="4"/>
    <d v="2020-02-03T00:00:00"/>
    <n v="1"/>
    <n v="151"/>
    <x v="9"/>
    <n v="28"/>
    <x v="4"/>
  </r>
  <r>
    <n v="45"/>
    <n v="123518"/>
    <x v="3"/>
    <s v="Man"/>
    <n v="1"/>
    <n v="317"/>
    <x v="1"/>
    <d v="2020-07-10T00:00:00"/>
    <n v="1"/>
    <n v="384"/>
    <x v="39"/>
    <n v="67"/>
    <x v="7"/>
  </r>
  <r>
    <n v="46"/>
    <n v="123520"/>
    <x v="7"/>
    <s v="Man"/>
    <n v="1"/>
    <n v="300"/>
    <x v="0"/>
    <d v="2020-09-15T00:00:00"/>
    <n v="1"/>
    <n v="369"/>
    <x v="40"/>
    <n v="69"/>
    <x v="8"/>
  </r>
  <r>
    <n v="47"/>
    <n v="123521"/>
    <x v="7"/>
    <s v="Man"/>
    <n v="1"/>
    <n v="145"/>
    <x v="3"/>
    <d v="2020-07-17T00:00:00"/>
    <n v="1"/>
    <n v="171"/>
    <x v="41"/>
    <n v="26"/>
    <x v="7"/>
  </r>
  <r>
    <n v="48"/>
    <n v="123522"/>
    <x v="6"/>
    <s v="Woman"/>
    <n v="1"/>
    <n v="107"/>
    <x v="4"/>
    <d v="2020-11-08T00:00:00"/>
    <n v="1"/>
    <n v="127"/>
    <x v="42"/>
    <n v="20"/>
    <x v="0"/>
  </r>
  <r>
    <n v="49"/>
    <n v="123523"/>
    <x v="0"/>
    <s v="Man"/>
    <n v="1"/>
    <n v="130"/>
    <x v="1"/>
    <d v="2020-04-20T00:00:00"/>
    <n v="1"/>
    <n v="151"/>
    <x v="43"/>
    <n v="21"/>
    <x v="2"/>
  </r>
  <r>
    <n v="50"/>
    <n v="123524"/>
    <x v="2"/>
    <s v="Woman"/>
    <n v="1"/>
    <n v="121"/>
    <x v="3"/>
    <d v="2020-05-11T00:00:00"/>
    <n v="1"/>
    <n v="139"/>
    <x v="44"/>
    <n v="18"/>
    <x v="1"/>
  </r>
  <r>
    <n v="51"/>
    <n v="123526"/>
    <x v="7"/>
    <s v="Man"/>
    <n v="1"/>
    <n v="272"/>
    <x v="0"/>
    <d v="2020-05-29T00:00:00"/>
    <n v="1"/>
    <n v="324"/>
    <x v="45"/>
    <n v="52"/>
    <x v="2"/>
  </r>
  <r>
    <n v="52"/>
    <n v="123528"/>
    <x v="0"/>
    <s v="Man"/>
    <n v="1"/>
    <n v="136"/>
    <x v="1"/>
    <d v="2020-05-29T00:00:00"/>
    <n v="1"/>
    <n v="156"/>
    <x v="46"/>
    <n v="20"/>
    <x v="10"/>
  </r>
  <r>
    <n v="53"/>
    <n v="123530"/>
    <x v="5"/>
    <s v="Woman"/>
    <n v="1"/>
    <n v="234"/>
    <x v="1"/>
    <d v="2020-10-15T00:00:00"/>
    <n v="1"/>
    <n v="283"/>
    <x v="47"/>
    <n v="49"/>
    <x v="6"/>
  </r>
  <r>
    <n v="54"/>
    <n v="123531"/>
    <x v="1"/>
    <s v="Man"/>
    <n v="1"/>
    <n v="310"/>
    <x v="2"/>
    <d v="2020-05-02T00:00:00"/>
    <n v="1"/>
    <n v="378"/>
    <x v="48"/>
    <n v="68"/>
    <x v="5"/>
  </r>
  <r>
    <n v="55"/>
    <n v="123532"/>
    <x v="5"/>
    <s v="Woman"/>
    <n v="1"/>
    <n v="229"/>
    <x v="0"/>
    <d v="2020-07-28T00:00:00"/>
    <n v="1"/>
    <n v="268"/>
    <x v="49"/>
    <n v="39"/>
    <x v="10"/>
  </r>
  <r>
    <n v="56"/>
    <n v="123534"/>
    <x v="4"/>
    <s v="Woman"/>
    <n v="1"/>
    <n v="164"/>
    <x v="2"/>
    <d v="2020-02-21T00:00:00"/>
    <n v="1"/>
    <n v="192"/>
    <x v="50"/>
    <n v="28"/>
    <x v="5"/>
  </r>
  <r>
    <n v="57"/>
    <n v="123535"/>
    <x v="0"/>
    <s v="Man"/>
    <n v="1"/>
    <n v="138"/>
    <x v="3"/>
    <d v="2020-02-09T00:00:00"/>
    <n v="1"/>
    <n v="163"/>
    <x v="51"/>
    <n v="25"/>
    <x v="3"/>
  </r>
  <r>
    <n v="58"/>
    <n v="123539"/>
    <x v="5"/>
    <s v="Woman"/>
    <n v="1"/>
    <n v="182"/>
    <x v="0"/>
    <d v="2020-05-21T00:00:00"/>
    <n v="1"/>
    <n v="228"/>
    <x v="52"/>
    <n v="46"/>
    <x v="2"/>
  </r>
  <r>
    <n v="59"/>
    <n v="123540"/>
    <x v="0"/>
    <s v="Man"/>
    <n v="1"/>
    <n v="271"/>
    <x v="3"/>
    <d v="2020-10-13T00:00:00"/>
    <n v="1"/>
    <n v="320"/>
    <x v="53"/>
    <n v="49"/>
    <x v="6"/>
  </r>
  <r>
    <n v="60"/>
    <n v="123541"/>
    <x v="1"/>
    <s v="Man"/>
    <n v="1"/>
    <n v="304"/>
    <x v="2"/>
    <d v="2020-10-14T00:00:00"/>
    <n v="1"/>
    <n v="371"/>
    <x v="54"/>
    <n v="67"/>
    <x v="0"/>
  </r>
  <r>
    <n v="61"/>
    <n v="123542"/>
    <x v="2"/>
    <s v="Woman"/>
    <n v="1"/>
    <n v="295"/>
    <x v="1"/>
    <d v="2020-06-22T00:00:00"/>
    <n v="1"/>
    <n v="357"/>
    <x v="55"/>
    <n v="62"/>
    <x v="2"/>
  </r>
  <r>
    <n v="62"/>
    <n v="123544"/>
    <x v="7"/>
    <s v="Man"/>
    <n v="1"/>
    <n v="297"/>
    <x v="4"/>
    <d v="2020-02-19T00:00:00"/>
    <n v="1"/>
    <n v="359"/>
    <x v="56"/>
    <n v="62"/>
    <x v="3"/>
  </r>
  <r>
    <n v="63"/>
    <n v="123545"/>
    <x v="4"/>
    <s v="Woman"/>
    <n v="1"/>
    <n v="291"/>
    <x v="2"/>
    <d v="2020-06-17T00:00:00"/>
    <n v="1"/>
    <n v="352"/>
    <x v="57"/>
    <n v="61"/>
    <x v="10"/>
  </r>
  <r>
    <n v="64"/>
    <n v="123546"/>
    <x v="5"/>
    <s v="Woman"/>
    <n v="1"/>
    <n v="153"/>
    <x v="1"/>
    <d v="2020-09-24T00:00:00"/>
    <n v="1"/>
    <n v="184"/>
    <x v="58"/>
    <n v="31"/>
    <x v="6"/>
  </r>
  <r>
    <n v="65"/>
    <n v="123549"/>
    <x v="1"/>
    <s v="Man"/>
    <n v="1"/>
    <n v="239"/>
    <x v="3"/>
    <d v="2020-01-11T00:00:00"/>
    <n v="1"/>
    <n v="299"/>
    <x v="59"/>
    <n v="60"/>
    <x v="4"/>
  </r>
  <r>
    <n v="66"/>
    <n v="123550"/>
    <x v="2"/>
    <s v="Woman"/>
    <n v="1"/>
    <n v="305"/>
    <x v="0"/>
    <d v="2020-05-25T00:00:00"/>
    <n v="1"/>
    <n v="360"/>
    <x v="60"/>
    <n v="55"/>
    <x v="1"/>
  </r>
  <r>
    <n v="67"/>
    <n v="123551"/>
    <x v="2"/>
    <s v="Woman"/>
    <n v="1"/>
    <n v="319"/>
    <x v="3"/>
    <d v="2020-06-10T00:00:00"/>
    <n v="1"/>
    <n v="396"/>
    <x v="61"/>
    <n v="77"/>
    <x v="10"/>
  </r>
  <r>
    <n v="68"/>
    <n v="123552"/>
    <x v="4"/>
    <s v="Woman"/>
    <n v="1"/>
    <n v="243"/>
    <x v="1"/>
    <d v="2020-11-16T00:00:00"/>
    <n v="1"/>
    <n v="284"/>
    <x v="62"/>
    <n v="41"/>
    <x v="0"/>
  </r>
  <r>
    <n v="69"/>
    <n v="123553"/>
    <x v="3"/>
    <s v="Man"/>
    <n v="1"/>
    <n v="262"/>
    <x v="2"/>
    <d v="2020-10-03T00:00:00"/>
    <n v="1"/>
    <n v="314"/>
    <x v="63"/>
    <n v="52"/>
    <x v="6"/>
  </r>
  <r>
    <n v="70"/>
    <n v="123554"/>
    <x v="7"/>
    <s v="Man"/>
    <n v="1"/>
    <n v="315"/>
    <x v="0"/>
    <d v="2020-06-11T00:00:00"/>
    <n v="1"/>
    <n v="375"/>
    <x v="64"/>
    <n v="60"/>
    <x v="10"/>
  </r>
  <r>
    <n v="71"/>
    <n v="123555"/>
    <x v="0"/>
    <s v="Man"/>
    <n v="1"/>
    <n v="225"/>
    <x v="4"/>
    <d v="2020-11-12T00:00:00"/>
    <n v="1"/>
    <n v="266"/>
    <x v="65"/>
    <n v="41"/>
    <x v="0"/>
  </r>
  <r>
    <n v="72"/>
    <n v="123558"/>
    <x v="1"/>
    <s v="Man"/>
    <n v="1"/>
    <n v="314"/>
    <x v="3"/>
    <d v="2020-07-11T00:00:00"/>
    <n v="1"/>
    <n v="393"/>
    <x v="66"/>
    <n v="79"/>
    <x v="10"/>
  </r>
  <r>
    <n v="73"/>
    <n v="123559"/>
    <x v="4"/>
    <s v="Woman"/>
    <n v="1"/>
    <n v="109"/>
    <x v="1"/>
    <d v="2020-03-28T00:00:00"/>
    <n v="1"/>
    <n v="132"/>
    <x v="56"/>
    <n v="23"/>
    <x v="3"/>
  </r>
  <r>
    <n v="74"/>
    <n v="123560"/>
    <x v="0"/>
    <s v="Man"/>
    <n v="1"/>
    <n v="285"/>
    <x v="4"/>
    <d v="2020-06-23T00:00:00"/>
    <n v="1"/>
    <n v="356"/>
    <x v="67"/>
    <n v="71"/>
    <x v="7"/>
  </r>
  <r>
    <n v="75"/>
    <n v="123561"/>
    <x v="5"/>
    <s v="Woman"/>
    <n v="1"/>
    <n v="140"/>
    <x v="3"/>
    <d v="2020-10-22T00:00:00"/>
    <n v="1"/>
    <n v="169"/>
    <x v="38"/>
    <n v="29"/>
    <x v="0"/>
  </r>
  <r>
    <n v="76"/>
    <n v="123562"/>
    <x v="3"/>
    <s v="Man"/>
    <n v="1"/>
    <n v="249"/>
    <x v="2"/>
    <d v="2020-02-13T00:00:00"/>
    <n v="1"/>
    <n v="289"/>
    <x v="68"/>
    <n v="40"/>
    <x v="3"/>
  </r>
  <r>
    <n v="77"/>
    <n v="123563"/>
    <x v="3"/>
    <s v="Man"/>
    <n v="1"/>
    <n v="149"/>
    <x v="2"/>
    <d v="2020-09-17T00:00:00"/>
    <n v="1"/>
    <n v="180"/>
    <x v="69"/>
    <n v="31"/>
    <x v="6"/>
  </r>
  <r>
    <n v="78"/>
    <n v="123564"/>
    <x v="0"/>
    <s v="Man"/>
    <n v="1"/>
    <n v="318"/>
    <x v="0"/>
    <d v="2020-09-26T00:00:00"/>
    <n v="1"/>
    <n v="398"/>
    <x v="70"/>
    <n v="80"/>
    <x v="6"/>
  </r>
  <r>
    <n v="79"/>
    <n v="123566"/>
    <x v="1"/>
    <s v="Man"/>
    <n v="1"/>
    <n v="331"/>
    <x v="2"/>
    <d v="2020-06-04T00:00:00"/>
    <n v="1"/>
    <n v="414"/>
    <x v="71"/>
    <n v="83"/>
    <x v="10"/>
  </r>
  <r>
    <n v="80"/>
    <n v="123569"/>
    <x v="7"/>
    <s v="Man"/>
    <n v="1"/>
    <n v="350"/>
    <x v="4"/>
    <d v="2020-04-14T00:00:00"/>
    <n v="1"/>
    <n v="420"/>
    <x v="72"/>
    <n v="70"/>
    <x v="1"/>
  </r>
  <r>
    <n v="81"/>
    <n v="123571"/>
    <x v="0"/>
    <s v="Man"/>
    <n v="1"/>
    <n v="105"/>
    <x v="2"/>
    <d v="2020-04-08T00:00:00"/>
    <n v="1"/>
    <n v="127"/>
    <x v="73"/>
    <n v="22"/>
    <x v="3"/>
  </r>
  <r>
    <n v="82"/>
    <n v="123572"/>
    <x v="6"/>
    <s v="Woman"/>
    <n v="1"/>
    <n v="125"/>
    <x v="0"/>
    <d v="2020-05-07T00:00:00"/>
    <n v="1"/>
    <n v="150"/>
    <x v="37"/>
    <n v="25"/>
    <x v="1"/>
  </r>
  <r>
    <n v="83"/>
    <n v="123574"/>
    <x v="5"/>
    <s v="Woman"/>
    <n v="1"/>
    <n v="340"/>
    <x v="1"/>
    <d v="2020-07-14T00:00:00"/>
    <n v="1"/>
    <n v="401"/>
    <x v="74"/>
    <n v="61"/>
    <x v="7"/>
  </r>
  <r>
    <n v="84"/>
    <n v="123575"/>
    <x v="0"/>
    <s v="Man"/>
    <n v="1"/>
    <n v="198"/>
    <x v="0"/>
    <d v="2020-06-03T00:00:00"/>
    <n v="1"/>
    <n v="234"/>
    <x v="75"/>
    <n v="36"/>
    <x v="2"/>
  </r>
  <r>
    <n v="85"/>
    <n v="123576"/>
    <x v="0"/>
    <s v="Man"/>
    <n v="1"/>
    <n v="323"/>
    <x v="4"/>
    <d v="2020-05-13T00:00:00"/>
    <n v="1"/>
    <n v="384"/>
    <x v="76"/>
    <n v="61"/>
    <x v="1"/>
  </r>
  <r>
    <n v="86"/>
    <n v="123577"/>
    <x v="7"/>
    <s v="Man"/>
    <n v="1"/>
    <n v="100"/>
    <x v="0"/>
    <d v="2020-09-27T00:00:00"/>
    <n v="1"/>
    <n v="123"/>
    <x v="65"/>
    <n v="23"/>
    <x v="0"/>
  </r>
  <r>
    <n v="87"/>
    <n v="123578"/>
    <x v="3"/>
    <s v="Man"/>
    <n v="1"/>
    <n v="345"/>
    <x v="4"/>
    <d v="2020-04-26T00:00:00"/>
    <n v="1"/>
    <n v="414"/>
    <x v="52"/>
    <n v="69"/>
    <x v="2"/>
  </r>
  <r>
    <n v="88"/>
    <n v="123579"/>
    <x v="6"/>
    <s v="Woman"/>
    <n v="1"/>
    <n v="185"/>
    <x v="2"/>
    <d v="2020-03-27T00:00:00"/>
    <n v="1"/>
    <n v="218"/>
    <x v="77"/>
    <n v="33"/>
    <x v="5"/>
  </r>
  <r>
    <n v="89"/>
    <n v="123581"/>
    <x v="7"/>
    <s v="Man"/>
    <n v="1"/>
    <n v="344"/>
    <x v="0"/>
    <d v="2020-08-22T00:00:00"/>
    <n v="1"/>
    <n v="399"/>
    <x v="21"/>
    <n v="55"/>
    <x v="7"/>
  </r>
  <r>
    <n v="90"/>
    <n v="123582"/>
    <x v="4"/>
    <s v="Woman"/>
    <n v="1"/>
    <n v="137"/>
    <x v="1"/>
    <d v="2020-04-05T00:00:00"/>
    <n v="1"/>
    <n v="169"/>
    <x v="50"/>
    <n v="32"/>
    <x v="5"/>
  </r>
  <r>
    <n v="91"/>
    <n v="123583"/>
    <x v="7"/>
    <s v="Man"/>
    <n v="1"/>
    <n v="294"/>
    <x v="2"/>
    <d v="2020-09-18T00:00:00"/>
    <n v="1"/>
    <n v="362"/>
    <x v="78"/>
    <n v="68"/>
    <x v="8"/>
  </r>
  <r>
    <n v="92"/>
    <n v="123584"/>
    <x v="3"/>
    <s v="Man"/>
    <n v="1"/>
    <n v="182"/>
    <x v="2"/>
    <d v="2020-04-25T00:00:00"/>
    <n v="1"/>
    <n v="218"/>
    <x v="79"/>
    <n v="36"/>
    <x v="5"/>
  </r>
  <r>
    <n v="93"/>
    <n v="123585"/>
    <x v="0"/>
    <s v="Man"/>
    <n v="1"/>
    <n v="302"/>
    <x v="3"/>
    <d v="2020-03-16T00:00:00"/>
    <n v="1"/>
    <n v="371"/>
    <x v="80"/>
    <n v="69"/>
    <x v="3"/>
  </r>
  <r>
    <n v="94"/>
    <n v="123586"/>
    <x v="3"/>
    <s v="Man"/>
    <n v="1"/>
    <n v="333"/>
    <x v="0"/>
    <d v="2020-09-03T00:00:00"/>
    <n v="1"/>
    <n v="416"/>
    <x v="69"/>
    <n v="83"/>
    <x v="6"/>
  </r>
  <r>
    <n v="95"/>
    <n v="123588"/>
    <x v="2"/>
    <s v="Woman"/>
    <n v="1"/>
    <n v="223"/>
    <x v="1"/>
    <d v="2020-02-13T00:00:00"/>
    <n v="1"/>
    <n v="277"/>
    <x v="81"/>
    <n v="54"/>
    <x v="3"/>
  </r>
  <r>
    <n v="96"/>
    <n v="123589"/>
    <x v="4"/>
    <s v="Woman"/>
    <n v="1"/>
    <n v="172"/>
    <x v="0"/>
    <d v="2020-01-17T00:00:00"/>
    <n v="1"/>
    <n v="201"/>
    <x v="82"/>
    <n v="29"/>
    <x v="9"/>
  </r>
  <r>
    <n v="97"/>
    <n v="123590"/>
    <x v="7"/>
    <s v="Man"/>
    <n v="1"/>
    <n v="285"/>
    <x v="0"/>
    <d v="2020-02-14T00:00:00"/>
    <n v="1"/>
    <n v="345"/>
    <x v="83"/>
    <n v="60"/>
    <x v="4"/>
  </r>
  <r>
    <n v="98"/>
    <n v="123591"/>
    <x v="0"/>
    <s v="Man"/>
    <n v="1"/>
    <n v="112"/>
    <x v="2"/>
    <d v="2020-10-20T00:00:00"/>
    <n v="1"/>
    <n v="129"/>
    <x v="84"/>
    <n v="17"/>
    <x v="0"/>
  </r>
  <r>
    <n v="99"/>
    <n v="123592"/>
    <x v="2"/>
    <s v="Woman"/>
    <n v="1"/>
    <n v="347"/>
    <x v="1"/>
    <d v="2020-08-21T00:00:00"/>
    <n v="1"/>
    <n v="413"/>
    <x v="15"/>
    <n v="66"/>
    <x v="7"/>
  </r>
  <r>
    <n v="100"/>
    <n v="123593"/>
    <x v="5"/>
    <s v="Woman"/>
    <n v="1"/>
    <n v="112"/>
    <x v="0"/>
    <d v="2020-04-22T00:00:00"/>
    <n v="1"/>
    <n v="140"/>
    <x v="79"/>
    <n v="28"/>
    <x v="5"/>
  </r>
  <r>
    <n v="101"/>
    <n v="123595"/>
    <x v="2"/>
    <s v="Woman"/>
    <n v="1"/>
    <n v="207"/>
    <x v="3"/>
    <d v="2020-04-23T00:00:00"/>
    <n v="1"/>
    <n v="255"/>
    <x v="77"/>
    <n v="48"/>
    <x v="5"/>
  </r>
  <r>
    <n v="102"/>
    <n v="123596"/>
    <x v="2"/>
    <s v="Woman"/>
    <n v="1"/>
    <n v="115"/>
    <x v="4"/>
    <d v="2020-04-29T00:00:00"/>
    <n v="1"/>
    <n v="143"/>
    <x v="85"/>
    <n v="28"/>
    <x v="5"/>
  </r>
  <r>
    <n v="103"/>
    <n v="123597"/>
    <x v="2"/>
    <s v="Woman"/>
    <n v="1"/>
    <n v="215"/>
    <x v="3"/>
    <d v="2020-05-31T00:00:00"/>
    <n v="1"/>
    <n v="252"/>
    <x v="86"/>
    <n v="37"/>
    <x v="2"/>
  </r>
  <r>
    <n v="104"/>
    <n v="123598"/>
    <x v="4"/>
    <s v="Woman"/>
    <n v="1"/>
    <n v="114"/>
    <x v="0"/>
    <d v="2020-01-16T00:00:00"/>
    <n v="1"/>
    <n v="137"/>
    <x v="87"/>
    <n v="23"/>
    <x v="9"/>
  </r>
  <r>
    <n v="105"/>
    <n v="123599"/>
    <x v="1"/>
    <s v="Man"/>
    <n v="1"/>
    <n v="298"/>
    <x v="4"/>
    <d v="2020-01-27T00:00:00"/>
    <n v="1"/>
    <n v="361"/>
    <x v="9"/>
    <n v="63"/>
    <x v="4"/>
  </r>
  <r>
    <n v="106"/>
    <n v="123603"/>
    <x v="0"/>
    <s v="Man"/>
    <n v="1"/>
    <n v="107"/>
    <x v="2"/>
    <d v="2020-06-14T00:00:00"/>
    <n v="1"/>
    <n v="123"/>
    <x v="88"/>
    <n v="16"/>
    <x v="2"/>
  </r>
  <r>
    <n v="107"/>
    <n v="123604"/>
    <x v="4"/>
    <s v="Woman"/>
    <n v="1"/>
    <n v="183"/>
    <x v="4"/>
    <d v="2020-11-05T00:00:00"/>
    <n v="1"/>
    <n v="225"/>
    <x v="89"/>
    <n v="42"/>
    <x v="6"/>
  </r>
  <r>
    <n v="108"/>
    <n v="123608"/>
    <x v="1"/>
    <s v="Man"/>
    <n v="1"/>
    <n v="161"/>
    <x v="3"/>
    <d v="2020-03-19T00:00:00"/>
    <n v="1"/>
    <n v="200"/>
    <x v="90"/>
    <n v="39"/>
    <x v="1"/>
  </r>
  <r>
    <n v="109"/>
    <n v="123609"/>
    <x v="4"/>
    <s v="Woman"/>
    <n v="1"/>
    <n v="305"/>
    <x v="4"/>
    <d v="2020-06-11T00:00:00"/>
    <n v="1"/>
    <n v="363"/>
    <x v="91"/>
    <n v="58"/>
    <x v="7"/>
  </r>
  <r>
    <n v="110"/>
    <n v="123611"/>
    <x v="5"/>
    <s v="Woman"/>
    <n v="1"/>
    <n v="118"/>
    <x v="3"/>
    <d v="2020-06-10T00:00:00"/>
    <n v="1"/>
    <n v="140"/>
    <x v="92"/>
    <n v="22"/>
    <x v="2"/>
  </r>
  <r>
    <n v="111"/>
    <n v="123613"/>
    <x v="6"/>
    <s v="Woman"/>
    <n v="1"/>
    <n v="143"/>
    <x v="0"/>
    <d v="2020-10-11T00:00:00"/>
    <n v="1"/>
    <n v="169"/>
    <x v="93"/>
    <n v="26"/>
    <x v="6"/>
  </r>
  <r>
    <n v="112"/>
    <n v="123614"/>
    <x v="5"/>
    <s v="Woman"/>
    <n v="1"/>
    <n v="247"/>
    <x v="4"/>
    <d v="2020-08-01T00:00:00"/>
    <n v="1"/>
    <n v="291"/>
    <x v="94"/>
    <n v="44"/>
    <x v="7"/>
  </r>
  <r>
    <n v="113"/>
    <n v="123617"/>
    <x v="1"/>
    <s v="Man"/>
    <n v="1"/>
    <n v="234"/>
    <x v="0"/>
    <d v="2020-04-27T00:00:00"/>
    <n v="1"/>
    <n v="283"/>
    <x v="76"/>
    <n v="49"/>
    <x v="1"/>
  </r>
  <r>
    <n v="114"/>
    <n v="123618"/>
    <x v="1"/>
    <s v="Man"/>
    <n v="1"/>
    <n v="206"/>
    <x v="3"/>
    <d v="2020-08-26T00:00:00"/>
    <n v="1"/>
    <n v="255"/>
    <x v="63"/>
    <n v="49"/>
    <x v="6"/>
  </r>
  <r>
    <n v="115"/>
    <n v="123619"/>
    <x v="4"/>
    <s v="Woman"/>
    <n v="1"/>
    <n v="171"/>
    <x v="1"/>
    <d v="2020-05-31T00:00:00"/>
    <n v="1"/>
    <n v="198"/>
    <x v="95"/>
    <n v="27"/>
    <x v="1"/>
  </r>
  <r>
    <n v="116"/>
    <n v="123620"/>
    <x v="5"/>
    <s v="Woman"/>
    <n v="1"/>
    <n v="193"/>
    <x v="4"/>
    <d v="2020-10-11T00:00:00"/>
    <n v="1"/>
    <n v="224"/>
    <x v="84"/>
    <n v="31"/>
    <x v="0"/>
  </r>
  <r>
    <n v="117"/>
    <n v="123621"/>
    <x v="5"/>
    <s v="Woman"/>
    <n v="1"/>
    <n v="108"/>
    <x v="1"/>
    <d v="2020-05-08T00:00:00"/>
    <n v="1"/>
    <n v="129"/>
    <x v="16"/>
    <n v="21"/>
    <x v="1"/>
  </r>
  <r>
    <n v="118"/>
    <n v="123623"/>
    <x v="3"/>
    <s v="Man"/>
    <n v="1"/>
    <n v="126"/>
    <x v="1"/>
    <d v="2020-10-13T00:00:00"/>
    <n v="1"/>
    <n v="149"/>
    <x v="33"/>
    <n v="23"/>
    <x v="0"/>
  </r>
  <r>
    <n v="119"/>
    <n v="123625"/>
    <x v="4"/>
    <s v="Woman"/>
    <n v="1"/>
    <n v="258"/>
    <x v="0"/>
    <d v="2020-09-06T00:00:00"/>
    <n v="1"/>
    <n v="315"/>
    <x v="96"/>
    <n v="57"/>
    <x v="6"/>
  </r>
  <r>
    <n v="120"/>
    <n v="123627"/>
    <x v="5"/>
    <s v="Woman"/>
    <n v="1"/>
    <n v="108"/>
    <x v="1"/>
    <d v="2020-10-01T00:00:00"/>
    <n v="1"/>
    <n v="132"/>
    <x v="97"/>
    <n v="24"/>
    <x v="8"/>
  </r>
  <r>
    <n v="121"/>
    <n v="123628"/>
    <x v="3"/>
    <s v="Man"/>
    <n v="1"/>
    <n v="199"/>
    <x v="0"/>
    <d v="2020-01-04T00:00:00"/>
    <n v="1"/>
    <n v="235"/>
    <x v="83"/>
    <n v="36"/>
    <x v="4"/>
  </r>
  <r>
    <n v="122"/>
    <n v="123629"/>
    <x v="0"/>
    <s v="Man"/>
    <n v="1"/>
    <n v="119"/>
    <x v="4"/>
    <d v="2020-04-04T00:00:00"/>
    <n v="1"/>
    <n v="144"/>
    <x v="56"/>
    <n v="25"/>
    <x v="3"/>
  </r>
  <r>
    <n v="123"/>
    <n v="123630"/>
    <x v="2"/>
    <s v="Woman"/>
    <n v="1"/>
    <n v="329"/>
    <x v="0"/>
    <d v="2020-09-15T00:00:00"/>
    <n v="1"/>
    <n v="411"/>
    <x v="98"/>
    <n v="82"/>
    <x v="8"/>
  </r>
  <r>
    <n v="124"/>
    <n v="123631"/>
    <x v="0"/>
    <s v="Man"/>
    <n v="1"/>
    <n v="158"/>
    <x v="4"/>
    <d v="2020-10-05T00:00:00"/>
    <n v="1"/>
    <n v="188"/>
    <x v="89"/>
    <n v="30"/>
    <x v="6"/>
  </r>
  <r>
    <n v="125"/>
    <n v="123633"/>
    <x v="5"/>
    <s v="Woman"/>
    <n v="1"/>
    <n v="176"/>
    <x v="0"/>
    <d v="2020-09-04T00:00:00"/>
    <n v="1"/>
    <n v="211"/>
    <x v="47"/>
    <n v="35"/>
    <x v="6"/>
  </r>
  <r>
    <n v="126"/>
    <n v="123634"/>
    <x v="5"/>
    <s v="Woman"/>
    <n v="1"/>
    <n v="171"/>
    <x v="2"/>
    <d v="2020-05-09T00:00:00"/>
    <n v="1"/>
    <n v="197"/>
    <x v="99"/>
    <n v="26"/>
    <x v="5"/>
  </r>
  <r>
    <n v="127"/>
    <n v="123635"/>
    <x v="5"/>
    <s v="Woman"/>
    <n v="1"/>
    <n v="117"/>
    <x v="3"/>
    <d v="2020-03-18T00:00:00"/>
    <n v="1"/>
    <n v="137"/>
    <x v="100"/>
    <n v="20"/>
    <x v="3"/>
  </r>
  <r>
    <n v="128"/>
    <n v="123636"/>
    <x v="1"/>
    <s v="Man"/>
    <n v="1"/>
    <n v="242"/>
    <x v="1"/>
    <d v="2020-05-22T00:00:00"/>
    <n v="1"/>
    <n v="295"/>
    <x v="101"/>
    <n v="53"/>
    <x v="10"/>
  </r>
  <r>
    <n v="129"/>
    <n v="123637"/>
    <x v="7"/>
    <s v="Man"/>
    <n v="1"/>
    <n v="127"/>
    <x v="2"/>
    <d v="2020-02-28T00:00:00"/>
    <n v="1"/>
    <n v="146"/>
    <x v="102"/>
    <n v="19"/>
    <x v="9"/>
  </r>
  <r>
    <n v="130"/>
    <n v="123638"/>
    <x v="4"/>
    <s v="Woman"/>
    <n v="1"/>
    <n v="267"/>
    <x v="4"/>
    <d v="2020-09-16T00:00:00"/>
    <n v="1"/>
    <n v="320"/>
    <x v="103"/>
    <n v="53"/>
    <x v="8"/>
  </r>
  <r>
    <n v="131"/>
    <n v="123640"/>
    <x v="7"/>
    <s v="Man"/>
    <n v="1"/>
    <n v="235"/>
    <x v="0"/>
    <d v="2020-09-08T00:00:00"/>
    <n v="1"/>
    <n v="275"/>
    <x v="104"/>
    <n v="40"/>
    <x v="7"/>
  </r>
  <r>
    <n v="132"/>
    <n v="123644"/>
    <x v="0"/>
    <s v="Man"/>
    <n v="1"/>
    <n v="293"/>
    <x v="3"/>
    <d v="2020-07-26T00:00:00"/>
    <n v="1"/>
    <n v="349"/>
    <x v="104"/>
    <n v="56"/>
    <x v="7"/>
  </r>
  <r>
    <n v="133"/>
    <n v="123645"/>
    <x v="4"/>
    <s v="Woman"/>
    <n v="1"/>
    <n v="125"/>
    <x v="2"/>
    <d v="2020-09-09T00:00:00"/>
    <n v="1"/>
    <n v="150"/>
    <x v="105"/>
    <n v="25"/>
    <x v="8"/>
  </r>
  <r>
    <n v="134"/>
    <n v="123647"/>
    <x v="0"/>
    <s v="Man"/>
    <n v="1"/>
    <n v="340"/>
    <x v="1"/>
    <d v="2020-04-24T00:00:00"/>
    <n v="1"/>
    <n v="398"/>
    <x v="106"/>
    <n v="58"/>
    <x v="2"/>
  </r>
  <r>
    <n v="135"/>
    <n v="123648"/>
    <x v="0"/>
    <s v="Man"/>
    <n v="1"/>
    <n v="165"/>
    <x v="1"/>
    <d v="2020-05-10T00:00:00"/>
    <n v="1"/>
    <n v="205"/>
    <x v="107"/>
    <n v="40"/>
    <x v="5"/>
  </r>
  <r>
    <n v="136"/>
    <n v="123649"/>
    <x v="6"/>
    <s v="Woman"/>
    <n v="1"/>
    <n v="218"/>
    <x v="0"/>
    <d v="2020-09-28T00:00:00"/>
    <n v="1"/>
    <n v="266"/>
    <x v="108"/>
    <n v="48"/>
    <x v="6"/>
  </r>
  <r>
    <n v="137"/>
    <n v="123650"/>
    <x v="0"/>
    <s v="Man"/>
    <n v="1"/>
    <n v="284"/>
    <x v="0"/>
    <d v="2020-05-07T00:00:00"/>
    <n v="1"/>
    <n v="346"/>
    <x v="86"/>
    <n v="62"/>
    <x v="2"/>
  </r>
  <r>
    <n v="138"/>
    <n v="123651"/>
    <x v="5"/>
    <s v="Woman"/>
    <n v="1"/>
    <n v="317"/>
    <x v="2"/>
    <d v="2020-05-01T00:00:00"/>
    <n v="1"/>
    <n v="384"/>
    <x v="109"/>
    <n v="67"/>
    <x v="2"/>
  </r>
  <r>
    <n v="139"/>
    <n v="123654"/>
    <x v="1"/>
    <s v="Man"/>
    <n v="1"/>
    <n v="175"/>
    <x v="0"/>
    <d v="2020-07-16T00:00:00"/>
    <n v="1"/>
    <n v="212"/>
    <x v="28"/>
    <n v="37"/>
    <x v="2"/>
  </r>
  <r>
    <n v="140"/>
    <n v="123655"/>
    <x v="7"/>
    <s v="Man"/>
    <n v="1"/>
    <n v="275"/>
    <x v="2"/>
    <d v="2020-07-21T00:00:00"/>
    <n v="1"/>
    <n v="338"/>
    <x v="110"/>
    <n v="63"/>
    <x v="8"/>
  </r>
  <r>
    <n v="141"/>
    <n v="123656"/>
    <x v="6"/>
    <s v="Woman"/>
    <n v="1"/>
    <n v="288"/>
    <x v="0"/>
    <d v="2020-07-31T00:00:00"/>
    <n v="1"/>
    <n v="357"/>
    <x v="111"/>
    <n v="69"/>
    <x v="10"/>
  </r>
  <r>
    <n v="142"/>
    <n v="123658"/>
    <x v="0"/>
    <s v="Man"/>
    <n v="1"/>
    <n v="223"/>
    <x v="2"/>
    <d v="2020-09-04T00:00:00"/>
    <n v="1"/>
    <n v="261"/>
    <x v="69"/>
    <n v="38"/>
    <x v="6"/>
  </r>
  <r>
    <n v="143"/>
    <n v="123659"/>
    <x v="3"/>
    <s v="Man"/>
    <n v="1"/>
    <n v="232"/>
    <x v="1"/>
    <d v="2020-02-24T00:00:00"/>
    <n v="1"/>
    <n v="281"/>
    <x v="68"/>
    <n v="49"/>
    <x v="3"/>
  </r>
  <r>
    <n v="144"/>
    <n v="123661"/>
    <x v="2"/>
    <s v="Woman"/>
    <n v="1"/>
    <n v="164"/>
    <x v="1"/>
    <d v="2020-05-21T00:00:00"/>
    <n v="1"/>
    <n v="190"/>
    <x v="112"/>
    <n v="26"/>
    <x v="10"/>
  </r>
  <r>
    <n v="145"/>
    <n v="123663"/>
    <x v="3"/>
    <s v="Man"/>
    <n v="1"/>
    <n v="131"/>
    <x v="1"/>
    <d v="2020-12-10T00:00:00"/>
    <n v="1"/>
    <n v="161"/>
    <x v="113"/>
    <n v="30"/>
    <x v="0"/>
  </r>
  <r>
    <n v="146"/>
    <n v="123664"/>
    <x v="7"/>
    <s v="Man"/>
    <n v="1"/>
    <n v="196"/>
    <x v="4"/>
    <d v="2020-06-30T00:00:00"/>
    <n v="1"/>
    <n v="243"/>
    <x v="104"/>
    <n v="47"/>
    <x v="7"/>
  </r>
  <r>
    <n v="147"/>
    <n v="123665"/>
    <x v="5"/>
    <s v="Woman"/>
    <n v="1"/>
    <n v="246"/>
    <x v="1"/>
    <d v="2020-05-19T00:00:00"/>
    <n v="1"/>
    <n v="283"/>
    <x v="114"/>
    <n v="37"/>
    <x v="10"/>
  </r>
  <r>
    <n v="148"/>
    <n v="123666"/>
    <x v="7"/>
    <s v="Man"/>
    <n v="1"/>
    <n v="119"/>
    <x v="0"/>
    <d v="2020-09-06T00:00:00"/>
    <n v="1"/>
    <n v="145"/>
    <x v="69"/>
    <n v="26"/>
    <x v="6"/>
  </r>
  <r>
    <n v="149"/>
    <n v="123668"/>
    <x v="7"/>
    <s v="Man"/>
    <n v="1"/>
    <n v="165"/>
    <x v="2"/>
    <d v="2020-10-30T00:00:00"/>
    <n v="1"/>
    <n v="200"/>
    <x v="115"/>
    <n v="35"/>
    <x v="0"/>
  </r>
  <r>
    <n v="150"/>
    <n v="123669"/>
    <x v="3"/>
    <s v="Man"/>
    <n v="1"/>
    <n v="248"/>
    <x v="3"/>
    <d v="2020-10-21T00:00:00"/>
    <n v="1"/>
    <n v="308"/>
    <x v="116"/>
    <n v="60"/>
    <x v="6"/>
  </r>
  <r>
    <n v="151"/>
    <n v="123670"/>
    <x v="3"/>
    <s v="Man"/>
    <n v="1"/>
    <n v="335"/>
    <x v="2"/>
    <d v="2020-05-27T00:00:00"/>
    <n v="1"/>
    <n v="385"/>
    <x v="95"/>
    <n v="50"/>
    <x v="1"/>
  </r>
  <r>
    <n v="152"/>
    <n v="123671"/>
    <x v="3"/>
    <s v="Man"/>
    <n v="1"/>
    <n v="106"/>
    <x v="1"/>
    <d v="2020-01-27T00:00:00"/>
    <n v="1"/>
    <n v="124"/>
    <x v="25"/>
    <n v="18"/>
    <x v="3"/>
  </r>
  <r>
    <n v="153"/>
    <n v="123673"/>
    <x v="3"/>
    <s v="Man"/>
    <n v="1"/>
    <n v="158"/>
    <x v="3"/>
    <d v="2020-06-15T00:00:00"/>
    <n v="1"/>
    <n v="198"/>
    <x v="117"/>
    <n v="40"/>
    <x v="2"/>
  </r>
  <r>
    <n v="154"/>
    <n v="123674"/>
    <x v="3"/>
    <s v="Man"/>
    <n v="1"/>
    <n v="230"/>
    <x v="3"/>
    <d v="2020-07-14T00:00:00"/>
    <n v="1"/>
    <n v="271"/>
    <x v="92"/>
    <n v="41"/>
    <x v="2"/>
  </r>
  <r>
    <n v="155"/>
    <n v="123675"/>
    <x v="0"/>
    <s v="Man"/>
    <n v="1"/>
    <n v="244"/>
    <x v="0"/>
    <d v="2020-09-27T00:00:00"/>
    <n v="1"/>
    <n v="288"/>
    <x v="118"/>
    <n v="44"/>
    <x v="8"/>
  </r>
  <r>
    <n v="156"/>
    <n v="123677"/>
    <x v="1"/>
    <s v="Man"/>
    <n v="1"/>
    <n v="216"/>
    <x v="3"/>
    <d v="2020-04-08T00:00:00"/>
    <n v="1"/>
    <n v="255"/>
    <x v="52"/>
    <n v="39"/>
    <x v="2"/>
  </r>
  <r>
    <n v="157"/>
    <n v="123678"/>
    <x v="0"/>
    <s v="Man"/>
    <n v="1"/>
    <n v="266"/>
    <x v="4"/>
    <d v="2020-10-03T00:00:00"/>
    <n v="1"/>
    <n v="317"/>
    <x v="53"/>
    <n v="51"/>
    <x v="6"/>
  </r>
  <r>
    <n v="158"/>
    <n v="123679"/>
    <x v="4"/>
    <s v="Woman"/>
    <n v="1"/>
    <n v="141"/>
    <x v="3"/>
    <d v="2020-09-01T00:00:00"/>
    <n v="1"/>
    <n v="175"/>
    <x v="119"/>
    <n v="34"/>
    <x v="8"/>
  </r>
  <r>
    <n v="159"/>
    <n v="123680"/>
    <x v="2"/>
    <s v="Woman"/>
    <n v="1"/>
    <n v="328"/>
    <x v="0"/>
    <d v="2020-03-16T00:00:00"/>
    <n v="1"/>
    <n v="407"/>
    <x v="120"/>
    <n v="79"/>
    <x v="5"/>
  </r>
  <r>
    <n v="160"/>
    <n v="123682"/>
    <x v="6"/>
    <s v="Woman"/>
    <n v="1"/>
    <n v="228"/>
    <x v="1"/>
    <d v="2020-04-22T00:00:00"/>
    <n v="1"/>
    <n v="274"/>
    <x v="121"/>
    <n v="46"/>
    <x v="2"/>
  </r>
  <r>
    <n v="161"/>
    <n v="123683"/>
    <x v="4"/>
    <s v="Woman"/>
    <n v="1"/>
    <n v="154"/>
    <x v="1"/>
    <d v="2020-02-16T00:00:00"/>
    <n v="1"/>
    <n v="177"/>
    <x v="102"/>
    <n v="23"/>
    <x v="9"/>
  </r>
  <r>
    <n v="162"/>
    <n v="123684"/>
    <x v="6"/>
    <s v="Woman"/>
    <n v="1"/>
    <n v="224"/>
    <x v="3"/>
    <d v="2020-10-02T00:00:00"/>
    <n v="1"/>
    <n v="260"/>
    <x v="13"/>
    <n v="36"/>
    <x v="6"/>
  </r>
  <r>
    <n v="163"/>
    <n v="123685"/>
    <x v="0"/>
    <s v="Man"/>
    <n v="1"/>
    <n v="106"/>
    <x v="4"/>
    <d v="2020-04-03T00:00:00"/>
    <n v="1"/>
    <n v="122"/>
    <x v="122"/>
    <n v="16"/>
    <x v="5"/>
  </r>
  <r>
    <n v="164"/>
    <n v="123686"/>
    <x v="7"/>
    <s v="Man"/>
    <n v="1"/>
    <n v="299"/>
    <x v="4"/>
    <d v="2020-10-22T00:00:00"/>
    <n v="1"/>
    <n v="368"/>
    <x v="123"/>
    <n v="69"/>
    <x v="0"/>
  </r>
  <r>
    <n v="165"/>
    <n v="123687"/>
    <x v="6"/>
    <s v="Woman"/>
    <n v="1"/>
    <n v="112"/>
    <x v="1"/>
    <d v="2020-02-06T00:00:00"/>
    <n v="1"/>
    <n v="139"/>
    <x v="124"/>
    <n v="27"/>
    <x v="4"/>
  </r>
  <r>
    <n v="166"/>
    <n v="123692"/>
    <x v="0"/>
    <s v="Man"/>
    <n v="1"/>
    <n v="173"/>
    <x v="0"/>
    <d v="2020-02-10T00:00:00"/>
    <n v="1"/>
    <n v="208"/>
    <x v="125"/>
    <n v="35"/>
    <x v="9"/>
  </r>
  <r>
    <n v="167"/>
    <n v="123694"/>
    <x v="5"/>
    <s v="Woman"/>
    <n v="1"/>
    <n v="190"/>
    <x v="1"/>
    <d v="2020-06-22T00:00:00"/>
    <n v="1"/>
    <n v="226"/>
    <x v="126"/>
    <n v="36"/>
    <x v="10"/>
  </r>
  <r>
    <n v="168"/>
    <n v="123697"/>
    <x v="2"/>
    <s v="Woman"/>
    <n v="1"/>
    <n v="293"/>
    <x v="4"/>
    <d v="2020-02-22T00:00:00"/>
    <n v="1"/>
    <n v="355"/>
    <x v="127"/>
    <n v="62"/>
    <x v="9"/>
  </r>
  <r>
    <n v="169"/>
    <n v="123698"/>
    <x v="6"/>
    <s v="Woman"/>
    <n v="1"/>
    <n v="184"/>
    <x v="2"/>
    <d v="2020-05-29T00:00:00"/>
    <n v="1"/>
    <n v="217"/>
    <x v="128"/>
    <n v="33"/>
    <x v="10"/>
  </r>
  <r>
    <n v="170"/>
    <n v="123699"/>
    <x v="4"/>
    <s v="Woman"/>
    <n v="1"/>
    <n v="240"/>
    <x v="2"/>
    <d v="2020-02-20T00:00:00"/>
    <n v="1"/>
    <n v="278"/>
    <x v="129"/>
    <n v="38"/>
    <x v="5"/>
  </r>
  <r>
    <n v="171"/>
    <n v="123700"/>
    <x v="3"/>
    <s v="Man"/>
    <n v="1"/>
    <n v="329"/>
    <x v="3"/>
    <d v="2020-04-20T00:00:00"/>
    <n v="1"/>
    <n v="401"/>
    <x v="130"/>
    <n v="72"/>
    <x v="2"/>
  </r>
  <r>
    <n v="172"/>
    <n v="123703"/>
    <x v="7"/>
    <s v="Man"/>
    <n v="1"/>
    <n v="329"/>
    <x v="0"/>
    <d v="2020-06-15T00:00:00"/>
    <n v="1"/>
    <n v="378"/>
    <x v="131"/>
    <n v="49"/>
    <x v="10"/>
  </r>
  <r>
    <n v="173"/>
    <n v="123704"/>
    <x v="7"/>
    <s v="Man"/>
    <n v="1"/>
    <n v="313"/>
    <x v="0"/>
    <d v="2020-09-02T00:00:00"/>
    <n v="1"/>
    <n v="372"/>
    <x v="132"/>
    <n v="59"/>
    <x v="6"/>
  </r>
  <r>
    <n v="174"/>
    <n v="123707"/>
    <x v="1"/>
    <s v="Man"/>
    <n v="1"/>
    <n v="170"/>
    <x v="1"/>
    <d v="2020-04-29T00:00:00"/>
    <n v="1"/>
    <n v="201"/>
    <x v="133"/>
    <n v="31"/>
    <x v="1"/>
  </r>
  <r>
    <n v="175"/>
    <n v="123708"/>
    <x v="6"/>
    <s v="Woman"/>
    <n v="1"/>
    <n v="126"/>
    <x v="2"/>
    <d v="2020-02-14T00:00:00"/>
    <n v="1"/>
    <n v="156"/>
    <x v="134"/>
    <n v="30"/>
    <x v="3"/>
  </r>
  <r>
    <n v="176"/>
    <n v="123709"/>
    <x v="2"/>
    <s v="Woman"/>
    <n v="1"/>
    <n v="142"/>
    <x v="2"/>
    <d v="2020-01-28T00:00:00"/>
    <n v="1"/>
    <n v="175"/>
    <x v="81"/>
    <n v="33"/>
    <x v="3"/>
  </r>
  <r>
    <n v="177"/>
    <n v="123710"/>
    <x v="0"/>
    <s v="Man"/>
    <n v="1"/>
    <n v="192"/>
    <x v="0"/>
    <d v="2020-12-01T00:00:00"/>
    <n v="1"/>
    <n v="221"/>
    <x v="135"/>
    <n v="29"/>
    <x v="0"/>
  </r>
  <r>
    <n v="178"/>
    <n v="123713"/>
    <x v="6"/>
    <s v="Woman"/>
    <n v="1"/>
    <n v="341"/>
    <x v="1"/>
    <d v="2020-04-02T00:00:00"/>
    <n v="1"/>
    <n v="409"/>
    <x v="136"/>
    <n v="68"/>
    <x v="1"/>
  </r>
  <r>
    <n v="179"/>
    <n v="123714"/>
    <x v="0"/>
    <s v="Man"/>
    <n v="1"/>
    <n v="310"/>
    <x v="3"/>
    <d v="2020-06-29T00:00:00"/>
    <n v="1"/>
    <n v="378"/>
    <x v="57"/>
    <n v="68"/>
    <x v="10"/>
  </r>
  <r>
    <n v="180"/>
    <n v="123716"/>
    <x v="5"/>
    <s v="Woman"/>
    <n v="1"/>
    <n v="208"/>
    <x v="4"/>
    <d v="2020-10-30T00:00:00"/>
    <n v="1"/>
    <n v="252"/>
    <x v="137"/>
    <n v="44"/>
    <x v="0"/>
  </r>
  <r>
    <n v="181"/>
    <n v="123720"/>
    <x v="7"/>
    <s v="Man"/>
    <n v="1"/>
    <n v="276"/>
    <x v="2"/>
    <d v="2020-01-03T00:00:00"/>
    <n v="1"/>
    <n v="334"/>
    <x v="138"/>
    <n v="58"/>
    <x v="9"/>
  </r>
  <r>
    <n v="182"/>
    <n v="123721"/>
    <x v="3"/>
    <s v="Man"/>
    <n v="1"/>
    <n v="229"/>
    <x v="3"/>
    <d v="2020-02-23T00:00:00"/>
    <n v="1"/>
    <n v="286"/>
    <x v="139"/>
    <n v="57"/>
    <x v="9"/>
  </r>
  <r>
    <n v="183"/>
    <n v="123722"/>
    <x v="0"/>
    <s v="Man"/>
    <n v="1"/>
    <n v="248"/>
    <x v="3"/>
    <d v="2020-07-22T00:00:00"/>
    <n v="1"/>
    <n v="295"/>
    <x v="110"/>
    <n v="47"/>
    <x v="8"/>
  </r>
  <r>
    <n v="184"/>
    <n v="123726"/>
    <x v="6"/>
    <s v="Woman"/>
    <n v="1"/>
    <n v="292"/>
    <x v="4"/>
    <d v="2020-05-16T00:00:00"/>
    <n v="1"/>
    <n v="347"/>
    <x v="117"/>
    <n v="55"/>
    <x v="2"/>
  </r>
  <r>
    <n v="185"/>
    <n v="123727"/>
    <x v="4"/>
    <s v="Woman"/>
    <n v="1"/>
    <n v="176"/>
    <x v="2"/>
    <d v="2020-04-10T00:00:00"/>
    <n v="1"/>
    <n v="218"/>
    <x v="140"/>
    <n v="42"/>
    <x v="5"/>
  </r>
  <r>
    <n v="186"/>
    <n v="123728"/>
    <x v="3"/>
    <s v="Man"/>
    <n v="1"/>
    <n v="305"/>
    <x v="3"/>
    <d v="2020-07-16T00:00:00"/>
    <n v="1"/>
    <n v="372"/>
    <x v="141"/>
    <n v="67"/>
    <x v="2"/>
  </r>
  <r>
    <n v="187"/>
    <n v="123729"/>
    <x v="2"/>
    <s v="Woman"/>
    <n v="1"/>
    <n v="333"/>
    <x v="2"/>
    <d v="2020-01-09T00:00:00"/>
    <n v="1"/>
    <n v="383"/>
    <x v="142"/>
    <n v="50"/>
    <x v="11"/>
  </r>
  <r>
    <n v="188"/>
    <n v="123730"/>
    <x v="0"/>
    <s v="Man"/>
    <n v="1"/>
    <n v="159"/>
    <x v="4"/>
    <d v="2020-09-24T00:00:00"/>
    <n v="1"/>
    <n v="197"/>
    <x v="84"/>
    <n v="38"/>
    <x v="0"/>
  </r>
  <r>
    <n v="189"/>
    <n v="123731"/>
    <x v="7"/>
    <s v="Man"/>
    <n v="1"/>
    <n v="310"/>
    <x v="3"/>
    <d v="2020-04-05T00:00:00"/>
    <n v="1"/>
    <n v="363"/>
    <x v="60"/>
    <n v="53"/>
    <x v="1"/>
  </r>
  <r>
    <n v="190"/>
    <n v="123732"/>
    <x v="4"/>
    <s v="Woman"/>
    <n v="1"/>
    <n v="314"/>
    <x v="2"/>
    <d v="2020-01-27T00:00:00"/>
    <n v="1"/>
    <n v="386"/>
    <x v="138"/>
    <n v="72"/>
    <x v="9"/>
  </r>
  <r>
    <n v="191"/>
    <n v="123733"/>
    <x v="5"/>
    <s v="Woman"/>
    <n v="1"/>
    <n v="338"/>
    <x v="2"/>
    <d v="2020-03-06T00:00:00"/>
    <n v="1"/>
    <n v="406"/>
    <x v="129"/>
    <n v="68"/>
    <x v="5"/>
  </r>
  <r>
    <n v="192"/>
    <n v="123734"/>
    <x v="6"/>
    <s v="Woman"/>
    <n v="1"/>
    <n v="278"/>
    <x v="0"/>
    <d v="2020-07-09T00:00:00"/>
    <n v="1"/>
    <n v="342"/>
    <x v="143"/>
    <n v="64"/>
    <x v="7"/>
  </r>
  <r>
    <n v="193"/>
    <n v="123737"/>
    <x v="4"/>
    <s v="Woman"/>
    <n v="1"/>
    <n v="267"/>
    <x v="1"/>
    <d v="2020-07-19T00:00:00"/>
    <n v="1"/>
    <n v="310"/>
    <x v="111"/>
    <n v="43"/>
    <x v="10"/>
  </r>
  <r>
    <n v="194"/>
    <n v="123739"/>
    <x v="1"/>
    <s v="Man"/>
    <n v="1"/>
    <n v="190"/>
    <x v="3"/>
    <d v="2020-04-13T00:00:00"/>
    <n v="1"/>
    <n v="219"/>
    <x v="144"/>
    <n v="29"/>
    <x v="2"/>
  </r>
  <r>
    <n v="195"/>
    <n v="123740"/>
    <x v="0"/>
    <s v="Man"/>
    <n v="1"/>
    <n v="337"/>
    <x v="2"/>
    <d v="2020-06-21T00:00:00"/>
    <n v="1"/>
    <n v="404"/>
    <x v="66"/>
    <n v="67"/>
    <x v="10"/>
  </r>
  <r>
    <n v="196"/>
    <n v="123741"/>
    <x v="7"/>
    <s v="Man"/>
    <n v="1"/>
    <n v="146"/>
    <x v="1"/>
    <d v="2020-07-30T00:00:00"/>
    <n v="1"/>
    <n v="174"/>
    <x v="61"/>
    <n v="28"/>
    <x v="10"/>
  </r>
  <r>
    <n v="197"/>
    <n v="123742"/>
    <x v="6"/>
    <s v="Woman"/>
    <n v="1"/>
    <n v="164"/>
    <x v="4"/>
    <d v="2020-08-21T00:00:00"/>
    <n v="1"/>
    <n v="190"/>
    <x v="108"/>
    <n v="26"/>
    <x v="6"/>
  </r>
  <r>
    <n v="198"/>
    <n v="123743"/>
    <x v="3"/>
    <s v="Man"/>
    <n v="1"/>
    <n v="134"/>
    <x v="4"/>
    <d v="2020-03-28T00:00:00"/>
    <n v="1"/>
    <n v="154"/>
    <x v="145"/>
    <n v="20"/>
    <x v="1"/>
  </r>
  <r>
    <n v="199"/>
    <n v="123744"/>
    <x v="1"/>
    <s v="Man"/>
    <n v="1"/>
    <n v="111"/>
    <x v="3"/>
    <d v="2020-07-16T00:00:00"/>
    <n v="1"/>
    <n v="130"/>
    <x v="2"/>
    <n v="19"/>
    <x v="2"/>
  </r>
  <r>
    <n v="200"/>
    <n v="123747"/>
    <x v="7"/>
    <s v="Man"/>
    <n v="1"/>
    <n v="111"/>
    <x v="2"/>
    <d v="2020-10-14T00:00:00"/>
    <n v="1"/>
    <n v="133"/>
    <x v="42"/>
    <n v="22"/>
    <x v="0"/>
  </r>
  <r>
    <n v="201"/>
    <n v="123751"/>
    <x v="7"/>
    <s v="Man"/>
    <n v="1"/>
    <n v="228"/>
    <x v="3"/>
    <d v="2020-07-24T00:00:00"/>
    <n v="1"/>
    <n v="274"/>
    <x v="15"/>
    <n v="46"/>
    <x v="7"/>
  </r>
  <r>
    <n v="202"/>
    <n v="123753"/>
    <x v="4"/>
    <s v="Woman"/>
    <n v="1"/>
    <n v="137"/>
    <x v="4"/>
    <d v="2020-03-16T00:00:00"/>
    <n v="1"/>
    <n v="164"/>
    <x v="146"/>
    <n v="27"/>
    <x v="5"/>
  </r>
  <r>
    <n v="203"/>
    <n v="123755"/>
    <x v="4"/>
    <s v="Woman"/>
    <n v="1"/>
    <n v="164"/>
    <x v="4"/>
    <d v="2020-10-23T00:00:00"/>
    <n v="1"/>
    <n v="197"/>
    <x v="13"/>
    <n v="33"/>
    <x v="6"/>
  </r>
  <r>
    <n v="204"/>
    <n v="123758"/>
    <x v="3"/>
    <s v="Man"/>
    <n v="1"/>
    <n v="241"/>
    <x v="3"/>
    <d v="2020-03-20T00:00:00"/>
    <n v="1"/>
    <n v="296"/>
    <x v="107"/>
    <n v="55"/>
    <x v="5"/>
  </r>
  <r>
    <n v="205"/>
    <n v="123760"/>
    <x v="2"/>
    <s v="Woman"/>
    <n v="1"/>
    <n v="140"/>
    <x v="3"/>
    <d v="2020-03-19T00:00:00"/>
    <n v="1"/>
    <n v="165"/>
    <x v="56"/>
    <n v="25"/>
    <x v="3"/>
  </r>
  <r>
    <n v="206"/>
    <n v="123762"/>
    <x v="7"/>
    <s v="Man"/>
    <n v="1"/>
    <n v="340"/>
    <x v="0"/>
    <d v="2020-10-02T00:00:00"/>
    <n v="1"/>
    <n v="415"/>
    <x v="33"/>
    <n v="75"/>
    <x v="0"/>
  </r>
  <r>
    <n v="207"/>
    <n v="123763"/>
    <x v="2"/>
    <s v="Woman"/>
    <n v="1"/>
    <n v="333"/>
    <x v="1"/>
    <d v="2020-03-19T00:00:00"/>
    <n v="1"/>
    <n v="416"/>
    <x v="51"/>
    <n v="83"/>
    <x v="3"/>
  </r>
  <r>
    <n v="208"/>
    <n v="123764"/>
    <x v="4"/>
    <s v="Woman"/>
    <n v="1"/>
    <n v="183"/>
    <x v="2"/>
    <d v="2020-11-02T00:00:00"/>
    <n v="1"/>
    <n v="218"/>
    <x v="147"/>
    <n v="35"/>
    <x v="6"/>
  </r>
  <r>
    <n v="209"/>
    <n v="123765"/>
    <x v="4"/>
    <s v="Woman"/>
    <n v="1"/>
    <n v="185"/>
    <x v="4"/>
    <d v="2020-07-13T00:00:00"/>
    <n v="1"/>
    <n v="216"/>
    <x v="148"/>
    <n v="31"/>
    <x v="10"/>
  </r>
  <r>
    <n v="210"/>
    <n v="123766"/>
    <x v="7"/>
    <s v="Man"/>
    <n v="1"/>
    <n v="132"/>
    <x v="4"/>
    <d v="2020-10-08T00:00:00"/>
    <n v="1"/>
    <n v="158"/>
    <x v="149"/>
    <n v="26"/>
    <x v="6"/>
  </r>
  <r>
    <n v="211"/>
    <n v="123767"/>
    <x v="0"/>
    <s v="Man"/>
    <n v="1"/>
    <n v="202"/>
    <x v="2"/>
    <d v="2020-01-17T00:00:00"/>
    <n v="1"/>
    <n v="238"/>
    <x v="150"/>
    <n v="36"/>
    <x v="4"/>
  </r>
  <r>
    <n v="212"/>
    <n v="123769"/>
    <x v="6"/>
    <s v="Woman"/>
    <n v="1"/>
    <n v="289"/>
    <x v="1"/>
    <d v="2020-06-04T00:00:00"/>
    <n v="1"/>
    <n v="335"/>
    <x v="151"/>
    <n v="46"/>
    <x v="1"/>
  </r>
  <r>
    <n v="213"/>
    <n v="123770"/>
    <x v="1"/>
    <s v="Man"/>
    <n v="1"/>
    <n v="202"/>
    <x v="1"/>
    <d v="2020-07-09T00:00:00"/>
    <n v="1"/>
    <n v="253"/>
    <x v="152"/>
    <n v="51"/>
    <x v="7"/>
  </r>
  <r>
    <n v="214"/>
    <n v="123771"/>
    <x v="1"/>
    <s v="Man"/>
    <n v="1"/>
    <n v="287"/>
    <x v="3"/>
    <d v="2020-11-12T00:00:00"/>
    <n v="1"/>
    <n v="347"/>
    <x v="153"/>
    <n v="60"/>
    <x v="0"/>
  </r>
  <r>
    <n v="215"/>
    <n v="123773"/>
    <x v="0"/>
    <s v="Man"/>
    <n v="1"/>
    <n v="120"/>
    <x v="1"/>
    <d v="2020-02-20T00:00:00"/>
    <n v="1"/>
    <n v="144"/>
    <x v="102"/>
    <n v="24"/>
    <x v="9"/>
  </r>
  <r>
    <n v="216"/>
    <n v="123774"/>
    <x v="0"/>
    <s v="Man"/>
    <n v="1"/>
    <n v="323"/>
    <x v="2"/>
    <d v="2020-03-19T00:00:00"/>
    <n v="1"/>
    <n v="388"/>
    <x v="154"/>
    <n v="65"/>
    <x v="5"/>
  </r>
  <r>
    <n v="217"/>
    <n v="123777"/>
    <x v="3"/>
    <s v="Man"/>
    <n v="1"/>
    <n v="245"/>
    <x v="1"/>
    <d v="2020-06-23T00:00:00"/>
    <n v="1"/>
    <n v="306"/>
    <x v="155"/>
    <n v="61"/>
    <x v="10"/>
  </r>
  <r>
    <n v="218"/>
    <n v="123779"/>
    <x v="1"/>
    <s v="Man"/>
    <n v="1"/>
    <n v="111"/>
    <x v="4"/>
    <d v="2020-07-31T00:00:00"/>
    <n v="1"/>
    <n v="138"/>
    <x v="156"/>
    <n v="27"/>
    <x v="8"/>
  </r>
  <r>
    <n v="219"/>
    <n v="123781"/>
    <x v="2"/>
    <s v="Woman"/>
    <n v="1"/>
    <n v="225"/>
    <x v="4"/>
    <d v="2020-02-14T00:00:00"/>
    <n v="1"/>
    <n v="281"/>
    <x v="157"/>
    <n v="56"/>
    <x v="3"/>
  </r>
  <r>
    <n v="220"/>
    <n v="123782"/>
    <x v="1"/>
    <s v="Man"/>
    <n v="1"/>
    <n v="140"/>
    <x v="2"/>
    <d v="2020-08-02T00:00:00"/>
    <n v="1"/>
    <n v="161"/>
    <x v="158"/>
    <n v="21"/>
    <x v="7"/>
  </r>
  <r>
    <n v="221"/>
    <n v="123783"/>
    <x v="5"/>
    <s v="Woman"/>
    <n v="1"/>
    <n v="194"/>
    <x v="3"/>
    <d v="2020-02-17T00:00:00"/>
    <n v="1"/>
    <n v="229"/>
    <x v="159"/>
    <n v="35"/>
    <x v="9"/>
  </r>
  <r>
    <n v="222"/>
    <n v="123784"/>
    <x v="6"/>
    <s v="Woman"/>
    <n v="1"/>
    <n v="185"/>
    <x v="1"/>
    <d v="2020-04-29T00:00:00"/>
    <n v="1"/>
    <n v="231"/>
    <x v="48"/>
    <n v="46"/>
    <x v="5"/>
  </r>
  <r>
    <n v="223"/>
    <n v="123785"/>
    <x v="1"/>
    <s v="Man"/>
    <n v="1"/>
    <n v="255"/>
    <x v="2"/>
    <d v="2020-06-15T00:00:00"/>
    <n v="1"/>
    <n v="319"/>
    <x v="160"/>
    <n v="64"/>
    <x v="10"/>
  </r>
  <r>
    <n v="224"/>
    <n v="123788"/>
    <x v="2"/>
    <s v="Woman"/>
    <n v="1"/>
    <n v="161"/>
    <x v="3"/>
    <d v="2020-08-29T00:00:00"/>
    <n v="1"/>
    <n v="201"/>
    <x v="161"/>
    <n v="40"/>
    <x v="6"/>
  </r>
  <r>
    <n v="225"/>
    <n v="123789"/>
    <x v="7"/>
    <s v="Man"/>
    <n v="1"/>
    <n v="156"/>
    <x v="3"/>
    <d v="2020-06-08T00:00:00"/>
    <n v="1"/>
    <n v="181"/>
    <x v="162"/>
    <n v="25"/>
    <x v="10"/>
  </r>
  <r>
    <n v="226"/>
    <n v="123791"/>
    <x v="0"/>
    <s v="Man"/>
    <n v="1"/>
    <n v="137"/>
    <x v="1"/>
    <d v="2020-09-09T00:00:00"/>
    <n v="1"/>
    <n v="164"/>
    <x v="35"/>
    <n v="27"/>
    <x v="8"/>
  </r>
  <r>
    <n v="227"/>
    <n v="123792"/>
    <x v="3"/>
    <s v="Man"/>
    <n v="1"/>
    <n v="315"/>
    <x v="2"/>
    <d v="2020-11-28T00:00:00"/>
    <n v="1"/>
    <n v="384"/>
    <x v="38"/>
    <n v="69"/>
    <x v="0"/>
  </r>
  <r>
    <n v="228"/>
    <n v="123793"/>
    <x v="4"/>
    <s v="Woman"/>
    <n v="1"/>
    <n v="298"/>
    <x v="4"/>
    <d v="2020-03-28T00:00:00"/>
    <n v="1"/>
    <n v="343"/>
    <x v="120"/>
    <n v="45"/>
    <x v="5"/>
  </r>
  <r>
    <n v="229"/>
    <n v="123794"/>
    <x v="2"/>
    <s v="Woman"/>
    <n v="1"/>
    <n v="219"/>
    <x v="2"/>
    <d v="2020-08-04T00:00:00"/>
    <n v="1"/>
    <n v="261"/>
    <x v="163"/>
    <n v="42"/>
    <x v="8"/>
  </r>
  <r>
    <n v="230"/>
    <n v="123796"/>
    <x v="5"/>
    <s v="Woman"/>
    <n v="1"/>
    <n v="144"/>
    <x v="1"/>
    <d v="2020-02-02T00:00:00"/>
    <n v="1"/>
    <n v="174"/>
    <x v="164"/>
    <n v="30"/>
    <x v="3"/>
  </r>
  <r>
    <n v="231"/>
    <n v="123799"/>
    <x v="0"/>
    <s v="Man"/>
    <n v="1"/>
    <n v="160"/>
    <x v="3"/>
    <d v="2020-07-08T00:00:00"/>
    <n v="1"/>
    <n v="184"/>
    <x v="165"/>
    <n v="24"/>
    <x v="7"/>
  </r>
  <r>
    <n v="232"/>
    <n v="123800"/>
    <x v="4"/>
    <s v="Woman"/>
    <n v="1"/>
    <n v="162"/>
    <x v="2"/>
    <d v="2020-05-12T00:00:00"/>
    <n v="1"/>
    <n v="203"/>
    <x v="166"/>
    <n v="41"/>
    <x v="2"/>
  </r>
  <r>
    <n v="233"/>
    <n v="123801"/>
    <x v="3"/>
    <s v="Man"/>
    <n v="1"/>
    <n v="137"/>
    <x v="2"/>
    <d v="2020-04-22T00:00:00"/>
    <n v="1"/>
    <n v="164"/>
    <x v="167"/>
    <n v="27"/>
    <x v="5"/>
  </r>
  <r>
    <n v="234"/>
    <n v="123802"/>
    <x v="0"/>
    <s v="Man"/>
    <n v="1"/>
    <n v="103"/>
    <x v="1"/>
    <d v="2020-07-06T00:00:00"/>
    <n v="1"/>
    <n v="125"/>
    <x v="105"/>
    <n v="22"/>
    <x v="8"/>
  </r>
  <r>
    <n v="235"/>
    <n v="123803"/>
    <x v="3"/>
    <s v="Man"/>
    <n v="1"/>
    <n v="205"/>
    <x v="0"/>
    <d v="2020-01-21T00:00:00"/>
    <n v="1"/>
    <n v="254"/>
    <x v="25"/>
    <n v="49"/>
    <x v="3"/>
  </r>
  <r>
    <n v="236"/>
    <n v="123804"/>
    <x v="3"/>
    <s v="Man"/>
    <n v="1"/>
    <n v="319"/>
    <x v="3"/>
    <d v="2020-09-19T00:00:00"/>
    <n v="1"/>
    <n v="386"/>
    <x v="168"/>
    <n v="67"/>
    <x v="6"/>
  </r>
  <r>
    <n v="237"/>
    <n v="123805"/>
    <x v="1"/>
    <s v="Man"/>
    <n v="1"/>
    <n v="264"/>
    <x v="1"/>
    <d v="2020-04-14T00:00:00"/>
    <n v="1"/>
    <n v="317"/>
    <x v="169"/>
    <n v="53"/>
    <x v="2"/>
  </r>
  <r>
    <n v="238"/>
    <n v="123806"/>
    <x v="0"/>
    <s v="Man"/>
    <n v="1"/>
    <n v="270"/>
    <x v="4"/>
    <d v="2020-08-03T00:00:00"/>
    <n v="1"/>
    <n v="316"/>
    <x v="170"/>
    <n v="46"/>
    <x v="8"/>
  </r>
  <r>
    <n v="239"/>
    <n v="123807"/>
    <x v="1"/>
    <s v="Man"/>
    <n v="1"/>
    <n v="293"/>
    <x v="2"/>
    <d v="2020-05-23T00:00:00"/>
    <n v="1"/>
    <n v="363"/>
    <x v="171"/>
    <n v="70"/>
    <x v="1"/>
  </r>
  <r>
    <n v="240"/>
    <n v="123808"/>
    <x v="6"/>
    <s v="Woman"/>
    <n v="1"/>
    <n v="310"/>
    <x v="2"/>
    <d v="2020-01-04T00:00:00"/>
    <n v="1"/>
    <n v="381"/>
    <x v="172"/>
    <n v="71"/>
    <x v="4"/>
  </r>
  <r>
    <n v="241"/>
    <n v="123809"/>
    <x v="0"/>
    <s v="Man"/>
    <n v="1"/>
    <n v="334"/>
    <x v="2"/>
    <d v="2020-05-22T00:00:00"/>
    <n v="1"/>
    <n v="397"/>
    <x v="29"/>
    <n v="63"/>
    <x v="2"/>
  </r>
  <r>
    <n v="242"/>
    <n v="123810"/>
    <x v="0"/>
    <s v="Man"/>
    <n v="1"/>
    <n v="225"/>
    <x v="0"/>
    <d v="2020-07-08T00:00:00"/>
    <n v="1"/>
    <n v="268"/>
    <x v="111"/>
    <n v="43"/>
    <x v="10"/>
  </r>
  <r>
    <n v="243"/>
    <n v="123812"/>
    <x v="1"/>
    <s v="Man"/>
    <n v="1"/>
    <n v="107"/>
    <x v="3"/>
    <d v="2020-02-22T00:00:00"/>
    <n v="1"/>
    <n v="124"/>
    <x v="173"/>
    <n v="17"/>
    <x v="3"/>
  </r>
  <r>
    <n v="244"/>
    <n v="123813"/>
    <x v="7"/>
    <s v="Man"/>
    <n v="1"/>
    <n v="132"/>
    <x v="3"/>
    <d v="2020-09-23T00:00:00"/>
    <n v="1"/>
    <n v="152"/>
    <x v="96"/>
    <n v="20"/>
    <x v="6"/>
  </r>
  <r>
    <n v="245"/>
    <n v="123814"/>
    <x v="1"/>
    <s v="Man"/>
    <n v="1"/>
    <n v="179"/>
    <x v="3"/>
    <d v="2020-07-18T00:00:00"/>
    <n v="1"/>
    <n v="211"/>
    <x v="174"/>
    <n v="32"/>
    <x v="8"/>
  </r>
  <r>
    <n v="246"/>
    <n v="123815"/>
    <x v="2"/>
    <s v="Woman"/>
    <n v="1"/>
    <n v="303"/>
    <x v="1"/>
    <d v="2020-06-12T00:00:00"/>
    <n v="1"/>
    <n v="358"/>
    <x v="29"/>
    <n v="55"/>
    <x v="2"/>
  </r>
  <r>
    <n v="247"/>
    <n v="123818"/>
    <x v="7"/>
    <s v="Man"/>
    <n v="1"/>
    <n v="305"/>
    <x v="1"/>
    <d v="2020-09-16T00:00:00"/>
    <n v="1"/>
    <n v="360"/>
    <x v="98"/>
    <n v="55"/>
    <x v="8"/>
  </r>
  <r>
    <n v="248"/>
    <n v="123819"/>
    <x v="7"/>
    <s v="Man"/>
    <n v="1"/>
    <n v="272"/>
    <x v="3"/>
    <d v="2020-03-15T00:00:00"/>
    <n v="1"/>
    <n v="326"/>
    <x v="17"/>
    <n v="54"/>
    <x v="1"/>
  </r>
  <r>
    <n v="249"/>
    <n v="123820"/>
    <x v="0"/>
    <s v="Man"/>
    <n v="1"/>
    <n v="159"/>
    <x v="4"/>
    <d v="2020-03-16T00:00:00"/>
    <n v="1"/>
    <n v="183"/>
    <x v="175"/>
    <n v="24"/>
    <x v="1"/>
  </r>
  <r>
    <n v="250"/>
    <n v="123821"/>
    <x v="4"/>
    <s v="Woman"/>
    <n v="1"/>
    <n v="116"/>
    <x v="1"/>
    <d v="2020-04-08T00:00:00"/>
    <n v="1"/>
    <n v="144"/>
    <x v="23"/>
    <n v="28"/>
    <x v="2"/>
  </r>
  <r>
    <n v="251"/>
    <n v="123823"/>
    <x v="2"/>
    <s v="Woman"/>
    <n v="1"/>
    <n v="224"/>
    <x v="2"/>
    <d v="2020-02-09T00:00:00"/>
    <n v="1"/>
    <n v="269"/>
    <x v="176"/>
    <n v="45"/>
    <x v="9"/>
  </r>
  <r>
    <n v="252"/>
    <n v="123825"/>
    <x v="7"/>
    <s v="Man"/>
    <n v="1"/>
    <n v="336"/>
    <x v="4"/>
    <d v="2020-06-15T00:00:00"/>
    <n v="1"/>
    <n v="410"/>
    <x v="88"/>
    <n v="74"/>
    <x v="2"/>
  </r>
  <r>
    <n v="253"/>
    <n v="123827"/>
    <x v="5"/>
    <s v="Woman"/>
    <n v="1"/>
    <n v="109"/>
    <x v="0"/>
    <d v="2020-07-17T00:00:00"/>
    <n v="1"/>
    <n v="136"/>
    <x v="111"/>
    <n v="27"/>
    <x v="10"/>
  </r>
  <r>
    <n v="254"/>
    <n v="123829"/>
    <x v="2"/>
    <s v="Woman"/>
    <n v="1"/>
    <n v="308"/>
    <x v="0"/>
    <d v="2020-01-26T00:00:00"/>
    <n v="1"/>
    <n v="385"/>
    <x v="177"/>
    <n v="77"/>
    <x v="3"/>
  </r>
  <r>
    <n v="255"/>
    <n v="123830"/>
    <x v="7"/>
    <s v="Man"/>
    <n v="1"/>
    <n v="309"/>
    <x v="2"/>
    <d v="2020-11-07T00:00:00"/>
    <n v="1"/>
    <n v="374"/>
    <x v="65"/>
    <n v="65"/>
    <x v="0"/>
  </r>
  <r>
    <n v="256"/>
    <n v="123831"/>
    <x v="2"/>
    <s v="Woman"/>
    <n v="1"/>
    <n v="114"/>
    <x v="3"/>
    <d v="2020-09-25T00:00:00"/>
    <n v="1"/>
    <n v="141"/>
    <x v="178"/>
    <n v="27"/>
    <x v="6"/>
  </r>
  <r>
    <n v="257"/>
    <n v="123834"/>
    <x v="1"/>
    <s v="Man"/>
    <n v="1"/>
    <n v="307"/>
    <x v="2"/>
    <d v="2020-03-28T00:00:00"/>
    <n v="1"/>
    <n v="378"/>
    <x v="179"/>
    <n v="71"/>
    <x v="1"/>
  </r>
  <r>
    <n v="258"/>
    <n v="123838"/>
    <x v="4"/>
    <s v="Woman"/>
    <n v="1"/>
    <n v="238"/>
    <x v="2"/>
    <d v="2020-05-10T00:00:00"/>
    <n v="1"/>
    <n v="283"/>
    <x v="180"/>
    <n v="45"/>
    <x v="5"/>
  </r>
  <r>
    <n v="259"/>
    <n v="123839"/>
    <x v="5"/>
    <s v="Woman"/>
    <n v="1"/>
    <n v="140"/>
    <x v="2"/>
    <d v="2020-09-28T00:00:00"/>
    <n v="1"/>
    <n v="171"/>
    <x v="168"/>
    <n v="31"/>
    <x v="6"/>
  </r>
  <r>
    <n v="260"/>
    <n v="123840"/>
    <x v="3"/>
    <s v="Man"/>
    <n v="1"/>
    <n v="235"/>
    <x v="3"/>
    <d v="2020-07-21T00:00:00"/>
    <n v="1"/>
    <n v="287"/>
    <x v="174"/>
    <n v="52"/>
    <x v="8"/>
  </r>
  <r>
    <n v="261"/>
    <n v="123841"/>
    <x v="1"/>
    <s v="Man"/>
    <n v="1"/>
    <n v="304"/>
    <x v="0"/>
    <d v="2020-03-12T00:00:00"/>
    <n v="1"/>
    <n v="359"/>
    <x v="181"/>
    <n v="55"/>
    <x v="5"/>
  </r>
  <r>
    <n v="262"/>
    <n v="123842"/>
    <x v="3"/>
    <s v="Man"/>
    <n v="1"/>
    <n v="327"/>
    <x v="0"/>
    <d v="2020-06-05T00:00:00"/>
    <n v="1"/>
    <n v="402"/>
    <x v="182"/>
    <n v="75"/>
    <x v="10"/>
  </r>
  <r>
    <n v="263"/>
    <n v="123844"/>
    <x v="7"/>
    <s v="Man"/>
    <n v="1"/>
    <n v="194"/>
    <x v="4"/>
    <d v="2020-01-30T00:00:00"/>
    <n v="1"/>
    <n v="239"/>
    <x v="183"/>
    <n v="45"/>
    <x v="4"/>
  </r>
  <r>
    <n v="264"/>
    <n v="123845"/>
    <x v="6"/>
    <s v="Woman"/>
    <n v="1"/>
    <n v="336"/>
    <x v="4"/>
    <d v="2020-08-30T00:00:00"/>
    <n v="1"/>
    <n v="407"/>
    <x v="163"/>
    <n v="71"/>
    <x v="8"/>
  </r>
  <r>
    <n v="265"/>
    <n v="123847"/>
    <x v="3"/>
    <s v="Man"/>
    <n v="1"/>
    <n v="251"/>
    <x v="0"/>
    <d v="2020-11-01T00:00:00"/>
    <n v="1"/>
    <n v="291"/>
    <x v="168"/>
    <n v="40"/>
    <x v="6"/>
  </r>
  <r>
    <n v="266"/>
    <n v="123848"/>
    <x v="6"/>
    <s v="Woman"/>
    <n v="1"/>
    <n v="226"/>
    <x v="1"/>
    <d v="2020-04-10T00:00:00"/>
    <n v="1"/>
    <n v="283"/>
    <x v="107"/>
    <n v="57"/>
    <x v="5"/>
  </r>
  <r>
    <n v="267"/>
    <n v="123851"/>
    <x v="6"/>
    <s v="Woman"/>
    <n v="1"/>
    <n v="279"/>
    <x v="0"/>
    <d v="2020-01-30T00:00:00"/>
    <n v="1"/>
    <n v="332"/>
    <x v="124"/>
    <n v="53"/>
    <x v="4"/>
  </r>
  <r>
    <n v="268"/>
    <n v="123852"/>
    <x v="6"/>
    <s v="Woman"/>
    <n v="1"/>
    <n v="121"/>
    <x v="0"/>
    <d v="2020-06-11T00:00:00"/>
    <n v="1"/>
    <n v="149"/>
    <x v="64"/>
    <n v="28"/>
    <x v="10"/>
  </r>
  <r>
    <n v="269"/>
    <n v="123853"/>
    <x v="7"/>
    <s v="Man"/>
    <n v="1"/>
    <n v="233"/>
    <x v="2"/>
    <d v="2020-08-23T00:00:00"/>
    <n v="1"/>
    <n v="291"/>
    <x v="165"/>
    <n v="58"/>
    <x v="7"/>
  </r>
  <r>
    <n v="270"/>
    <n v="123854"/>
    <x v="5"/>
    <s v="Woman"/>
    <n v="1"/>
    <n v="126"/>
    <x v="3"/>
    <d v="2020-04-29T00:00:00"/>
    <n v="1"/>
    <n v="152"/>
    <x v="60"/>
    <n v="26"/>
    <x v="1"/>
  </r>
  <r>
    <n v="271"/>
    <n v="123855"/>
    <x v="5"/>
    <s v="Woman"/>
    <n v="1"/>
    <n v="309"/>
    <x v="1"/>
    <d v="2020-09-23T00:00:00"/>
    <n v="1"/>
    <n v="358"/>
    <x v="184"/>
    <n v="49"/>
    <x v="8"/>
  </r>
  <r>
    <n v="272"/>
    <n v="123857"/>
    <x v="2"/>
    <s v="Woman"/>
    <n v="1"/>
    <n v="244"/>
    <x v="1"/>
    <d v="2020-02-10T00:00:00"/>
    <n v="1"/>
    <n v="281"/>
    <x v="4"/>
    <n v="37"/>
    <x v="4"/>
  </r>
  <r>
    <n v="273"/>
    <n v="123858"/>
    <x v="1"/>
    <s v="Man"/>
    <n v="1"/>
    <n v="275"/>
    <x v="4"/>
    <d v="2020-01-03T00:00:00"/>
    <n v="1"/>
    <n v="338"/>
    <x v="185"/>
    <n v="63"/>
    <x v="4"/>
  </r>
  <r>
    <n v="274"/>
    <n v="123859"/>
    <x v="1"/>
    <s v="Man"/>
    <n v="1"/>
    <n v="286"/>
    <x v="0"/>
    <d v="2020-01-24T00:00:00"/>
    <n v="1"/>
    <n v="349"/>
    <x v="186"/>
    <n v="63"/>
    <x v="9"/>
  </r>
  <r>
    <n v="275"/>
    <n v="123861"/>
    <x v="2"/>
    <s v="Woman"/>
    <n v="1"/>
    <n v="218"/>
    <x v="3"/>
    <d v="2020-05-17T00:00:00"/>
    <n v="1"/>
    <n v="251"/>
    <x v="133"/>
    <n v="33"/>
    <x v="1"/>
  </r>
  <r>
    <n v="276"/>
    <n v="123862"/>
    <x v="5"/>
    <s v="Woman"/>
    <n v="1"/>
    <n v="217"/>
    <x v="2"/>
    <d v="2020-03-30T00:00:00"/>
    <n v="1"/>
    <n v="269"/>
    <x v="122"/>
    <n v="52"/>
    <x v="5"/>
  </r>
  <r>
    <n v="277"/>
    <n v="123863"/>
    <x v="1"/>
    <s v="Man"/>
    <n v="1"/>
    <n v="281"/>
    <x v="1"/>
    <d v="2020-09-11T00:00:00"/>
    <n v="1"/>
    <n v="340"/>
    <x v="97"/>
    <n v="59"/>
    <x v="8"/>
  </r>
  <r>
    <n v="278"/>
    <n v="123866"/>
    <x v="2"/>
    <s v="Woman"/>
    <n v="1"/>
    <n v="327"/>
    <x v="3"/>
    <d v="2020-05-01T00:00:00"/>
    <n v="1"/>
    <n v="383"/>
    <x v="16"/>
    <n v="56"/>
    <x v="1"/>
  </r>
  <r>
    <n v="279"/>
    <n v="123867"/>
    <x v="1"/>
    <s v="Man"/>
    <n v="1"/>
    <n v="221"/>
    <x v="4"/>
    <d v="2020-05-03T00:00:00"/>
    <n v="1"/>
    <n v="259"/>
    <x v="77"/>
    <n v="38"/>
    <x v="5"/>
  </r>
  <r>
    <n v="280"/>
    <n v="123868"/>
    <x v="0"/>
    <s v="Man"/>
    <n v="1"/>
    <n v="128"/>
    <x v="1"/>
    <d v="2020-04-21T00:00:00"/>
    <n v="1"/>
    <n v="155"/>
    <x v="187"/>
    <n v="27"/>
    <x v="1"/>
  </r>
  <r>
    <n v="281"/>
    <n v="123869"/>
    <x v="3"/>
    <s v="Man"/>
    <n v="1"/>
    <n v="336"/>
    <x v="2"/>
    <d v="2020-05-29T00:00:00"/>
    <n v="1"/>
    <n v="390"/>
    <x v="117"/>
    <n v="54"/>
    <x v="2"/>
  </r>
  <r>
    <n v="282"/>
    <n v="123871"/>
    <x v="7"/>
    <s v="Man"/>
    <n v="1"/>
    <n v="291"/>
    <x v="0"/>
    <d v="2020-09-07T00:00:00"/>
    <n v="1"/>
    <n v="346"/>
    <x v="24"/>
    <n v="55"/>
    <x v="8"/>
  </r>
  <r>
    <n v="283"/>
    <n v="123872"/>
    <x v="4"/>
    <s v="Woman"/>
    <n v="1"/>
    <n v="333"/>
    <x v="3"/>
    <d v="2020-02-06T00:00:00"/>
    <n v="1"/>
    <n v="383"/>
    <x v="188"/>
    <n v="50"/>
    <x v="4"/>
  </r>
  <r>
    <n v="284"/>
    <n v="123873"/>
    <x v="6"/>
    <s v="Woman"/>
    <n v="1"/>
    <n v="307"/>
    <x v="1"/>
    <d v="2020-07-06T00:00:00"/>
    <n v="1"/>
    <n v="368"/>
    <x v="189"/>
    <n v="61"/>
    <x v="7"/>
  </r>
  <r>
    <n v="285"/>
    <n v="123874"/>
    <x v="1"/>
    <s v="Man"/>
    <n v="1"/>
    <n v="106"/>
    <x v="2"/>
    <d v="2020-06-02T00:00:00"/>
    <n v="1"/>
    <n v="133"/>
    <x v="190"/>
    <n v="27"/>
    <x v="10"/>
  </r>
  <r>
    <n v="286"/>
    <n v="123875"/>
    <x v="3"/>
    <s v="Man"/>
    <n v="1"/>
    <n v="155"/>
    <x v="0"/>
    <d v="2020-02-10T00:00:00"/>
    <n v="1"/>
    <n v="181"/>
    <x v="191"/>
    <n v="26"/>
    <x v="4"/>
  </r>
  <r>
    <n v="287"/>
    <n v="123876"/>
    <x v="1"/>
    <s v="Man"/>
    <n v="1"/>
    <n v="243"/>
    <x v="1"/>
    <d v="2020-07-28T00:00:00"/>
    <n v="1"/>
    <n v="284"/>
    <x v="143"/>
    <n v="41"/>
    <x v="7"/>
  </r>
  <r>
    <n v="288"/>
    <n v="123877"/>
    <x v="1"/>
    <s v="Man"/>
    <n v="1"/>
    <n v="162"/>
    <x v="3"/>
    <d v="2020-10-04T00:00:00"/>
    <n v="1"/>
    <n v="199"/>
    <x v="192"/>
    <n v="37"/>
    <x v="8"/>
  </r>
  <r>
    <n v="289"/>
    <n v="123878"/>
    <x v="3"/>
    <s v="Man"/>
    <n v="1"/>
    <n v="264"/>
    <x v="3"/>
    <d v="2020-04-14T00:00:00"/>
    <n v="1"/>
    <n v="312"/>
    <x v="75"/>
    <n v="48"/>
    <x v="2"/>
  </r>
  <r>
    <n v="290"/>
    <n v="123879"/>
    <x v="2"/>
    <s v="Woman"/>
    <n v="1"/>
    <n v="190"/>
    <x v="3"/>
    <d v="2020-01-08T00:00:00"/>
    <n v="1"/>
    <n v="232"/>
    <x v="80"/>
    <n v="42"/>
    <x v="3"/>
  </r>
  <r>
    <n v="291"/>
    <n v="123882"/>
    <x v="1"/>
    <s v="Man"/>
    <n v="1"/>
    <n v="195"/>
    <x v="1"/>
    <d v="2020-10-11T00:00:00"/>
    <n v="1"/>
    <n v="226"/>
    <x v="115"/>
    <n v="31"/>
    <x v="0"/>
  </r>
  <r>
    <n v="292"/>
    <n v="123885"/>
    <x v="2"/>
    <s v="Woman"/>
    <n v="1"/>
    <n v="268"/>
    <x v="1"/>
    <d v="2020-03-26T00:00:00"/>
    <n v="1"/>
    <n v="332"/>
    <x v="193"/>
    <n v="64"/>
    <x v="1"/>
  </r>
  <r>
    <n v="293"/>
    <n v="123886"/>
    <x v="1"/>
    <s v="Man"/>
    <n v="1"/>
    <n v="134"/>
    <x v="0"/>
    <d v="2020-03-12T00:00:00"/>
    <n v="1"/>
    <n v="154"/>
    <x v="37"/>
    <n v="20"/>
    <x v="1"/>
  </r>
  <r>
    <n v="294"/>
    <n v="123887"/>
    <x v="4"/>
    <s v="Woman"/>
    <n v="1"/>
    <n v="347"/>
    <x v="0"/>
    <d v="2020-11-12T00:00:00"/>
    <n v="1"/>
    <n v="434"/>
    <x v="113"/>
    <n v="87"/>
    <x v="0"/>
  </r>
  <r>
    <n v="295"/>
    <n v="123888"/>
    <x v="0"/>
    <s v="Man"/>
    <n v="1"/>
    <n v="245"/>
    <x v="4"/>
    <d v="2020-07-17T00:00:00"/>
    <n v="1"/>
    <n v="296"/>
    <x v="194"/>
    <n v="51"/>
    <x v="7"/>
  </r>
  <r>
    <n v="296"/>
    <n v="123889"/>
    <x v="4"/>
    <s v="Woman"/>
    <n v="1"/>
    <n v="152"/>
    <x v="2"/>
    <d v="2020-07-24T00:00:00"/>
    <n v="1"/>
    <n v="175"/>
    <x v="15"/>
    <n v="23"/>
    <x v="7"/>
  </r>
  <r>
    <n v="297"/>
    <n v="123890"/>
    <x v="1"/>
    <s v="Man"/>
    <n v="1"/>
    <n v="204"/>
    <x v="4"/>
    <d v="2020-11-14T00:00:00"/>
    <n v="1"/>
    <n v="241"/>
    <x v="10"/>
    <n v="37"/>
    <x v="0"/>
  </r>
  <r>
    <n v="298"/>
    <n v="123891"/>
    <x v="0"/>
    <s v="Man"/>
    <n v="1"/>
    <n v="185"/>
    <x v="0"/>
    <d v="2020-05-16T00:00:00"/>
    <n v="1"/>
    <n v="220"/>
    <x v="141"/>
    <n v="35"/>
    <x v="2"/>
  </r>
  <r>
    <n v="299"/>
    <n v="123893"/>
    <x v="5"/>
    <s v="Woman"/>
    <n v="1"/>
    <n v="211"/>
    <x v="0"/>
    <d v="2020-03-04T00:00:00"/>
    <n v="1"/>
    <n v="262"/>
    <x v="195"/>
    <n v="51"/>
    <x v="5"/>
  </r>
  <r>
    <n v="300"/>
    <n v="123894"/>
    <x v="3"/>
    <s v="Man"/>
    <n v="1"/>
    <n v="261"/>
    <x v="2"/>
    <d v="2020-01-13T00:00:00"/>
    <n v="1"/>
    <n v="308"/>
    <x v="196"/>
    <n v="47"/>
    <x v="9"/>
  </r>
  <r>
    <n v="301"/>
    <n v="123895"/>
    <x v="5"/>
    <s v="Woman"/>
    <n v="1"/>
    <n v="145"/>
    <x v="2"/>
    <d v="2020-02-08T00:00:00"/>
    <n v="1"/>
    <n v="174"/>
    <x v="197"/>
    <n v="29"/>
    <x v="5"/>
  </r>
  <r>
    <n v="302"/>
    <n v="123896"/>
    <x v="6"/>
    <s v="Woman"/>
    <n v="1"/>
    <n v="316"/>
    <x v="3"/>
    <d v="2020-04-05T00:00:00"/>
    <n v="1"/>
    <n v="389"/>
    <x v="68"/>
    <n v="73"/>
    <x v="3"/>
  </r>
  <r>
    <n v="303"/>
    <n v="123897"/>
    <x v="4"/>
    <s v="Woman"/>
    <n v="1"/>
    <n v="104"/>
    <x v="1"/>
    <d v="2020-01-19T00:00:00"/>
    <n v="1"/>
    <n v="126"/>
    <x v="5"/>
    <n v="22"/>
    <x v="3"/>
  </r>
  <r>
    <n v="304"/>
    <n v="123899"/>
    <x v="2"/>
    <s v="Woman"/>
    <n v="1"/>
    <n v="247"/>
    <x v="1"/>
    <d v="2020-01-14T00:00:00"/>
    <n v="1"/>
    <n v="294"/>
    <x v="176"/>
    <n v="47"/>
    <x v="9"/>
  </r>
  <r>
    <n v="305"/>
    <n v="123900"/>
    <x v="2"/>
    <s v="Woman"/>
    <n v="1"/>
    <n v="188"/>
    <x v="0"/>
    <d v="2020-08-27T00:00:00"/>
    <n v="1"/>
    <n v="226"/>
    <x v="198"/>
    <n v="38"/>
    <x v="8"/>
  </r>
  <r>
    <n v="306"/>
    <n v="123901"/>
    <x v="3"/>
    <s v="Man"/>
    <n v="1"/>
    <n v="180"/>
    <x v="3"/>
    <d v="2020-10-28T00:00:00"/>
    <n v="1"/>
    <n v="214"/>
    <x v="149"/>
    <n v="34"/>
    <x v="6"/>
  </r>
  <r>
    <n v="307"/>
    <n v="123903"/>
    <x v="7"/>
    <s v="Man"/>
    <n v="1"/>
    <n v="281"/>
    <x v="3"/>
    <d v="2020-01-04T00:00:00"/>
    <n v="1"/>
    <n v="348"/>
    <x v="142"/>
    <n v="67"/>
    <x v="11"/>
  </r>
  <r>
    <n v="308"/>
    <n v="123904"/>
    <x v="7"/>
    <s v="Man"/>
    <n v="1"/>
    <n v="227"/>
    <x v="4"/>
    <d v="2020-03-06T00:00:00"/>
    <n v="1"/>
    <n v="279"/>
    <x v="107"/>
    <n v="52"/>
    <x v="5"/>
  </r>
  <r>
    <n v="309"/>
    <n v="123905"/>
    <x v="2"/>
    <s v="Woman"/>
    <n v="1"/>
    <n v="284"/>
    <x v="2"/>
    <d v="2020-04-16T00:00:00"/>
    <n v="1"/>
    <n v="352"/>
    <x v="199"/>
    <n v="68"/>
    <x v="1"/>
  </r>
  <r>
    <n v="310"/>
    <n v="123906"/>
    <x v="6"/>
    <s v="Woman"/>
    <n v="1"/>
    <n v="198"/>
    <x v="2"/>
    <d v="2020-04-12T00:00:00"/>
    <n v="1"/>
    <n v="232"/>
    <x v="199"/>
    <n v="3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1DB986-9EAE-45D0-964A-459A98F7C3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2" firstHeaderRow="1" firstDataRow="1" firstDataCol="1" rowPageCount="1" colPageCount="1"/>
  <pivotFields count="8">
    <pivotField showAll="0"/>
    <pivotField numFmtId="14" showAll="0"/>
    <pivotField showAll="0"/>
    <pivotField axis="axisRow" compact="0" showAll="0">
      <items count="18">
        <item m="1" x="13"/>
        <item m="1" x="12"/>
        <item m="1" x="9"/>
        <item m="1" x="8"/>
        <item x="2"/>
        <item m="1" x="11"/>
        <item x="6"/>
        <item m="1" x="16"/>
        <item x="7"/>
        <item m="1" x="14"/>
        <item x="0"/>
        <item x="3"/>
        <item m="1" x="15"/>
        <item x="1"/>
        <item m="1" x="10"/>
        <item x="5"/>
        <item x="4"/>
        <item t="default"/>
      </items>
    </pivotField>
    <pivotField showAll="0" defaultSubtotal="0">
      <extLst>
        <ext xmlns:x14="http://schemas.microsoft.com/office/spreadsheetml/2009/9/main" uri="{2946ED86-A175-432a-8AC1-64E0C546D7DE}">
          <x14:pivotField fillDownLabels="1"/>
        </ext>
      </extLst>
    </pivotField>
    <pivotField axis="axisPage" multipleItemSelectionAllowed="1" showAll="0">
      <items count="6">
        <item x="1"/>
        <item x="2"/>
        <item x="0"/>
        <item x="3"/>
        <item x="4"/>
        <item t="default"/>
      </items>
    </pivotField>
    <pivotField dataField="1" showAll="0"/>
    <pivotField showAll="0"/>
  </pivotFields>
  <rowFields count="1">
    <field x="3"/>
  </rowFields>
  <rowItems count="9">
    <i>
      <x v="4"/>
    </i>
    <i>
      <x v="6"/>
    </i>
    <i>
      <x v="8"/>
    </i>
    <i>
      <x v="10"/>
    </i>
    <i>
      <x v="11"/>
    </i>
    <i>
      <x v="13"/>
    </i>
    <i>
      <x v="15"/>
    </i>
    <i>
      <x v="16"/>
    </i>
    <i t="grand">
      <x/>
    </i>
  </rowItems>
  <colItems count="1">
    <i/>
  </colItems>
  <pageFields count="1">
    <pageField fld="5" hier="-1"/>
  </pageFields>
  <dataFields count="1">
    <dataField name="Sum of Quantity" fld="6" baseField="0" baseItem="0"/>
  </dataFields>
  <chartFormats count="10">
    <chartFormat chart="12"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3" count="1" selected="0">
            <x v="4"/>
          </reference>
        </references>
      </pivotArea>
    </chartFormat>
    <chartFormat chart="12" format="2">
      <pivotArea type="data" outline="0" fieldPosition="0">
        <references count="2">
          <reference field="4294967294" count="1" selected="0">
            <x v="0"/>
          </reference>
          <reference field="3" count="1" selected="0">
            <x v="6"/>
          </reference>
        </references>
      </pivotArea>
    </chartFormat>
    <chartFormat chart="12" format="3">
      <pivotArea type="data" outline="0" fieldPosition="0">
        <references count="2">
          <reference field="4294967294" count="1" selected="0">
            <x v="0"/>
          </reference>
          <reference field="3" count="1" selected="0">
            <x v="8"/>
          </reference>
        </references>
      </pivotArea>
    </chartFormat>
    <chartFormat chart="12" format="4">
      <pivotArea type="data" outline="0" fieldPosition="0">
        <references count="2">
          <reference field="4294967294" count="1" selected="0">
            <x v="0"/>
          </reference>
          <reference field="3" count="1" selected="0">
            <x v="10"/>
          </reference>
        </references>
      </pivotArea>
    </chartFormat>
    <chartFormat chart="12" format="5">
      <pivotArea type="data" outline="0" fieldPosition="0">
        <references count="2">
          <reference field="4294967294" count="1" selected="0">
            <x v="0"/>
          </reference>
          <reference field="3" count="1" selected="0">
            <x v="11"/>
          </reference>
        </references>
      </pivotArea>
    </chartFormat>
    <chartFormat chart="12" format="6">
      <pivotArea type="data" outline="0" fieldPosition="0">
        <references count="2">
          <reference field="4294967294" count="1" selected="0">
            <x v="0"/>
          </reference>
          <reference field="3" count="1" selected="0">
            <x v="13"/>
          </reference>
        </references>
      </pivotArea>
    </chartFormat>
    <chartFormat chart="12" format="7">
      <pivotArea type="data" outline="0" fieldPosition="0">
        <references count="2">
          <reference field="4294967294" count="1" selected="0">
            <x v="0"/>
          </reference>
          <reference field="3" count="1" selected="0">
            <x v="15"/>
          </reference>
        </references>
      </pivotArea>
    </chartFormat>
    <chartFormat chart="12" format="8">
      <pivotArea type="data" outline="0" fieldPosition="0">
        <references count="2">
          <reference field="4294967294" count="1" selected="0">
            <x v="0"/>
          </reference>
          <reference field="3" count="1" selected="0">
            <x v="16"/>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5BFF53-4A22-4115-A65A-CF907978A6B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Type" colHeaderCaption="Branch">
  <location ref="A74:G84" firstHeaderRow="1" firstDataRow="2" firstDataCol="1"/>
  <pivotFields count="15">
    <pivotField showAll="0"/>
    <pivotField showAll="0"/>
    <pivotField axis="axisRow" showAll="0" sortType="descending">
      <items count="18">
        <item m="1" x="13"/>
        <item m="1" x="12"/>
        <item m="1" x="9"/>
        <item m="1" x="8"/>
        <item x="2"/>
        <item m="1" x="11"/>
        <item x="6"/>
        <item m="1" x="16"/>
        <item x="7"/>
        <item m="1" x="14"/>
        <item x="0"/>
        <item x="3"/>
        <item m="1" x="15"/>
        <item x="1"/>
        <item m="1" x="10"/>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numFmtId="14" showAll="0">
      <items count="201">
        <item x="142"/>
        <item x="185"/>
        <item x="59"/>
        <item x="172"/>
        <item x="183"/>
        <item x="124"/>
        <item x="9"/>
        <item x="188"/>
        <item x="150"/>
        <item x="191"/>
        <item x="83"/>
        <item x="20"/>
        <item x="4"/>
        <item x="125"/>
        <item x="36"/>
        <item x="139"/>
        <item x="186"/>
        <item x="34"/>
        <item x="138"/>
        <item x="159"/>
        <item x="102"/>
        <item x="82"/>
        <item x="26"/>
        <item x="87"/>
        <item x="176"/>
        <item x="127"/>
        <item x="196"/>
        <item x="134"/>
        <item x="80"/>
        <item x="25"/>
        <item x="157"/>
        <item x="177"/>
        <item x="51"/>
        <item x="5"/>
        <item x="81"/>
        <item x="68"/>
        <item x="3"/>
        <item x="56"/>
        <item x="164"/>
        <item x="100"/>
        <item x="173"/>
        <item x="73"/>
        <item x="120"/>
        <item x="195"/>
        <item x="8"/>
        <item x="197"/>
        <item x="6"/>
        <item x="79"/>
        <item x="140"/>
        <item x="77"/>
        <item x="50"/>
        <item x="181"/>
        <item x="85"/>
        <item x="129"/>
        <item x="14"/>
        <item x="167"/>
        <item x="107"/>
        <item x="180"/>
        <item x="99"/>
        <item x="122"/>
        <item x="146"/>
        <item x="154"/>
        <item x="48"/>
        <item x="90"/>
        <item x="193"/>
        <item x="12"/>
        <item x="179"/>
        <item x="76"/>
        <item x="17"/>
        <item x="37"/>
        <item x="171"/>
        <item x="187"/>
        <item x="11"/>
        <item x="175"/>
        <item x="151"/>
        <item x="95"/>
        <item x="16"/>
        <item x="133"/>
        <item x="60"/>
        <item x="145"/>
        <item x="199"/>
        <item x="1"/>
        <item x="136"/>
        <item x="72"/>
        <item x="44"/>
        <item x="75"/>
        <item x="109"/>
        <item x="144"/>
        <item x="23"/>
        <item x="45"/>
        <item x="52"/>
        <item x="130"/>
        <item x="169"/>
        <item x="29"/>
        <item x="55"/>
        <item x="121"/>
        <item x="43"/>
        <item x="88"/>
        <item x="86"/>
        <item x="106"/>
        <item x="166"/>
        <item x="92"/>
        <item x="2"/>
        <item x="141"/>
        <item x="28"/>
        <item x="117"/>
        <item x="131"/>
        <item x="31"/>
        <item x="114"/>
        <item x="49"/>
        <item x="61"/>
        <item x="160"/>
        <item x="112"/>
        <item x="148"/>
        <item x="57"/>
        <item x="101"/>
        <item x="182"/>
        <item x="128"/>
        <item x="64"/>
        <item x="71"/>
        <item x="111"/>
        <item x="46"/>
        <item x="126"/>
        <item x="162"/>
        <item x="155"/>
        <item x="190"/>
        <item x="66"/>
        <item x="74"/>
        <item x="91"/>
        <item x="189"/>
        <item x="165"/>
        <item x="32"/>
        <item x="19"/>
        <item x="41"/>
        <item x="67"/>
        <item x="143"/>
        <item x="194"/>
        <item x="21"/>
        <item x="94"/>
        <item x="158"/>
        <item x="152"/>
        <item x="104"/>
        <item x="39"/>
        <item x="15"/>
        <item x="105"/>
        <item x="40"/>
        <item x="22"/>
        <item x="198"/>
        <item x="174"/>
        <item x="118"/>
        <item x="119"/>
        <item x="97"/>
        <item x="103"/>
        <item x="110"/>
        <item x="184"/>
        <item x="163"/>
        <item x="156"/>
        <item x="98"/>
        <item x="78"/>
        <item x="35"/>
        <item x="192"/>
        <item x="18"/>
        <item x="170"/>
        <item x="24"/>
        <item x="178"/>
        <item x="47"/>
        <item x="58"/>
        <item x="108"/>
        <item x="30"/>
        <item x="149"/>
        <item x="93"/>
        <item x="116"/>
        <item x="161"/>
        <item x="132"/>
        <item x="63"/>
        <item x="7"/>
        <item x="168"/>
        <item x="13"/>
        <item x="89"/>
        <item x="53"/>
        <item x="147"/>
        <item x="70"/>
        <item x="96"/>
        <item x="69"/>
        <item x="42"/>
        <item x="65"/>
        <item x="10"/>
        <item x="38"/>
        <item x="54"/>
        <item x="27"/>
        <item x="135"/>
        <item x="84"/>
        <item x="62"/>
        <item x="33"/>
        <item x="0"/>
        <item x="115"/>
        <item x="153"/>
        <item x="123"/>
        <item x="137"/>
        <item x="113"/>
        <item t="default"/>
      </items>
    </pivotField>
    <pivotField dataField="1" showAll="0"/>
    <pivotField showAll="0">
      <items count="13">
        <item x="11"/>
        <item x="4"/>
        <item x="9"/>
        <item x="3"/>
        <item x="5"/>
        <item x="1"/>
        <item x="2"/>
        <item x="10"/>
        <item x="7"/>
        <item x="8"/>
        <item x="6"/>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9">
    <i>
      <x v="10"/>
    </i>
    <i>
      <x v="11"/>
    </i>
    <i>
      <x v="8"/>
    </i>
    <i>
      <x v="4"/>
    </i>
    <i>
      <x v="13"/>
    </i>
    <i>
      <x v="6"/>
    </i>
    <i>
      <x v="16"/>
    </i>
    <i>
      <x v="15"/>
    </i>
    <i t="grand">
      <x/>
    </i>
  </rowItems>
  <colFields count="1">
    <field x="6"/>
  </colFields>
  <colItems count="6">
    <i>
      <x v="1"/>
    </i>
    <i>
      <x v="2"/>
    </i>
    <i>
      <x/>
    </i>
    <i>
      <x v="3"/>
    </i>
    <i>
      <x v="4"/>
    </i>
    <i t="grand">
      <x/>
    </i>
  </colItems>
  <dataFields count="1">
    <dataField name="Sum of Profit" fld="11" baseField="0" baseItem="0" numFmtId="164"/>
  </dataFields>
  <formats count="1">
    <format dxfId="0">
      <pivotArea outline="0" collapsedLevelsAreSubtotals="1" fieldPosition="0"/>
    </format>
  </formats>
  <chartFormats count="6">
    <chartFormat chart="14" format="0" series="1">
      <pivotArea type="data" outline="0" fieldPosition="0">
        <references count="2">
          <reference field="4294967294" count="1" selected="0">
            <x v="0"/>
          </reference>
          <reference field="6" count="1" selected="0">
            <x v="1"/>
          </reference>
        </references>
      </pivotArea>
    </chartFormat>
    <chartFormat chart="14" format="1" series="1">
      <pivotArea type="data" outline="0" fieldPosition="0">
        <references count="2">
          <reference field="4294967294" count="1" selected="0">
            <x v="0"/>
          </reference>
          <reference field="6" count="1" selected="0">
            <x v="2"/>
          </reference>
        </references>
      </pivotArea>
    </chartFormat>
    <chartFormat chart="14" format="2" series="1">
      <pivotArea type="data" outline="0" fieldPosition="0">
        <references count="2">
          <reference field="4294967294" count="1" selected="0">
            <x v="0"/>
          </reference>
          <reference field="6" count="1" selected="0">
            <x v="0"/>
          </reference>
        </references>
      </pivotArea>
    </chartFormat>
    <chartFormat chart="14" format="3" series="1">
      <pivotArea type="data" outline="0" fieldPosition="0">
        <references count="2">
          <reference field="4294967294" count="1" selected="0">
            <x v="0"/>
          </reference>
          <reference field="6" count="1" selected="0">
            <x v="3"/>
          </reference>
        </references>
      </pivotArea>
    </chartFormat>
    <chartFormat chart="14" format="4" series="1">
      <pivotArea type="data" outline="0" fieldPosition="0">
        <references count="2">
          <reference field="4294967294" count="1" selected="0">
            <x v="0"/>
          </reference>
          <reference field="6" count="1" selected="0">
            <x v="4"/>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3E9CDE-D59A-44A5-B697-EF02899C72E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rowHeaderCaption="Product Type" colHeaderCaption="Branch">
  <location ref="E89:F102" firstHeaderRow="1" firstDataRow="1" firstDataCol="1"/>
  <pivotFields count="15">
    <pivotField showAll="0"/>
    <pivotField showAll="0"/>
    <pivotField showAll="0">
      <items count="18">
        <item m="1" x="13"/>
        <item m="1" x="12"/>
        <item m="1" x="9"/>
        <item m="1" x="8"/>
        <item x="2"/>
        <item m="1" x="11"/>
        <item x="6"/>
        <item m="1" x="16"/>
        <item x="7"/>
        <item m="1" x="14"/>
        <item x="0"/>
        <item x="3"/>
        <item m="1" x="15"/>
        <item x="1"/>
        <item m="1" x="10"/>
        <item x="5"/>
        <item x="4"/>
        <item t="default"/>
      </items>
    </pivotField>
    <pivotField showAll="0"/>
    <pivotField showAll="0"/>
    <pivotField showAll="0"/>
    <pivotField showAll="0">
      <items count="6">
        <item x="1"/>
        <item x="2"/>
        <item x="0"/>
        <item x="3"/>
        <item x="4"/>
        <item t="default"/>
      </items>
    </pivotField>
    <pivotField numFmtId="14" showAll="0"/>
    <pivotField showAll="0"/>
    <pivotField showAll="0"/>
    <pivotField numFmtId="14" showAll="0">
      <items count="201">
        <item x="142"/>
        <item x="185"/>
        <item x="59"/>
        <item x="172"/>
        <item x="183"/>
        <item x="124"/>
        <item x="9"/>
        <item x="188"/>
        <item x="150"/>
        <item x="191"/>
        <item x="83"/>
        <item x="20"/>
        <item x="4"/>
        <item x="125"/>
        <item x="36"/>
        <item x="139"/>
        <item x="186"/>
        <item x="34"/>
        <item x="138"/>
        <item x="159"/>
        <item x="102"/>
        <item x="82"/>
        <item x="26"/>
        <item x="87"/>
        <item x="176"/>
        <item x="127"/>
        <item x="196"/>
        <item x="134"/>
        <item x="80"/>
        <item x="25"/>
        <item x="157"/>
        <item x="177"/>
        <item x="51"/>
        <item x="5"/>
        <item x="81"/>
        <item x="68"/>
        <item x="3"/>
        <item x="56"/>
        <item x="164"/>
        <item x="100"/>
        <item x="173"/>
        <item x="73"/>
        <item x="120"/>
        <item x="195"/>
        <item x="8"/>
        <item x="197"/>
        <item x="6"/>
        <item x="79"/>
        <item x="140"/>
        <item x="77"/>
        <item x="50"/>
        <item x="181"/>
        <item x="85"/>
        <item x="129"/>
        <item x="14"/>
        <item x="167"/>
        <item x="107"/>
        <item x="180"/>
        <item x="99"/>
        <item x="122"/>
        <item x="146"/>
        <item x="154"/>
        <item x="48"/>
        <item x="90"/>
        <item x="193"/>
        <item x="12"/>
        <item x="179"/>
        <item x="76"/>
        <item x="17"/>
        <item x="37"/>
        <item x="171"/>
        <item x="187"/>
        <item x="11"/>
        <item x="175"/>
        <item x="151"/>
        <item x="95"/>
        <item x="16"/>
        <item x="133"/>
        <item x="60"/>
        <item x="145"/>
        <item x="199"/>
        <item x="1"/>
        <item x="136"/>
        <item x="72"/>
        <item x="44"/>
        <item x="75"/>
        <item x="109"/>
        <item x="144"/>
        <item x="23"/>
        <item x="45"/>
        <item x="52"/>
        <item x="130"/>
        <item x="169"/>
        <item x="29"/>
        <item x="55"/>
        <item x="121"/>
        <item x="43"/>
        <item x="88"/>
        <item x="86"/>
        <item x="106"/>
        <item x="166"/>
        <item x="92"/>
        <item x="2"/>
        <item x="141"/>
        <item x="28"/>
        <item x="117"/>
        <item x="131"/>
        <item x="31"/>
        <item x="114"/>
        <item x="49"/>
        <item x="61"/>
        <item x="160"/>
        <item x="112"/>
        <item x="148"/>
        <item x="57"/>
        <item x="101"/>
        <item x="182"/>
        <item x="128"/>
        <item x="64"/>
        <item x="71"/>
        <item x="111"/>
        <item x="46"/>
        <item x="126"/>
        <item x="162"/>
        <item x="155"/>
        <item x="190"/>
        <item x="66"/>
        <item x="74"/>
        <item x="91"/>
        <item x="189"/>
        <item x="165"/>
        <item x="32"/>
        <item x="19"/>
        <item x="41"/>
        <item x="67"/>
        <item x="143"/>
        <item x="194"/>
        <item x="21"/>
        <item x="94"/>
        <item x="158"/>
        <item x="152"/>
        <item x="104"/>
        <item x="39"/>
        <item x="15"/>
        <item x="105"/>
        <item x="40"/>
        <item x="22"/>
        <item x="198"/>
        <item x="174"/>
        <item x="118"/>
        <item x="119"/>
        <item x="97"/>
        <item x="103"/>
        <item x="110"/>
        <item x="184"/>
        <item x="163"/>
        <item x="156"/>
        <item x="98"/>
        <item x="78"/>
        <item x="35"/>
        <item x="192"/>
        <item x="18"/>
        <item x="170"/>
        <item x="24"/>
        <item x="178"/>
        <item x="47"/>
        <item x="58"/>
        <item x="108"/>
        <item x="30"/>
        <item x="149"/>
        <item x="93"/>
        <item x="116"/>
        <item x="161"/>
        <item x="132"/>
        <item x="63"/>
        <item x="7"/>
        <item x="168"/>
        <item x="13"/>
        <item x="89"/>
        <item x="53"/>
        <item x="147"/>
        <item x="70"/>
        <item x="96"/>
        <item x="69"/>
        <item x="42"/>
        <item x="65"/>
        <item x="10"/>
        <item x="38"/>
        <item x="54"/>
        <item x="27"/>
        <item x="135"/>
        <item x="84"/>
        <item x="62"/>
        <item x="33"/>
        <item x="0"/>
        <item x="115"/>
        <item x="153"/>
        <item x="123"/>
        <item x="137"/>
        <item x="113"/>
        <item t="default"/>
      </items>
    </pivotField>
    <pivotField dataField="1" showAll="0"/>
    <pivotField axis="axisRow" showAll="0">
      <items count="13">
        <item x="11"/>
        <item x="4"/>
        <item x="9"/>
        <item x="3"/>
        <item x="5"/>
        <item x="1"/>
        <item x="2"/>
        <item x="10"/>
        <item x="7"/>
        <item x="8"/>
        <item x="6"/>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i>
    <i>
      <x v="1"/>
    </i>
    <i>
      <x v="2"/>
    </i>
    <i>
      <x v="3"/>
    </i>
    <i>
      <x v="4"/>
    </i>
    <i>
      <x v="5"/>
    </i>
    <i>
      <x v="6"/>
    </i>
    <i>
      <x v="7"/>
    </i>
    <i>
      <x v="8"/>
    </i>
    <i>
      <x v="9"/>
    </i>
    <i>
      <x v="10"/>
    </i>
    <i>
      <x v="11"/>
    </i>
    <i t="grand">
      <x/>
    </i>
  </rowItems>
  <colItems count="1">
    <i/>
  </colItems>
  <dataFields count="1">
    <dataField name="Sum of Profit" fld="11" baseField="0" baseItem="0"/>
  </dataFields>
  <formats count="1">
    <format dxfId="1">
      <pivotArea outline="0" collapsedLevelsAreSubtotals="1" fieldPosition="0"/>
    </format>
  </formats>
  <chartFormats count="1">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DE25A2-6095-4553-8CA3-F9304CC8984C}"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 Type" colHeaderCaption="Branch">
  <location ref="A89:B95" firstHeaderRow="1" firstDataRow="1" firstDataCol="1"/>
  <pivotFields count="15">
    <pivotField showAll="0"/>
    <pivotField showAll="0"/>
    <pivotField showAll="0" sortType="descending">
      <items count="18">
        <item m="1" x="13"/>
        <item m="1" x="12"/>
        <item m="1" x="9"/>
        <item m="1" x="8"/>
        <item x="2"/>
        <item m="1" x="11"/>
        <item x="6"/>
        <item m="1" x="16"/>
        <item x="7"/>
        <item m="1" x="14"/>
        <item x="0"/>
        <item x="3"/>
        <item m="1" x="15"/>
        <item x="1"/>
        <item m="1" x="10"/>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6">
        <item x="1"/>
        <item x="2"/>
        <item x="0"/>
        <item x="3"/>
        <item x="4"/>
        <item t="default"/>
      </items>
      <autoSortScope>
        <pivotArea dataOnly="0" outline="0" fieldPosition="0">
          <references count="1">
            <reference field="4294967294" count="1" selected="0">
              <x v="0"/>
            </reference>
          </references>
        </pivotArea>
      </autoSortScope>
    </pivotField>
    <pivotField numFmtId="14" showAll="0"/>
    <pivotField showAll="0"/>
    <pivotField dataField="1" showAll="0"/>
    <pivotField numFmtId="14" showAll="0">
      <items count="201">
        <item x="142"/>
        <item x="185"/>
        <item x="59"/>
        <item x="172"/>
        <item x="183"/>
        <item x="124"/>
        <item x="9"/>
        <item x="188"/>
        <item x="150"/>
        <item x="191"/>
        <item x="83"/>
        <item x="20"/>
        <item x="4"/>
        <item x="125"/>
        <item x="36"/>
        <item x="139"/>
        <item x="186"/>
        <item x="34"/>
        <item x="138"/>
        <item x="159"/>
        <item x="102"/>
        <item x="82"/>
        <item x="26"/>
        <item x="87"/>
        <item x="176"/>
        <item x="127"/>
        <item x="196"/>
        <item x="134"/>
        <item x="80"/>
        <item x="25"/>
        <item x="157"/>
        <item x="177"/>
        <item x="51"/>
        <item x="5"/>
        <item x="81"/>
        <item x="68"/>
        <item x="3"/>
        <item x="56"/>
        <item x="164"/>
        <item x="100"/>
        <item x="173"/>
        <item x="73"/>
        <item x="120"/>
        <item x="195"/>
        <item x="8"/>
        <item x="197"/>
        <item x="6"/>
        <item x="79"/>
        <item x="140"/>
        <item x="77"/>
        <item x="50"/>
        <item x="181"/>
        <item x="85"/>
        <item x="129"/>
        <item x="14"/>
        <item x="167"/>
        <item x="107"/>
        <item x="180"/>
        <item x="99"/>
        <item x="122"/>
        <item x="146"/>
        <item x="154"/>
        <item x="48"/>
        <item x="90"/>
        <item x="193"/>
        <item x="12"/>
        <item x="179"/>
        <item x="76"/>
        <item x="17"/>
        <item x="37"/>
        <item x="171"/>
        <item x="187"/>
        <item x="11"/>
        <item x="175"/>
        <item x="151"/>
        <item x="95"/>
        <item x="16"/>
        <item x="133"/>
        <item x="60"/>
        <item x="145"/>
        <item x="199"/>
        <item x="1"/>
        <item x="136"/>
        <item x="72"/>
        <item x="44"/>
        <item x="75"/>
        <item x="109"/>
        <item x="144"/>
        <item x="23"/>
        <item x="45"/>
        <item x="52"/>
        <item x="130"/>
        <item x="169"/>
        <item x="29"/>
        <item x="55"/>
        <item x="121"/>
        <item x="43"/>
        <item x="88"/>
        <item x="86"/>
        <item x="106"/>
        <item x="166"/>
        <item x="92"/>
        <item x="2"/>
        <item x="141"/>
        <item x="28"/>
        <item x="117"/>
        <item x="131"/>
        <item x="31"/>
        <item x="114"/>
        <item x="49"/>
        <item x="61"/>
        <item x="160"/>
        <item x="112"/>
        <item x="148"/>
        <item x="57"/>
        <item x="101"/>
        <item x="182"/>
        <item x="128"/>
        <item x="64"/>
        <item x="71"/>
        <item x="111"/>
        <item x="46"/>
        <item x="126"/>
        <item x="162"/>
        <item x="155"/>
        <item x="190"/>
        <item x="66"/>
        <item x="74"/>
        <item x="91"/>
        <item x="189"/>
        <item x="165"/>
        <item x="32"/>
        <item x="19"/>
        <item x="41"/>
        <item x="67"/>
        <item x="143"/>
        <item x="194"/>
        <item x="21"/>
        <item x="94"/>
        <item x="158"/>
        <item x="152"/>
        <item x="104"/>
        <item x="39"/>
        <item x="15"/>
        <item x="105"/>
        <item x="40"/>
        <item x="22"/>
        <item x="198"/>
        <item x="174"/>
        <item x="118"/>
        <item x="119"/>
        <item x="97"/>
        <item x="103"/>
        <item x="110"/>
        <item x="184"/>
        <item x="163"/>
        <item x="156"/>
        <item x="98"/>
        <item x="78"/>
        <item x="35"/>
        <item x="192"/>
        <item x="18"/>
        <item x="170"/>
        <item x="24"/>
        <item x="178"/>
        <item x="47"/>
        <item x="58"/>
        <item x="108"/>
        <item x="30"/>
        <item x="149"/>
        <item x="93"/>
        <item x="116"/>
        <item x="161"/>
        <item x="132"/>
        <item x="63"/>
        <item x="7"/>
        <item x="168"/>
        <item x="13"/>
        <item x="89"/>
        <item x="53"/>
        <item x="147"/>
        <item x="70"/>
        <item x="96"/>
        <item x="69"/>
        <item x="42"/>
        <item x="65"/>
        <item x="10"/>
        <item x="38"/>
        <item x="54"/>
        <item x="27"/>
        <item x="135"/>
        <item x="84"/>
        <item x="62"/>
        <item x="33"/>
        <item x="0"/>
        <item x="115"/>
        <item x="153"/>
        <item x="123"/>
        <item x="137"/>
        <item x="113"/>
        <item t="default"/>
      </items>
    </pivotField>
    <pivotField showAll="0"/>
    <pivotField showAll="0">
      <items count="13">
        <item x="11"/>
        <item x="4"/>
        <item x="9"/>
        <item x="3"/>
        <item x="5"/>
        <item x="1"/>
        <item x="2"/>
        <item x="10"/>
        <item x="7"/>
        <item x="8"/>
        <item x="6"/>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v="1"/>
    </i>
    <i>
      <x/>
    </i>
    <i>
      <x v="2"/>
    </i>
    <i>
      <x v="3"/>
    </i>
    <i>
      <x v="4"/>
    </i>
    <i t="grand">
      <x/>
    </i>
  </rowItems>
  <colItems count="1">
    <i/>
  </colItems>
  <dataFields count="1">
    <dataField name="Sum of Sales Price" fld="9" baseField="0" baseItem="0"/>
  </dataFields>
  <formats count="1">
    <format dxfId="2">
      <pivotArea outline="0" collapsedLevelsAreSubtotals="1" fieldPosition="0"/>
    </format>
  </formats>
  <chartFormats count="7">
    <chartFormat chart="17"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6" count="1" selected="0">
            <x v="1"/>
          </reference>
        </references>
      </pivotArea>
    </chartFormat>
    <chartFormat chart="20" format="2">
      <pivotArea type="data" outline="0" fieldPosition="0">
        <references count="2">
          <reference field="4294967294" count="1" selected="0">
            <x v="0"/>
          </reference>
          <reference field="6" count="1" selected="0">
            <x v="0"/>
          </reference>
        </references>
      </pivotArea>
    </chartFormat>
    <chartFormat chart="20" format="3">
      <pivotArea type="data" outline="0" fieldPosition="0">
        <references count="2">
          <reference field="4294967294" count="1" selected="0">
            <x v="0"/>
          </reference>
          <reference field="6" count="1" selected="0">
            <x v="2"/>
          </reference>
        </references>
      </pivotArea>
    </chartFormat>
    <chartFormat chart="20" format="4">
      <pivotArea type="data" outline="0" fieldPosition="0">
        <references count="2">
          <reference field="4294967294" count="1" selected="0">
            <x v="0"/>
          </reference>
          <reference field="6" count="1" selected="0">
            <x v="3"/>
          </reference>
        </references>
      </pivotArea>
    </chartFormat>
    <chartFormat chart="2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98E121-76B0-4270-9DDA-7BEFA0E5A7A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 Type" colHeaderCaption="Branch">
  <location ref="I74:J83" firstHeaderRow="1" firstDataRow="1" firstDataCol="1"/>
  <pivotFields count="15">
    <pivotField showAll="0"/>
    <pivotField showAll="0"/>
    <pivotField axis="axisRow" showAll="0" sortType="descending">
      <items count="18">
        <item m="1" x="13"/>
        <item m="1" x="12"/>
        <item m="1" x="9"/>
        <item m="1" x="8"/>
        <item x="2"/>
        <item m="1" x="11"/>
        <item x="6"/>
        <item m="1" x="16"/>
        <item x="7"/>
        <item m="1" x="14"/>
        <item x="0"/>
        <item x="3"/>
        <item m="1" x="15"/>
        <item x="1"/>
        <item m="1" x="10"/>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1"/>
        <item x="2"/>
        <item x="0"/>
        <item x="3"/>
        <item x="4"/>
        <item t="default"/>
      </items>
    </pivotField>
    <pivotField numFmtId="14" showAll="0"/>
    <pivotField showAll="0"/>
    <pivotField dataField="1" showAll="0"/>
    <pivotField numFmtId="14" showAll="0">
      <items count="201">
        <item x="142"/>
        <item x="185"/>
        <item x="59"/>
        <item x="172"/>
        <item x="183"/>
        <item x="124"/>
        <item x="9"/>
        <item x="188"/>
        <item x="150"/>
        <item x="191"/>
        <item x="83"/>
        <item x="20"/>
        <item x="4"/>
        <item x="125"/>
        <item x="36"/>
        <item x="139"/>
        <item x="186"/>
        <item x="34"/>
        <item x="138"/>
        <item x="159"/>
        <item x="102"/>
        <item x="82"/>
        <item x="26"/>
        <item x="87"/>
        <item x="176"/>
        <item x="127"/>
        <item x="196"/>
        <item x="134"/>
        <item x="80"/>
        <item x="25"/>
        <item x="157"/>
        <item x="177"/>
        <item x="51"/>
        <item x="5"/>
        <item x="81"/>
        <item x="68"/>
        <item x="3"/>
        <item x="56"/>
        <item x="164"/>
        <item x="100"/>
        <item x="173"/>
        <item x="73"/>
        <item x="120"/>
        <item x="195"/>
        <item x="8"/>
        <item x="197"/>
        <item x="6"/>
        <item x="79"/>
        <item x="140"/>
        <item x="77"/>
        <item x="50"/>
        <item x="181"/>
        <item x="85"/>
        <item x="129"/>
        <item x="14"/>
        <item x="167"/>
        <item x="107"/>
        <item x="180"/>
        <item x="99"/>
        <item x="122"/>
        <item x="146"/>
        <item x="154"/>
        <item x="48"/>
        <item x="90"/>
        <item x="193"/>
        <item x="12"/>
        <item x="179"/>
        <item x="76"/>
        <item x="17"/>
        <item x="37"/>
        <item x="171"/>
        <item x="187"/>
        <item x="11"/>
        <item x="175"/>
        <item x="151"/>
        <item x="95"/>
        <item x="16"/>
        <item x="133"/>
        <item x="60"/>
        <item x="145"/>
        <item x="199"/>
        <item x="1"/>
        <item x="136"/>
        <item x="72"/>
        <item x="44"/>
        <item x="75"/>
        <item x="109"/>
        <item x="144"/>
        <item x="23"/>
        <item x="45"/>
        <item x="52"/>
        <item x="130"/>
        <item x="169"/>
        <item x="29"/>
        <item x="55"/>
        <item x="121"/>
        <item x="43"/>
        <item x="88"/>
        <item x="86"/>
        <item x="106"/>
        <item x="166"/>
        <item x="92"/>
        <item x="2"/>
        <item x="141"/>
        <item x="28"/>
        <item x="117"/>
        <item x="131"/>
        <item x="31"/>
        <item x="114"/>
        <item x="49"/>
        <item x="61"/>
        <item x="160"/>
        <item x="112"/>
        <item x="148"/>
        <item x="57"/>
        <item x="101"/>
        <item x="182"/>
        <item x="128"/>
        <item x="64"/>
        <item x="71"/>
        <item x="111"/>
        <item x="46"/>
        <item x="126"/>
        <item x="162"/>
        <item x="155"/>
        <item x="190"/>
        <item x="66"/>
        <item x="74"/>
        <item x="91"/>
        <item x="189"/>
        <item x="165"/>
        <item x="32"/>
        <item x="19"/>
        <item x="41"/>
        <item x="67"/>
        <item x="143"/>
        <item x="194"/>
        <item x="21"/>
        <item x="94"/>
        <item x="158"/>
        <item x="152"/>
        <item x="104"/>
        <item x="39"/>
        <item x="15"/>
        <item x="105"/>
        <item x="40"/>
        <item x="22"/>
        <item x="198"/>
        <item x="174"/>
        <item x="118"/>
        <item x="119"/>
        <item x="97"/>
        <item x="103"/>
        <item x="110"/>
        <item x="184"/>
        <item x="163"/>
        <item x="156"/>
        <item x="98"/>
        <item x="78"/>
        <item x="35"/>
        <item x="192"/>
        <item x="18"/>
        <item x="170"/>
        <item x="24"/>
        <item x="178"/>
        <item x="47"/>
        <item x="58"/>
        <item x="108"/>
        <item x="30"/>
        <item x="149"/>
        <item x="93"/>
        <item x="116"/>
        <item x="161"/>
        <item x="132"/>
        <item x="63"/>
        <item x="7"/>
        <item x="168"/>
        <item x="13"/>
        <item x="89"/>
        <item x="53"/>
        <item x="147"/>
        <item x="70"/>
        <item x="96"/>
        <item x="69"/>
        <item x="42"/>
        <item x="65"/>
        <item x="10"/>
        <item x="38"/>
        <item x="54"/>
        <item x="27"/>
        <item x="135"/>
        <item x="84"/>
        <item x="62"/>
        <item x="33"/>
        <item x="0"/>
        <item x="115"/>
        <item x="153"/>
        <item x="123"/>
        <item x="137"/>
        <item x="113"/>
        <item t="default"/>
      </items>
    </pivotField>
    <pivotField showAll="0"/>
    <pivotField showAll="0">
      <items count="13">
        <item x="11"/>
        <item x="4"/>
        <item x="9"/>
        <item x="3"/>
        <item x="5"/>
        <item x="1"/>
        <item x="2"/>
        <item x="10"/>
        <item x="7"/>
        <item x="8"/>
        <item x="6"/>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9">
    <i>
      <x v="10"/>
    </i>
    <i>
      <x v="8"/>
    </i>
    <i>
      <x v="11"/>
    </i>
    <i>
      <x v="4"/>
    </i>
    <i>
      <x v="13"/>
    </i>
    <i>
      <x v="6"/>
    </i>
    <i>
      <x v="15"/>
    </i>
    <i>
      <x v="16"/>
    </i>
    <i t="grand">
      <x/>
    </i>
  </rowItems>
  <colItems count="1">
    <i/>
  </colItems>
  <dataFields count="1">
    <dataField name="Sum of Sales Price" fld="9" baseField="0" baseItem="0"/>
  </dataFields>
  <formats count="1">
    <format dxfId="3">
      <pivotArea outline="0" collapsedLevelsAreSubtotals="1" fieldPosition="0"/>
    </format>
  </formats>
  <chartFormats count="9">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2" count="1" selected="0">
            <x v="10"/>
          </reference>
        </references>
      </pivotArea>
    </chartFormat>
    <chartFormat chart="17" format="2">
      <pivotArea type="data" outline="0" fieldPosition="0">
        <references count="2">
          <reference field="4294967294" count="1" selected="0">
            <x v="0"/>
          </reference>
          <reference field="2" count="1" selected="0">
            <x v="8"/>
          </reference>
        </references>
      </pivotArea>
    </chartFormat>
    <chartFormat chart="17" format="3">
      <pivotArea type="data" outline="0" fieldPosition="0">
        <references count="2">
          <reference field="4294967294" count="1" selected="0">
            <x v="0"/>
          </reference>
          <reference field="2" count="1" selected="0">
            <x v="11"/>
          </reference>
        </references>
      </pivotArea>
    </chartFormat>
    <chartFormat chart="17" format="4">
      <pivotArea type="data" outline="0" fieldPosition="0">
        <references count="2">
          <reference field="4294967294" count="1" selected="0">
            <x v="0"/>
          </reference>
          <reference field="2" count="1" selected="0">
            <x v="4"/>
          </reference>
        </references>
      </pivotArea>
    </chartFormat>
    <chartFormat chart="17" format="5">
      <pivotArea type="data" outline="0" fieldPosition="0">
        <references count="2">
          <reference field="4294967294" count="1" selected="0">
            <x v="0"/>
          </reference>
          <reference field="2" count="1" selected="0">
            <x v="13"/>
          </reference>
        </references>
      </pivotArea>
    </chartFormat>
    <chartFormat chart="17" format="6">
      <pivotArea type="data" outline="0" fieldPosition="0">
        <references count="2">
          <reference field="4294967294" count="1" selected="0">
            <x v="0"/>
          </reference>
          <reference field="2" count="1" selected="0">
            <x v="6"/>
          </reference>
        </references>
      </pivotArea>
    </chartFormat>
    <chartFormat chart="17" format="7">
      <pivotArea type="data" outline="0" fieldPosition="0">
        <references count="2">
          <reference field="4294967294" count="1" selected="0">
            <x v="0"/>
          </reference>
          <reference field="2" count="1" selected="0">
            <x v="15"/>
          </reference>
        </references>
      </pivotArea>
    </chartFormat>
    <chartFormat chart="17" format="8">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EE883E4-8404-4B41-BCCD-D1314FFA308B}" sourceName="Branch">
  <pivotTables>
    <pivotTable tabId="9" name="PivotTable3"/>
    <pivotTable tabId="9" name="PivotTable5"/>
    <pivotTable tabId="9" name="PivotTable6"/>
    <pivotTable tabId="9" name="PivotTable7"/>
  </pivotTables>
  <data>
    <tabular pivotCacheId="1674538828">
      <items count="5">
        <i x="1" s="1"/>
        <i x="2"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onths" xr10:uid="{B0143DE2-6CBB-4645-B78E-DE401CE16671}" sourceName="Sales Months">
  <pivotTables>
    <pivotTable tabId="9" name="PivotTable3"/>
    <pivotTable tabId="9" name="PivotTable5"/>
    <pivotTable tabId="9" name="PivotTable6"/>
    <pivotTable tabId="9" name="PivotTable7"/>
  </pivotTables>
  <data>
    <tabular pivotCacheId="1674538828">
      <items count="12">
        <i x="11" s="1"/>
        <i x="4" s="1"/>
        <i x="9" s="1"/>
        <i x="3" s="1"/>
        <i x="5" s="1"/>
        <i x="1" s="1"/>
        <i x="2" s="1"/>
        <i x="10" s="1"/>
        <i x="7" s="1"/>
        <i x="8"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DD26E38C-0B06-4F22-A67E-767A4303823D}" sourceName="Product Type">
  <pivotTables>
    <pivotTable tabId="9" name="PivotTable5"/>
    <pivotTable tabId="9" name="PivotTable3"/>
    <pivotTable tabId="9" name="PivotTable6"/>
    <pivotTable tabId="9" name="PivotTable7"/>
  </pivotTables>
  <data>
    <tabular pivotCacheId="1674538828">
      <items count="17">
        <i x="2" s="1"/>
        <i x="6" s="1"/>
        <i x="7" s="1"/>
        <i x="0" s="1"/>
        <i x="3" s="1"/>
        <i x="1" s="1"/>
        <i x="5" s="1"/>
        <i x="4" s="1"/>
        <i x="13" s="1" nd="1"/>
        <i x="12" s="1" nd="1"/>
        <i x="9" s="1" nd="1"/>
        <i x="8" s="1" nd="1"/>
        <i x="11" s="1" nd="1"/>
        <i x="16" s="1" nd="1"/>
        <i x="14" s="1" nd="1"/>
        <i x="15" s="1" nd="1"/>
        <i x="1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62A8E5E2-0AC9-4C87-8035-85FD1B2DFA67}" sourceName="Product Type">
  <pivotTables>
    <pivotTable tabId="7" name="PivotTable1"/>
  </pivotTables>
  <data>
    <tabular pivotCacheId="1480698036">
      <items count="17">
        <i x="2" s="1"/>
        <i x="6" s="1"/>
        <i x="7" s="1"/>
        <i x="0" s="1"/>
        <i x="3" s="1"/>
        <i x="1" s="1"/>
        <i x="5" s="1"/>
        <i x="4" s="1"/>
        <i x="13" s="1" nd="1"/>
        <i x="12" s="1" nd="1"/>
        <i x="9" s="1" nd="1"/>
        <i x="8" s="1" nd="1"/>
        <i x="11" s="1" nd="1"/>
        <i x="16" s="1" nd="1"/>
        <i x="14" s="1" nd="1"/>
        <i x="15"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1" xr10:uid="{2F62AC5B-A401-4C4B-9655-D9FB735027DF}" cache="Slicer_Product_Type1" caption="Product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EBA5993-0C6D-47FB-99FD-2C2B2BAE9657}" cache="Slicer_Branch" caption="Branch" rowHeight="241300"/>
  <slicer name="Sales Months" xr10:uid="{27ABFFC3-7965-455A-94F6-F9E97AFE8C69}" cache="Slicer_Sales_Months" caption="Sales Months" rowHeight="241300"/>
  <slicer name="Product Type" xr10:uid="{EBF76D41-3B56-49A2-9E25-06508BC96964}" cache="Slicer_Product_Type" caption="Produc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37D0ED-E79E-4D90-95DF-F6BE01166197}" name="Table2" displayName="Table2" ref="A10:M320" totalsRowShown="0" headerRowDxfId="31" headerRowBorderDxfId="30" tableBorderDxfId="29">
  <autoFilter ref="A10:M320" xr:uid="{EC37D0ED-E79E-4D90-95DF-F6BE01166197}"/>
  <tableColumns count="13">
    <tableColumn id="1" xr3:uid="{123642EE-6ABE-480D-B294-2DF0D95318DB}" name="Sl No." dataDxfId="28"/>
    <tableColumn id="2" xr3:uid="{D41F9BA5-5AAB-4D07-8235-1389146D5E04}" name="Item Code" dataDxfId="27"/>
    <tableColumn id="3" xr3:uid="{C885D768-B84F-4612-AF3B-3DCD7FC63A83}" name="Product Type" dataDxfId="26"/>
    <tableColumn id="4" xr3:uid="{A396CECD-F1A7-4E31-AB7E-AC00CE157271}" name="Gender" dataDxfId="25"/>
    <tableColumn id="5" xr3:uid="{B57F59E9-7620-4383-BC07-CA0A3B56B119}" name="Quantity" dataDxfId="24"/>
    <tableColumn id="6" xr3:uid="{79F9B033-7D9E-4BC4-AA1C-27DC46E02AC3}" name="Purchase Price" dataDxfId="23"/>
    <tableColumn id="7" xr3:uid="{D3D0BCA1-BC47-41B7-9EA2-FCFB65EDCA4F}" name="Branch" dataDxfId="22"/>
    <tableColumn id="8" xr3:uid="{60B48A2B-CF31-46C4-A865-357EB36EB8F1}" name="Date of Purchase" dataDxfId="21"/>
    <tableColumn id="9" xr3:uid="{46A16FF1-3FBE-46B9-B848-EB524F6403B9}" name="Sales Quantity" dataDxfId="20"/>
    <tableColumn id="10" xr3:uid="{1E993B63-7109-409D-98FB-515188A9AFA8}" name="Sales Price" dataDxfId="19"/>
    <tableColumn id="11" xr3:uid="{7A02445C-C7A3-4CA6-A848-CDFF70759A63}" name="Date of Sale" dataDxfId="18"/>
    <tableColumn id="12" xr3:uid="{940D93DD-FAB8-4635-A517-684754C12AD9}" name="Profit" dataDxfId="17">
      <calculatedColumnFormula>Table2[[#This Row],[Sales Price]]-Table2[[#This Row],[Purchase Price]]</calculatedColumnFormula>
    </tableColumn>
    <tableColumn id="14" xr3:uid="{38AE8D14-95D5-4630-9CC2-BA6E558F9B64}" name="Sales Months" dataDxfId="16">
      <calculatedColumnFormula>TEXT(Table2[[#This Row],[Date of Sale]],"MMM")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86A600-AD11-4EA9-9A1E-5FED612B0FEE}" name="Table1" displayName="Table1" ref="A5:H315" totalsRowShown="0" headerRowDxfId="15" headerRowBorderDxfId="14" tableBorderDxfId="13" totalsRowBorderDxfId="12">
  <autoFilter ref="A5:H315" xr:uid="{2186A600-AD11-4EA9-9A1E-5FED612B0FEE}"/>
  <tableColumns count="8">
    <tableColumn id="1" xr3:uid="{63531CAA-8005-49BC-BFD4-AAFDF5C392A6}" name="Sl No." dataDxfId="11"/>
    <tableColumn id="2" xr3:uid="{3EBB5CAD-F9CE-4896-80EB-DA4CFCE2B3ED}" name="Date of Sale" dataDxfId="10"/>
    <tableColumn id="3" xr3:uid="{0F0A9E2E-0DA9-435D-BEAD-9E3E760FCD79}" name="Item Code" dataDxfId="9"/>
    <tableColumn id="4" xr3:uid="{73F2865D-AF85-4C23-9957-B6AB3DB644DD}" name="Product Type" dataDxfId="8"/>
    <tableColumn id="5" xr3:uid="{7D97D97A-2802-4FC9-A52D-18A378EBC218}" name="Gender" dataDxfId="7"/>
    <tableColumn id="6" xr3:uid="{7BBA71B3-BA3E-484E-903C-E1273FAD0D14}" name="Branch" dataDxfId="6"/>
    <tableColumn id="7" xr3:uid="{B4C22882-5734-444F-BE9A-361C90247D7F}" name="Quantity" dataDxfId="5"/>
    <tableColumn id="8" xr3:uid="{B394B4DF-8FFD-42F4-9C20-8E5037177621}" name="Selling Price" dataDxfId="4"/>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A1:M320"/>
  <sheetViews>
    <sheetView showGridLines="0" tabSelected="1" zoomScaleNormal="100" workbookViewId="0">
      <selection activeCell="M14" sqref="M14"/>
    </sheetView>
  </sheetViews>
  <sheetFormatPr defaultRowHeight="15" x14ac:dyDescent="0.25"/>
  <cols>
    <col min="1" max="1" width="10.140625" bestFit="1" customWidth="1"/>
    <col min="2" max="2" width="12.28515625" customWidth="1"/>
    <col min="3" max="3" width="14.7109375" customWidth="1"/>
    <col min="4" max="4" width="9.85546875" customWidth="1"/>
    <col min="5" max="5" width="10.85546875" customWidth="1"/>
    <col min="6" max="6" width="16" customWidth="1"/>
    <col min="7" max="7" width="10" bestFit="1" customWidth="1"/>
    <col min="8" max="8" width="18" customWidth="1"/>
    <col min="9" max="9" width="11.85546875" customWidth="1"/>
    <col min="10" max="10" width="14" customWidth="1"/>
    <col min="11" max="11" width="18" bestFit="1" customWidth="1"/>
    <col min="13" max="13" width="15.140625" bestFit="1" customWidth="1"/>
  </cols>
  <sheetData>
    <row r="1" spans="1:13" x14ac:dyDescent="0.25">
      <c r="A1" s="28" t="s">
        <v>63</v>
      </c>
      <c r="B1" s="28"/>
      <c r="C1" s="28"/>
      <c r="D1" s="28"/>
      <c r="E1" s="28"/>
      <c r="F1" s="28"/>
      <c r="G1" s="28"/>
      <c r="H1" s="28"/>
      <c r="I1" s="28"/>
      <c r="J1" s="28"/>
      <c r="K1" s="28"/>
      <c r="L1" s="28"/>
      <c r="M1" s="28"/>
    </row>
    <row r="2" spans="1:13" ht="15.75" x14ac:dyDescent="0.25">
      <c r="A2" s="2" t="s">
        <v>27</v>
      </c>
      <c r="B2" s="2"/>
      <c r="C2" s="2"/>
      <c r="D2" s="2"/>
      <c r="H2" s="3"/>
    </row>
    <row r="3" spans="1:13" x14ac:dyDescent="0.25">
      <c r="A3" s="5">
        <v>44196</v>
      </c>
    </row>
    <row r="4" spans="1:13" x14ac:dyDescent="0.25">
      <c r="A4" s="5"/>
    </row>
    <row r="5" spans="1:13" x14ac:dyDescent="0.25">
      <c r="A5" s="5"/>
      <c r="B5" s="1" t="s">
        <v>31</v>
      </c>
    </row>
    <row r="6" spans="1:13" x14ac:dyDescent="0.25">
      <c r="A6" s="5"/>
      <c r="B6">
        <v>1</v>
      </c>
      <c r="C6" t="s">
        <v>32</v>
      </c>
    </row>
    <row r="7" spans="1:13" x14ac:dyDescent="0.25">
      <c r="A7" s="5"/>
      <c r="B7">
        <v>2</v>
      </c>
      <c r="C7" t="s">
        <v>33</v>
      </c>
    </row>
    <row r="8" spans="1:13" x14ac:dyDescent="0.25">
      <c r="A8" s="5"/>
      <c r="B8">
        <v>3</v>
      </c>
      <c r="C8" t="s">
        <v>34</v>
      </c>
    </row>
    <row r="9" spans="1:13" x14ac:dyDescent="0.25">
      <c r="A9" s="3"/>
    </row>
    <row r="10" spans="1:13" s="1" customFormat="1" x14ac:dyDescent="0.25">
      <c r="A10" s="21" t="s">
        <v>8</v>
      </c>
      <c r="B10" s="22" t="s">
        <v>0</v>
      </c>
      <c r="C10" s="22" t="s">
        <v>10</v>
      </c>
      <c r="D10" s="22" t="s">
        <v>17</v>
      </c>
      <c r="E10" s="22" t="s">
        <v>1</v>
      </c>
      <c r="F10" s="22" t="s">
        <v>26</v>
      </c>
      <c r="G10" s="22" t="s">
        <v>2</v>
      </c>
      <c r="H10" s="22" t="s">
        <v>9</v>
      </c>
      <c r="I10" s="23" t="s">
        <v>46</v>
      </c>
      <c r="J10" s="23" t="s">
        <v>45</v>
      </c>
      <c r="K10" s="23" t="s">
        <v>29</v>
      </c>
      <c r="L10" s="23" t="s">
        <v>39</v>
      </c>
      <c r="M10" s="23" t="s">
        <v>61</v>
      </c>
    </row>
    <row r="11" spans="1:13" x14ac:dyDescent="0.25">
      <c r="A11" s="20">
        <v>1</v>
      </c>
      <c r="B11" s="4">
        <v>123457</v>
      </c>
      <c r="C11" s="4" t="s">
        <v>6</v>
      </c>
      <c r="D11" s="4" t="s">
        <v>21</v>
      </c>
      <c r="E11" s="4">
        <v>1</v>
      </c>
      <c r="F11" s="4">
        <v>110</v>
      </c>
      <c r="G11" s="4" t="s">
        <v>11</v>
      </c>
      <c r="H11" s="6">
        <v>44104</v>
      </c>
      <c r="I11" s="19">
        <v>1</v>
      </c>
      <c r="J11" s="19">
        <v>138</v>
      </c>
      <c r="K11" s="25">
        <v>44186</v>
      </c>
      <c r="L11" s="4">
        <f>Table2[[#This Row],[Sales Price]]-Table2[[#This Row],[Purchase Price]]</f>
        <v>28</v>
      </c>
      <c r="M11" s="4" t="str">
        <f>TEXT(Table2[[#This Row],[Date of Sale]],"MMM")</f>
        <v>Dec</v>
      </c>
    </row>
    <row r="12" spans="1:13" x14ac:dyDescent="0.25">
      <c r="A12" s="20">
        <v>2</v>
      </c>
      <c r="B12" s="4">
        <v>123458</v>
      </c>
      <c r="C12" s="4" t="s">
        <v>7</v>
      </c>
      <c r="D12" s="4" t="s">
        <v>21</v>
      </c>
      <c r="E12" s="4">
        <v>1</v>
      </c>
      <c r="F12" s="4">
        <v>284</v>
      </c>
      <c r="G12" s="4" t="s">
        <v>15</v>
      </c>
      <c r="H12" s="6">
        <v>43980</v>
      </c>
      <c r="I12" s="4">
        <v>1</v>
      </c>
      <c r="J12" s="4">
        <v>335</v>
      </c>
      <c r="K12" s="26">
        <v>44009</v>
      </c>
      <c r="L12" s="4">
        <f>Table2[[#This Row],[Sales Price]]-Table2[[#This Row],[Purchase Price]]</f>
        <v>51</v>
      </c>
      <c r="M12" s="4" t="str">
        <f>TEXT(Table2[[#This Row],[Date of Sale]],"MMM")</f>
        <v>Jun</v>
      </c>
    </row>
    <row r="13" spans="1:13" x14ac:dyDescent="0.25">
      <c r="A13" s="20">
        <v>3</v>
      </c>
      <c r="B13" s="4">
        <v>123459</v>
      </c>
      <c r="C13" s="4" t="s">
        <v>19</v>
      </c>
      <c r="D13" s="4" t="s">
        <v>3</v>
      </c>
      <c r="E13" s="4">
        <v>1</v>
      </c>
      <c r="F13" s="4">
        <v>103</v>
      </c>
      <c r="G13" s="4" t="s">
        <v>13</v>
      </c>
      <c r="H13" s="6">
        <v>43974</v>
      </c>
      <c r="I13" s="19">
        <v>1</v>
      </c>
      <c r="J13" s="19">
        <v>119</v>
      </c>
      <c r="K13" s="25">
        <v>44040</v>
      </c>
      <c r="L13" s="4">
        <f>Table2[[#This Row],[Sales Price]]-Table2[[#This Row],[Purchase Price]]</f>
        <v>16</v>
      </c>
      <c r="M13" s="4" t="str">
        <f>TEXT(Table2[[#This Row],[Date of Sale]],"MMM")</f>
        <v>Jul</v>
      </c>
    </row>
    <row r="14" spans="1:13" x14ac:dyDescent="0.25">
      <c r="A14" s="20">
        <v>4</v>
      </c>
      <c r="B14" s="4">
        <v>123460</v>
      </c>
      <c r="C14" s="4" t="s">
        <v>4</v>
      </c>
      <c r="D14" s="4" t="s">
        <v>21</v>
      </c>
      <c r="E14" s="4">
        <v>1</v>
      </c>
      <c r="F14" s="4">
        <v>293</v>
      </c>
      <c r="G14" s="4" t="s">
        <v>40</v>
      </c>
      <c r="H14" s="6">
        <v>43871</v>
      </c>
      <c r="I14" s="4">
        <v>1</v>
      </c>
      <c r="J14" s="4">
        <v>357</v>
      </c>
      <c r="K14" s="26">
        <v>43939</v>
      </c>
      <c r="L14" s="4">
        <f>Table2[[#This Row],[Sales Price]]-Table2[[#This Row],[Purchase Price]]</f>
        <v>64</v>
      </c>
      <c r="M14" s="4" t="str">
        <f>TEXT(Table2[[#This Row],[Date of Sale]],"MMM")</f>
        <v>Apr</v>
      </c>
    </row>
    <row r="15" spans="1:13" x14ac:dyDescent="0.25">
      <c r="A15" s="20">
        <v>5</v>
      </c>
      <c r="B15" s="4">
        <v>123461</v>
      </c>
      <c r="C15" s="4" t="s">
        <v>19</v>
      </c>
      <c r="D15" s="4" t="s">
        <v>3</v>
      </c>
      <c r="E15" s="4">
        <v>1</v>
      </c>
      <c r="F15" s="4">
        <v>254</v>
      </c>
      <c r="G15" s="4" t="s">
        <v>15</v>
      </c>
      <c r="H15" s="6">
        <v>43831</v>
      </c>
      <c r="I15" s="19">
        <v>1</v>
      </c>
      <c r="J15" s="19">
        <v>300</v>
      </c>
      <c r="K15" s="25">
        <v>43888</v>
      </c>
      <c r="L15" s="4">
        <f>Table2[[#This Row],[Sales Price]]-Table2[[#This Row],[Purchase Price]]</f>
        <v>46</v>
      </c>
      <c r="M15" s="4" t="str">
        <f>TEXT(Table2[[#This Row],[Date of Sale]],"MMM")</f>
        <v>Feb</v>
      </c>
    </row>
    <row r="16" spans="1:13" x14ac:dyDescent="0.25">
      <c r="A16" s="20">
        <v>6</v>
      </c>
      <c r="B16" s="4">
        <v>123462</v>
      </c>
      <c r="C16" s="4" t="s">
        <v>6</v>
      </c>
      <c r="D16" s="4" t="s">
        <v>21</v>
      </c>
      <c r="E16" s="4">
        <v>1</v>
      </c>
      <c r="F16" s="4">
        <v>135</v>
      </c>
      <c r="G16" s="4" t="s">
        <v>13</v>
      </c>
      <c r="H16" s="6">
        <v>43900</v>
      </c>
      <c r="I16" s="4">
        <v>1</v>
      </c>
      <c r="J16" s="4">
        <v>163</v>
      </c>
      <c r="K16" s="26">
        <v>43932</v>
      </c>
      <c r="L16" s="4">
        <f>Table2[[#This Row],[Sales Price]]-Table2[[#This Row],[Purchase Price]]</f>
        <v>28</v>
      </c>
      <c r="M16" s="4" t="str">
        <f>TEXT(Table2[[#This Row],[Date of Sale]],"MMM")</f>
        <v>Apr</v>
      </c>
    </row>
    <row r="17" spans="1:13" x14ac:dyDescent="0.25">
      <c r="A17" s="20">
        <v>7</v>
      </c>
      <c r="B17" s="4">
        <v>123463</v>
      </c>
      <c r="C17" s="4" t="s">
        <v>6</v>
      </c>
      <c r="D17" s="4" t="s">
        <v>21</v>
      </c>
      <c r="E17" s="4">
        <v>1</v>
      </c>
      <c r="F17" s="4">
        <v>260</v>
      </c>
      <c r="G17" s="4" t="s">
        <v>11</v>
      </c>
      <c r="H17" s="6">
        <v>43884</v>
      </c>
      <c r="I17" s="19">
        <v>1</v>
      </c>
      <c r="J17" s="19">
        <v>317</v>
      </c>
      <c r="K17" s="25">
        <v>43961</v>
      </c>
      <c r="L17" s="4">
        <f>Table2[[#This Row],[Sales Price]]-Table2[[#This Row],[Purchase Price]]</f>
        <v>57</v>
      </c>
      <c r="M17" s="4" t="str">
        <f>TEXT(Table2[[#This Row],[Date of Sale]],"MMM")</f>
        <v>May</v>
      </c>
    </row>
    <row r="18" spans="1:13" x14ac:dyDescent="0.25">
      <c r="A18" s="20">
        <v>8</v>
      </c>
      <c r="B18" s="4">
        <v>123464</v>
      </c>
      <c r="C18" s="4" t="s">
        <v>6</v>
      </c>
      <c r="D18" s="4" t="s">
        <v>21</v>
      </c>
      <c r="E18" s="4">
        <v>1</v>
      </c>
      <c r="F18" s="4">
        <v>177</v>
      </c>
      <c r="G18" s="4" t="s">
        <v>15</v>
      </c>
      <c r="H18" s="6">
        <v>44077</v>
      </c>
      <c r="I18" s="4">
        <v>1</v>
      </c>
      <c r="J18" s="4">
        <v>205</v>
      </c>
      <c r="K18" s="26">
        <v>44151</v>
      </c>
      <c r="L18" s="4">
        <f>Table2[[#This Row],[Sales Price]]-Table2[[#This Row],[Purchase Price]]</f>
        <v>28</v>
      </c>
      <c r="M18" s="4" t="str">
        <f>TEXT(Table2[[#This Row],[Date of Sale]],"MMM")</f>
        <v>Nov</v>
      </c>
    </row>
    <row r="19" spans="1:13" x14ac:dyDescent="0.25">
      <c r="A19" s="20">
        <v>9</v>
      </c>
      <c r="B19" s="4">
        <v>123465</v>
      </c>
      <c r="C19" s="4" t="s">
        <v>22</v>
      </c>
      <c r="D19" s="4" t="s">
        <v>3</v>
      </c>
      <c r="E19" s="4">
        <v>1</v>
      </c>
      <c r="F19" s="4">
        <v>191</v>
      </c>
      <c r="G19" s="4" t="s">
        <v>15</v>
      </c>
      <c r="H19" s="6">
        <v>43934</v>
      </c>
      <c r="I19" s="19">
        <v>1</v>
      </c>
      <c r="J19" s="19">
        <v>229</v>
      </c>
      <c r="K19" s="25">
        <v>43956</v>
      </c>
      <c r="L19" s="4">
        <f>Table2[[#This Row],[Sales Price]]-Table2[[#This Row],[Purchase Price]]</f>
        <v>38</v>
      </c>
      <c r="M19" s="4" t="str">
        <f>TEXT(Table2[[#This Row],[Date of Sale]],"MMM")</f>
        <v>May</v>
      </c>
    </row>
    <row r="20" spans="1:13" x14ac:dyDescent="0.25">
      <c r="A20" s="20">
        <v>10</v>
      </c>
      <c r="B20" s="4">
        <v>123466</v>
      </c>
      <c r="C20" s="4" t="s">
        <v>18</v>
      </c>
      <c r="D20" s="4" t="s">
        <v>3</v>
      </c>
      <c r="E20" s="4">
        <v>1</v>
      </c>
      <c r="F20" s="4">
        <v>265</v>
      </c>
      <c r="G20" s="4" t="s">
        <v>40</v>
      </c>
      <c r="H20" s="6">
        <v>43850</v>
      </c>
      <c r="I20" s="4">
        <v>1</v>
      </c>
      <c r="J20" s="4">
        <v>326</v>
      </c>
      <c r="K20" s="26">
        <v>43881</v>
      </c>
      <c r="L20" s="4">
        <f>Table2[[#This Row],[Sales Price]]-Table2[[#This Row],[Purchase Price]]</f>
        <v>61</v>
      </c>
      <c r="M20" s="4" t="str">
        <f>TEXT(Table2[[#This Row],[Date of Sale]],"MMM")</f>
        <v>Feb</v>
      </c>
    </row>
    <row r="21" spans="1:13" x14ac:dyDescent="0.25">
      <c r="A21" s="20">
        <v>11</v>
      </c>
      <c r="B21" s="4">
        <v>123467</v>
      </c>
      <c r="C21" s="4" t="s">
        <v>19</v>
      </c>
      <c r="D21" s="4" t="s">
        <v>3</v>
      </c>
      <c r="E21" s="4">
        <v>1</v>
      </c>
      <c r="F21" s="4">
        <v>137</v>
      </c>
      <c r="G21" s="4" t="s">
        <v>40</v>
      </c>
      <c r="H21" s="6">
        <v>44148</v>
      </c>
      <c r="I21" s="19">
        <v>1</v>
      </c>
      <c r="J21" s="19">
        <v>162</v>
      </c>
      <c r="K21" s="25">
        <v>44169</v>
      </c>
      <c r="L21" s="4">
        <f>Table2[[#This Row],[Sales Price]]-Table2[[#This Row],[Purchase Price]]</f>
        <v>25</v>
      </c>
      <c r="M21" s="4" t="str">
        <f>TEXT(Table2[[#This Row],[Date of Sale]],"MMM")</f>
        <v>Dec</v>
      </c>
    </row>
    <row r="22" spans="1:13" x14ac:dyDescent="0.25">
      <c r="A22" s="20">
        <v>12</v>
      </c>
      <c r="B22" s="4">
        <v>123468</v>
      </c>
      <c r="C22" s="4" t="s">
        <v>19</v>
      </c>
      <c r="D22" s="4" t="s">
        <v>3</v>
      </c>
      <c r="E22" s="4">
        <v>1</v>
      </c>
      <c r="F22" s="4">
        <v>176</v>
      </c>
      <c r="G22" s="4" t="s">
        <v>40</v>
      </c>
      <c r="H22" s="6">
        <v>43929</v>
      </c>
      <c r="I22" s="4">
        <v>1</v>
      </c>
      <c r="J22" s="4">
        <v>202</v>
      </c>
      <c r="K22" s="26">
        <v>43995</v>
      </c>
      <c r="L22" s="4">
        <f>Table2[[#This Row],[Sales Price]]-Table2[[#This Row],[Purchase Price]]</f>
        <v>26</v>
      </c>
      <c r="M22" s="4" t="str">
        <f>TEXT(Table2[[#This Row],[Date of Sale]],"MMM")</f>
        <v>Jun</v>
      </c>
    </row>
    <row r="23" spans="1:13" x14ac:dyDescent="0.25">
      <c r="A23" s="20">
        <v>13</v>
      </c>
      <c r="B23" s="4">
        <v>123470</v>
      </c>
      <c r="C23" s="4" t="s">
        <v>4</v>
      </c>
      <c r="D23" s="4" t="s">
        <v>21</v>
      </c>
      <c r="E23" s="4">
        <v>1</v>
      </c>
      <c r="F23" s="4">
        <v>171</v>
      </c>
      <c r="G23" s="4" t="s">
        <v>41</v>
      </c>
      <c r="H23" s="6">
        <v>43970</v>
      </c>
      <c r="I23" s="19">
        <v>1</v>
      </c>
      <c r="J23" s="19">
        <v>212</v>
      </c>
      <c r="K23" s="25">
        <v>43987</v>
      </c>
      <c r="L23" s="4">
        <f>Table2[[#This Row],[Sales Price]]-Table2[[#This Row],[Purchase Price]]</f>
        <v>41</v>
      </c>
      <c r="M23" s="4" t="str">
        <f>TEXT(Table2[[#This Row],[Date of Sale]],"MMM")</f>
        <v>Jun</v>
      </c>
    </row>
    <row r="24" spans="1:13" x14ac:dyDescent="0.25">
      <c r="A24" s="20">
        <v>14</v>
      </c>
      <c r="B24" s="4">
        <v>123472</v>
      </c>
      <c r="C24" s="4" t="s">
        <v>20</v>
      </c>
      <c r="D24" s="4" t="s">
        <v>3</v>
      </c>
      <c r="E24" s="4">
        <v>1</v>
      </c>
      <c r="F24" s="4">
        <v>290</v>
      </c>
      <c r="G24" s="4" t="s">
        <v>11</v>
      </c>
      <c r="H24" s="6">
        <v>44144</v>
      </c>
      <c r="I24" s="4">
        <v>1</v>
      </c>
      <c r="J24" s="4">
        <v>357</v>
      </c>
      <c r="K24" s="26">
        <v>44155</v>
      </c>
      <c r="L24" s="4">
        <f>Table2[[#This Row],[Sales Price]]-Table2[[#This Row],[Purchase Price]]</f>
        <v>67</v>
      </c>
      <c r="M24" s="4" t="str">
        <f>TEXT(Table2[[#This Row],[Date of Sale]],"MMM")</f>
        <v>Nov</v>
      </c>
    </row>
    <row r="25" spans="1:13" x14ac:dyDescent="0.25">
      <c r="A25" s="20">
        <v>15</v>
      </c>
      <c r="B25" s="4">
        <v>123474</v>
      </c>
      <c r="C25" s="4" t="s">
        <v>18</v>
      </c>
      <c r="D25" s="4" t="s">
        <v>3</v>
      </c>
      <c r="E25" s="4">
        <v>1</v>
      </c>
      <c r="F25" s="4">
        <v>330</v>
      </c>
      <c r="G25" s="4" t="s">
        <v>41</v>
      </c>
      <c r="H25" s="6">
        <v>43956</v>
      </c>
      <c r="I25" s="19">
        <v>1</v>
      </c>
      <c r="J25" s="19">
        <v>380</v>
      </c>
      <c r="K25" s="25">
        <v>43971</v>
      </c>
      <c r="L25" s="4">
        <f>Table2[[#This Row],[Sales Price]]-Table2[[#This Row],[Purchase Price]]</f>
        <v>50</v>
      </c>
      <c r="M25" s="4" t="str">
        <f>TEXT(Table2[[#This Row],[Date of Sale]],"MMM")</f>
        <v>May</v>
      </c>
    </row>
    <row r="26" spans="1:13" x14ac:dyDescent="0.25">
      <c r="A26" s="20">
        <v>16</v>
      </c>
      <c r="B26" s="4">
        <v>123476</v>
      </c>
      <c r="C26" s="4" t="s">
        <v>7</v>
      </c>
      <c r="D26" s="4" t="s">
        <v>21</v>
      </c>
      <c r="E26" s="4">
        <v>1</v>
      </c>
      <c r="F26" s="4">
        <v>138</v>
      </c>
      <c r="G26" s="4" t="s">
        <v>13</v>
      </c>
      <c r="H26" s="6">
        <v>44083</v>
      </c>
      <c r="I26" s="4">
        <v>1</v>
      </c>
      <c r="J26" s="4">
        <v>171</v>
      </c>
      <c r="K26" s="26">
        <v>44103</v>
      </c>
      <c r="L26" s="4">
        <f>Table2[[#This Row],[Sales Price]]-Table2[[#This Row],[Purchase Price]]</f>
        <v>33</v>
      </c>
      <c r="M26" s="4" t="str">
        <f>TEXT(Table2[[#This Row],[Date of Sale]],"MMM")</f>
        <v>Sep</v>
      </c>
    </row>
    <row r="27" spans="1:13" x14ac:dyDescent="0.25">
      <c r="A27" s="20">
        <v>17</v>
      </c>
      <c r="B27" s="4">
        <v>123478</v>
      </c>
      <c r="C27" s="4" t="s">
        <v>18</v>
      </c>
      <c r="D27" s="4" t="s">
        <v>3</v>
      </c>
      <c r="E27" s="4">
        <v>1</v>
      </c>
      <c r="F27" s="4">
        <v>171</v>
      </c>
      <c r="G27" s="4" t="s">
        <v>13</v>
      </c>
      <c r="H27" s="6">
        <v>43979</v>
      </c>
      <c r="I27" s="19">
        <v>1</v>
      </c>
      <c r="J27" s="19">
        <v>202</v>
      </c>
      <c r="K27" s="25">
        <v>44001</v>
      </c>
      <c r="L27" s="4">
        <f>Table2[[#This Row],[Sales Price]]-Table2[[#This Row],[Purchase Price]]</f>
        <v>31</v>
      </c>
      <c r="M27" s="4" t="str">
        <f>TEXT(Table2[[#This Row],[Date of Sale]],"MMM")</f>
        <v>Jun</v>
      </c>
    </row>
    <row r="28" spans="1:13" x14ac:dyDescent="0.25">
      <c r="A28" s="20">
        <v>18</v>
      </c>
      <c r="B28" s="4">
        <v>123479</v>
      </c>
      <c r="C28" s="4" t="s">
        <v>19</v>
      </c>
      <c r="D28" s="4" t="s">
        <v>3</v>
      </c>
      <c r="E28" s="4">
        <v>1</v>
      </c>
      <c r="F28" s="4">
        <v>331</v>
      </c>
      <c r="G28" s="4" t="s">
        <v>13</v>
      </c>
      <c r="H28" s="6">
        <v>43970</v>
      </c>
      <c r="I28" s="4">
        <v>1</v>
      </c>
      <c r="J28" s="4">
        <v>401</v>
      </c>
      <c r="K28" s="26">
        <v>43991</v>
      </c>
      <c r="L28" s="4">
        <f>Table2[[#This Row],[Sales Price]]-Table2[[#This Row],[Purchase Price]]</f>
        <v>70</v>
      </c>
      <c r="M28" s="4" t="str">
        <f>TEXT(Table2[[#This Row],[Date of Sale]],"MMM")</f>
        <v>Jun</v>
      </c>
    </row>
    <row r="29" spans="1:13" x14ac:dyDescent="0.25">
      <c r="A29" s="20">
        <v>19</v>
      </c>
      <c r="B29" s="4">
        <v>123481</v>
      </c>
      <c r="C29" s="4" t="s">
        <v>18</v>
      </c>
      <c r="D29" s="4" t="s">
        <v>3</v>
      </c>
      <c r="E29" s="4">
        <v>1</v>
      </c>
      <c r="F29" s="4">
        <v>336</v>
      </c>
      <c r="G29" s="4" t="s">
        <v>41</v>
      </c>
      <c r="H29" s="6">
        <v>44077</v>
      </c>
      <c r="I29" s="19">
        <v>1</v>
      </c>
      <c r="J29" s="19">
        <v>386</v>
      </c>
      <c r="K29" s="25">
        <v>44130</v>
      </c>
      <c r="L29" s="4">
        <f>Table2[[#This Row],[Sales Price]]-Table2[[#This Row],[Purchase Price]]</f>
        <v>50</v>
      </c>
      <c r="M29" s="4" t="str">
        <f>TEXT(Table2[[#This Row],[Date of Sale]],"MMM")</f>
        <v>Oct</v>
      </c>
    </row>
    <row r="30" spans="1:13" x14ac:dyDescent="0.25">
      <c r="A30" s="20">
        <v>20</v>
      </c>
      <c r="B30" s="4">
        <v>123482</v>
      </c>
      <c r="C30" s="4" t="s">
        <v>5</v>
      </c>
      <c r="D30" s="4" t="s">
        <v>21</v>
      </c>
      <c r="E30" s="4">
        <v>1</v>
      </c>
      <c r="F30" s="4">
        <v>265</v>
      </c>
      <c r="G30" s="4" t="s">
        <v>13</v>
      </c>
      <c r="H30" s="6">
        <v>44032</v>
      </c>
      <c r="I30" s="4">
        <v>1</v>
      </c>
      <c r="J30" s="4">
        <v>310</v>
      </c>
      <c r="K30" s="26">
        <v>44086</v>
      </c>
      <c r="L30" s="4">
        <f>Table2[[#This Row],[Sales Price]]-Table2[[#This Row],[Purchase Price]]</f>
        <v>45</v>
      </c>
      <c r="M30" s="4" t="str">
        <f>TEXT(Table2[[#This Row],[Date of Sale]],"MMM")</f>
        <v>Sep</v>
      </c>
    </row>
    <row r="31" spans="1:13" x14ac:dyDescent="0.25">
      <c r="A31" s="20">
        <v>21</v>
      </c>
      <c r="B31" s="4">
        <v>123484</v>
      </c>
      <c r="C31" s="4" t="s">
        <v>22</v>
      </c>
      <c r="D31" s="4" t="s">
        <v>3</v>
      </c>
      <c r="E31" s="4">
        <v>1</v>
      </c>
      <c r="F31" s="4">
        <v>193</v>
      </c>
      <c r="G31" s="4" t="s">
        <v>15</v>
      </c>
      <c r="H31" s="6">
        <v>44073</v>
      </c>
      <c r="I31" s="19">
        <v>1</v>
      </c>
      <c r="J31" s="19">
        <v>241</v>
      </c>
      <c r="K31" s="25">
        <v>44151</v>
      </c>
      <c r="L31" s="4">
        <f>Table2[[#This Row],[Sales Price]]-Table2[[#This Row],[Purchase Price]]</f>
        <v>48</v>
      </c>
      <c r="M31" s="4" t="str">
        <f>TEXT(Table2[[#This Row],[Date of Sale]],"MMM")</f>
        <v>Nov</v>
      </c>
    </row>
    <row r="32" spans="1:13" x14ac:dyDescent="0.25">
      <c r="A32" s="20">
        <v>22</v>
      </c>
      <c r="B32" s="4">
        <v>123486</v>
      </c>
      <c r="C32" s="4" t="s">
        <v>19</v>
      </c>
      <c r="D32" s="4" t="s">
        <v>3</v>
      </c>
      <c r="E32" s="4">
        <v>1</v>
      </c>
      <c r="F32" s="4">
        <v>272</v>
      </c>
      <c r="G32" s="4" t="s">
        <v>15</v>
      </c>
      <c r="H32" s="6">
        <v>43852</v>
      </c>
      <c r="I32" s="4">
        <v>1</v>
      </c>
      <c r="J32" s="4">
        <v>340</v>
      </c>
      <c r="K32" s="26">
        <v>43887</v>
      </c>
      <c r="L32" s="4">
        <f>Table2[[#This Row],[Sales Price]]-Table2[[#This Row],[Purchase Price]]</f>
        <v>68</v>
      </c>
      <c r="M32" s="4" t="str">
        <f>TEXT(Table2[[#This Row],[Date of Sale]],"MMM")</f>
        <v>Feb</v>
      </c>
    </row>
    <row r="33" spans="1:13" x14ac:dyDescent="0.25">
      <c r="A33" s="20">
        <v>23</v>
      </c>
      <c r="B33" s="4">
        <v>123487</v>
      </c>
      <c r="C33" s="4" t="s">
        <v>6</v>
      </c>
      <c r="D33" s="4" t="s">
        <v>21</v>
      </c>
      <c r="E33" s="4">
        <v>1</v>
      </c>
      <c r="F33" s="4">
        <v>287</v>
      </c>
      <c r="G33" s="4" t="s">
        <v>15</v>
      </c>
      <c r="H33" s="6">
        <v>44023</v>
      </c>
      <c r="I33" s="19">
        <v>1</v>
      </c>
      <c r="J33" s="19">
        <v>353</v>
      </c>
      <c r="K33" s="25">
        <v>44094</v>
      </c>
      <c r="L33" s="4">
        <f>Table2[[#This Row],[Sales Price]]-Table2[[#This Row],[Purchase Price]]</f>
        <v>66</v>
      </c>
      <c r="M33" s="4" t="str">
        <f>TEXT(Table2[[#This Row],[Date of Sale]],"MMM")</f>
        <v>Sep</v>
      </c>
    </row>
    <row r="34" spans="1:13" x14ac:dyDescent="0.25">
      <c r="A34" s="20">
        <v>24</v>
      </c>
      <c r="B34" s="4">
        <v>123488</v>
      </c>
      <c r="C34" s="4" t="s">
        <v>19</v>
      </c>
      <c r="D34" s="4" t="s">
        <v>3</v>
      </c>
      <c r="E34" s="4">
        <v>1</v>
      </c>
      <c r="F34" s="4">
        <v>189</v>
      </c>
      <c r="G34" s="4" t="s">
        <v>41</v>
      </c>
      <c r="H34" s="6">
        <v>44086</v>
      </c>
      <c r="I34" s="4">
        <v>1</v>
      </c>
      <c r="J34" s="4">
        <v>234</v>
      </c>
      <c r="K34" s="26">
        <v>44113</v>
      </c>
      <c r="L34" s="4">
        <f>Table2[[#This Row],[Sales Price]]-Table2[[#This Row],[Purchase Price]]</f>
        <v>45</v>
      </c>
      <c r="M34" s="4" t="str">
        <f>TEXT(Table2[[#This Row],[Date of Sale]],"MMM")</f>
        <v>Oct</v>
      </c>
    </row>
    <row r="35" spans="1:13" x14ac:dyDescent="0.25">
      <c r="A35" s="20">
        <v>25</v>
      </c>
      <c r="B35" s="4">
        <v>123490</v>
      </c>
      <c r="C35" s="4" t="s">
        <v>20</v>
      </c>
      <c r="D35" s="4" t="s">
        <v>3</v>
      </c>
      <c r="E35" s="4">
        <v>1</v>
      </c>
      <c r="F35" s="4">
        <v>254</v>
      </c>
      <c r="G35" s="4" t="s">
        <v>40</v>
      </c>
      <c r="H35" s="6">
        <v>43993</v>
      </c>
      <c r="I35" s="19">
        <v>1</v>
      </c>
      <c r="J35" s="19">
        <v>312</v>
      </c>
      <c r="K35" s="25">
        <v>44009</v>
      </c>
      <c r="L35" s="4">
        <f>Table2[[#This Row],[Sales Price]]-Table2[[#This Row],[Purchase Price]]</f>
        <v>58</v>
      </c>
      <c r="M35" s="4" t="str">
        <f>TEXT(Table2[[#This Row],[Date of Sale]],"MMM")</f>
        <v>Jun</v>
      </c>
    </row>
    <row r="36" spans="1:13" x14ac:dyDescent="0.25">
      <c r="A36" s="20">
        <v>26</v>
      </c>
      <c r="B36" s="4">
        <v>123491</v>
      </c>
      <c r="C36" s="4" t="s">
        <v>18</v>
      </c>
      <c r="D36" s="4" t="s">
        <v>3</v>
      </c>
      <c r="E36" s="4">
        <v>1</v>
      </c>
      <c r="F36" s="4">
        <v>203</v>
      </c>
      <c r="G36" s="4" t="s">
        <v>40</v>
      </c>
      <c r="H36" s="6">
        <v>43936</v>
      </c>
      <c r="I36" s="4">
        <v>1</v>
      </c>
      <c r="J36" s="4">
        <v>238</v>
      </c>
      <c r="K36" s="26">
        <v>44017</v>
      </c>
      <c r="L36" s="4">
        <f>Table2[[#This Row],[Sales Price]]-Table2[[#This Row],[Purchase Price]]</f>
        <v>35</v>
      </c>
      <c r="M36" s="4" t="str">
        <f>TEXT(Table2[[#This Row],[Date of Sale]],"MMM")</f>
        <v>Jul</v>
      </c>
    </row>
    <row r="37" spans="1:13" x14ac:dyDescent="0.25">
      <c r="A37" s="20">
        <v>27</v>
      </c>
      <c r="B37" s="4">
        <v>123493</v>
      </c>
      <c r="C37" s="4" t="s">
        <v>18</v>
      </c>
      <c r="D37" s="4" t="s">
        <v>3</v>
      </c>
      <c r="E37" s="4">
        <v>1</v>
      </c>
      <c r="F37" s="4">
        <v>140</v>
      </c>
      <c r="G37" s="4" t="s">
        <v>40</v>
      </c>
      <c r="H37" s="6">
        <v>44120</v>
      </c>
      <c r="I37" s="19">
        <v>1</v>
      </c>
      <c r="J37" s="19">
        <v>161</v>
      </c>
      <c r="K37" s="25">
        <v>44135</v>
      </c>
      <c r="L37" s="4">
        <f>Table2[[#This Row],[Sales Price]]-Table2[[#This Row],[Purchase Price]]</f>
        <v>21</v>
      </c>
      <c r="M37" s="4" t="str">
        <f>TEXT(Table2[[#This Row],[Date of Sale]],"MMM")</f>
        <v>Oct</v>
      </c>
    </row>
    <row r="38" spans="1:13" x14ac:dyDescent="0.25">
      <c r="A38" s="20">
        <v>28</v>
      </c>
      <c r="B38" s="4">
        <v>123495</v>
      </c>
      <c r="C38" s="4" t="s">
        <v>20</v>
      </c>
      <c r="D38" s="4" t="s">
        <v>3</v>
      </c>
      <c r="E38" s="4">
        <v>1</v>
      </c>
      <c r="F38" s="4">
        <v>172</v>
      </c>
      <c r="G38" s="4" t="s">
        <v>11</v>
      </c>
      <c r="H38" s="6">
        <v>43846</v>
      </c>
      <c r="I38" s="4">
        <v>1</v>
      </c>
      <c r="J38" s="4">
        <v>201</v>
      </c>
      <c r="K38" s="26">
        <v>43924</v>
      </c>
      <c r="L38" s="4">
        <f>Table2[[#This Row],[Sales Price]]-Table2[[#This Row],[Purchase Price]]</f>
        <v>29</v>
      </c>
      <c r="M38" s="4" t="str">
        <f>TEXT(Table2[[#This Row],[Date of Sale]],"MMM")</f>
        <v>Apr</v>
      </c>
    </row>
    <row r="39" spans="1:13" x14ac:dyDescent="0.25">
      <c r="A39" s="20">
        <v>29</v>
      </c>
      <c r="B39" s="4">
        <v>123496</v>
      </c>
      <c r="C39" s="4" t="s">
        <v>7</v>
      </c>
      <c r="D39" s="4" t="s">
        <v>21</v>
      </c>
      <c r="E39" s="4">
        <v>1</v>
      </c>
      <c r="F39" s="4">
        <v>229</v>
      </c>
      <c r="G39" s="4" t="s">
        <v>41</v>
      </c>
      <c r="H39" s="6">
        <v>43845</v>
      </c>
      <c r="I39" s="19">
        <v>1</v>
      </c>
      <c r="J39" s="19">
        <v>263</v>
      </c>
      <c r="K39" s="25">
        <v>43909</v>
      </c>
      <c r="L39" s="4">
        <f>Table2[[#This Row],[Sales Price]]-Table2[[#This Row],[Purchase Price]]</f>
        <v>34</v>
      </c>
      <c r="M39" s="4" t="str">
        <f>TEXT(Table2[[#This Row],[Date of Sale]],"MMM")</f>
        <v>Mar</v>
      </c>
    </row>
    <row r="40" spans="1:13" x14ac:dyDescent="0.25">
      <c r="A40" s="20">
        <v>30</v>
      </c>
      <c r="B40" s="4">
        <v>123497</v>
      </c>
      <c r="C40" s="4" t="s">
        <v>22</v>
      </c>
      <c r="D40" s="4" t="s">
        <v>3</v>
      </c>
      <c r="E40" s="4">
        <v>1</v>
      </c>
      <c r="F40" s="4">
        <v>109</v>
      </c>
      <c r="G40" s="4" t="s">
        <v>15</v>
      </c>
      <c r="H40" s="6">
        <v>44140</v>
      </c>
      <c r="I40" s="4">
        <v>1</v>
      </c>
      <c r="J40" s="4">
        <v>126</v>
      </c>
      <c r="K40" s="26">
        <v>44177</v>
      </c>
      <c r="L40" s="4">
        <f>Table2[[#This Row],[Sales Price]]-Table2[[#This Row],[Purchase Price]]</f>
        <v>17</v>
      </c>
      <c r="M40" s="4" t="str">
        <f>TEXT(Table2[[#This Row],[Date of Sale]],"MMM")</f>
        <v>Dec</v>
      </c>
    </row>
    <row r="41" spans="1:13" x14ac:dyDescent="0.25">
      <c r="A41" s="20">
        <v>31</v>
      </c>
      <c r="B41" s="4">
        <v>123499</v>
      </c>
      <c r="C41" s="4" t="s">
        <v>20</v>
      </c>
      <c r="D41" s="4" t="s">
        <v>3</v>
      </c>
      <c r="E41" s="4">
        <v>1</v>
      </c>
      <c r="F41" s="4">
        <v>312</v>
      </c>
      <c r="G41" s="4" t="s">
        <v>15</v>
      </c>
      <c r="H41" s="6">
        <v>43877</v>
      </c>
      <c r="I41" s="19">
        <v>1</v>
      </c>
      <c r="J41" s="19">
        <v>374</v>
      </c>
      <c r="K41" s="25">
        <v>43961</v>
      </c>
      <c r="L41" s="4">
        <f>Table2[[#This Row],[Sales Price]]-Table2[[#This Row],[Purchase Price]]</f>
        <v>62</v>
      </c>
      <c r="M41" s="4" t="str">
        <f>TEXT(Table2[[#This Row],[Date of Sale]],"MMM")</f>
        <v>May</v>
      </c>
    </row>
    <row r="42" spans="1:13" x14ac:dyDescent="0.25">
      <c r="A42" s="20">
        <v>32</v>
      </c>
      <c r="B42" s="4">
        <v>123501</v>
      </c>
      <c r="C42" s="4" t="s">
        <v>20</v>
      </c>
      <c r="D42" s="4" t="s">
        <v>3</v>
      </c>
      <c r="E42" s="4">
        <v>1</v>
      </c>
      <c r="F42" s="4">
        <v>346</v>
      </c>
      <c r="G42" s="4" t="s">
        <v>11</v>
      </c>
      <c r="H42" s="6">
        <v>43996</v>
      </c>
      <c r="I42" s="4">
        <v>1</v>
      </c>
      <c r="J42" s="4">
        <v>433</v>
      </c>
      <c r="K42" s="26">
        <v>44042</v>
      </c>
      <c r="L42" s="4">
        <f>Table2[[#This Row],[Sales Price]]-Table2[[#This Row],[Purchase Price]]</f>
        <v>87</v>
      </c>
      <c r="M42" s="4" t="str">
        <f>TEXT(Table2[[#This Row],[Date of Sale]],"MMM")</f>
        <v>Jul</v>
      </c>
    </row>
    <row r="43" spans="1:13" x14ac:dyDescent="0.25">
      <c r="A43" s="20">
        <v>33</v>
      </c>
      <c r="B43" s="4">
        <v>123502</v>
      </c>
      <c r="C43" s="4" t="s">
        <v>4</v>
      </c>
      <c r="D43" s="4" t="s">
        <v>21</v>
      </c>
      <c r="E43" s="4">
        <v>1</v>
      </c>
      <c r="F43" s="4">
        <v>234</v>
      </c>
      <c r="G43" s="4" t="s">
        <v>15</v>
      </c>
      <c r="H43" s="6">
        <v>44008</v>
      </c>
      <c r="I43" s="19">
        <v>1</v>
      </c>
      <c r="J43" s="19">
        <v>290</v>
      </c>
      <c r="K43" s="25">
        <v>44022</v>
      </c>
      <c r="L43" s="4">
        <f>Table2[[#This Row],[Sales Price]]-Table2[[#This Row],[Purchase Price]]</f>
        <v>56</v>
      </c>
      <c r="M43" s="4" t="str">
        <f>TEXT(Table2[[#This Row],[Date of Sale]],"MMM")</f>
        <v>Jul</v>
      </c>
    </row>
    <row r="44" spans="1:13" x14ac:dyDescent="0.25">
      <c r="A44" s="20">
        <v>34</v>
      </c>
      <c r="B44" s="4">
        <v>123504</v>
      </c>
      <c r="C44" s="4" t="s">
        <v>20</v>
      </c>
      <c r="D44" s="4" t="s">
        <v>3</v>
      </c>
      <c r="E44" s="4">
        <v>1</v>
      </c>
      <c r="F44" s="4">
        <v>250</v>
      </c>
      <c r="G44" s="4" t="s">
        <v>13</v>
      </c>
      <c r="H44" s="6">
        <v>44097</v>
      </c>
      <c r="I44" s="4">
        <v>1</v>
      </c>
      <c r="J44" s="4">
        <v>305</v>
      </c>
      <c r="K44" s="26">
        <v>44141</v>
      </c>
      <c r="L44" s="4">
        <f>Table2[[#This Row],[Sales Price]]-Table2[[#This Row],[Purchase Price]]</f>
        <v>55</v>
      </c>
      <c r="M44" s="4" t="str">
        <f>TEXT(Table2[[#This Row],[Date of Sale]],"MMM")</f>
        <v>Nov</v>
      </c>
    </row>
    <row r="45" spans="1:13" x14ac:dyDescent="0.25">
      <c r="A45" s="20">
        <v>35</v>
      </c>
      <c r="B45" s="4">
        <v>123505</v>
      </c>
      <c r="C45" s="4" t="s">
        <v>4</v>
      </c>
      <c r="D45" s="4" t="s">
        <v>21</v>
      </c>
      <c r="E45" s="4">
        <v>1</v>
      </c>
      <c r="F45" s="4">
        <v>173</v>
      </c>
      <c r="G45" s="4" t="s">
        <v>15</v>
      </c>
      <c r="H45" s="6">
        <v>43991</v>
      </c>
      <c r="I45" s="19">
        <v>1</v>
      </c>
      <c r="J45" s="19">
        <v>216</v>
      </c>
      <c r="K45" s="25">
        <v>44049</v>
      </c>
      <c r="L45" s="4">
        <f>Table2[[#This Row],[Sales Price]]-Table2[[#This Row],[Purchase Price]]</f>
        <v>43</v>
      </c>
      <c r="M45" s="4" t="str">
        <f>TEXT(Table2[[#This Row],[Date of Sale]],"MMM")</f>
        <v>Aug</v>
      </c>
    </row>
    <row r="46" spans="1:13" x14ac:dyDescent="0.25">
      <c r="A46" s="20">
        <v>36</v>
      </c>
      <c r="B46" s="4">
        <v>123506</v>
      </c>
      <c r="C46" s="4" t="s">
        <v>6</v>
      </c>
      <c r="D46" s="4" t="s">
        <v>21</v>
      </c>
      <c r="E46" s="4">
        <v>1</v>
      </c>
      <c r="F46" s="4">
        <v>279</v>
      </c>
      <c r="G46" s="4" t="s">
        <v>15</v>
      </c>
      <c r="H46" s="6">
        <v>44005</v>
      </c>
      <c r="I46" s="4">
        <v>1</v>
      </c>
      <c r="J46" s="4">
        <v>332</v>
      </c>
      <c r="K46" s="26">
        <v>44085</v>
      </c>
      <c r="L46" s="4">
        <f>Table2[[#This Row],[Sales Price]]-Table2[[#This Row],[Purchase Price]]</f>
        <v>53</v>
      </c>
      <c r="M46" s="4" t="str">
        <f>TEXT(Table2[[#This Row],[Date of Sale]],"MMM")</f>
        <v>Sep</v>
      </c>
    </row>
    <row r="47" spans="1:13" x14ac:dyDescent="0.25">
      <c r="A47" s="20">
        <v>37</v>
      </c>
      <c r="B47" s="4">
        <v>123507</v>
      </c>
      <c r="C47" s="4" t="s">
        <v>4</v>
      </c>
      <c r="D47" s="4" t="s">
        <v>21</v>
      </c>
      <c r="E47" s="4">
        <v>1</v>
      </c>
      <c r="F47" s="4">
        <v>252</v>
      </c>
      <c r="G47" s="4" t="s">
        <v>11</v>
      </c>
      <c r="H47" s="6">
        <v>44144</v>
      </c>
      <c r="I47" s="19">
        <v>1</v>
      </c>
      <c r="J47" s="19">
        <v>305</v>
      </c>
      <c r="K47" s="25">
        <v>44185</v>
      </c>
      <c r="L47" s="4">
        <f>Table2[[#This Row],[Sales Price]]-Table2[[#This Row],[Purchase Price]]</f>
        <v>53</v>
      </c>
      <c r="M47" s="4" t="str">
        <f>TEXT(Table2[[#This Row],[Date of Sale]],"MMM")</f>
        <v>Dec</v>
      </c>
    </row>
    <row r="48" spans="1:13" x14ac:dyDescent="0.25">
      <c r="A48" s="20">
        <v>38</v>
      </c>
      <c r="B48" s="4">
        <v>123508</v>
      </c>
      <c r="C48" s="4" t="s">
        <v>22</v>
      </c>
      <c r="D48" s="4" t="s">
        <v>3</v>
      </c>
      <c r="E48" s="4">
        <v>1</v>
      </c>
      <c r="F48" s="4">
        <v>192</v>
      </c>
      <c r="G48" s="4" t="s">
        <v>41</v>
      </c>
      <c r="H48" s="6">
        <v>43871</v>
      </c>
      <c r="I48" s="4">
        <v>1</v>
      </c>
      <c r="J48" s="4">
        <v>238</v>
      </c>
      <c r="K48" s="26">
        <v>43900</v>
      </c>
      <c r="L48" s="4">
        <f>Table2[[#This Row],[Sales Price]]-Table2[[#This Row],[Purchase Price]]</f>
        <v>46</v>
      </c>
      <c r="M48" s="4" t="str">
        <f>TEXT(Table2[[#This Row],[Date of Sale]],"MMM")</f>
        <v>Mar</v>
      </c>
    </row>
    <row r="49" spans="1:13" x14ac:dyDescent="0.25">
      <c r="A49" s="20">
        <v>39</v>
      </c>
      <c r="B49" s="4">
        <v>123510</v>
      </c>
      <c r="C49" s="4" t="s">
        <v>6</v>
      </c>
      <c r="D49" s="4" t="s">
        <v>21</v>
      </c>
      <c r="E49" s="4">
        <v>1</v>
      </c>
      <c r="F49" s="4">
        <v>174</v>
      </c>
      <c r="G49" s="4" t="s">
        <v>41</v>
      </c>
      <c r="H49" s="6">
        <v>44116</v>
      </c>
      <c r="I49" s="19">
        <v>1</v>
      </c>
      <c r="J49" s="19">
        <v>207</v>
      </c>
      <c r="K49" s="25">
        <v>44127</v>
      </c>
      <c r="L49" s="4">
        <f>Table2[[#This Row],[Sales Price]]-Table2[[#This Row],[Purchase Price]]</f>
        <v>33</v>
      </c>
      <c r="M49" s="4" t="str">
        <f>TEXT(Table2[[#This Row],[Date of Sale]],"MMM")</f>
        <v>Oct</v>
      </c>
    </row>
    <row r="50" spans="1:13" x14ac:dyDescent="0.25">
      <c r="A50" s="20">
        <v>40</v>
      </c>
      <c r="B50" s="4">
        <v>123511</v>
      </c>
      <c r="C50" s="4" t="s">
        <v>4</v>
      </c>
      <c r="D50" s="4" t="s">
        <v>21</v>
      </c>
      <c r="E50" s="4">
        <v>1</v>
      </c>
      <c r="F50" s="4">
        <v>326</v>
      </c>
      <c r="G50" s="4" t="s">
        <v>41</v>
      </c>
      <c r="H50" s="6">
        <v>43982</v>
      </c>
      <c r="I50" s="4">
        <v>1</v>
      </c>
      <c r="J50" s="4">
        <v>404</v>
      </c>
      <c r="K50" s="26">
        <v>44022</v>
      </c>
      <c r="L50" s="4">
        <f>Table2[[#This Row],[Sales Price]]-Table2[[#This Row],[Purchase Price]]</f>
        <v>78</v>
      </c>
      <c r="M50" s="4" t="str">
        <f>TEXT(Table2[[#This Row],[Date of Sale]],"MMM")</f>
        <v>Jul</v>
      </c>
    </row>
    <row r="51" spans="1:13" x14ac:dyDescent="0.25">
      <c r="A51" s="20">
        <v>41</v>
      </c>
      <c r="B51" s="4">
        <v>123512</v>
      </c>
      <c r="C51" s="4" t="s">
        <v>6</v>
      </c>
      <c r="D51" s="4" t="s">
        <v>21</v>
      </c>
      <c r="E51" s="4">
        <v>1</v>
      </c>
      <c r="F51" s="4">
        <v>204</v>
      </c>
      <c r="G51" s="4" t="s">
        <v>11</v>
      </c>
      <c r="H51" s="6">
        <v>43849</v>
      </c>
      <c r="I51" s="19">
        <v>1</v>
      </c>
      <c r="J51" s="19">
        <v>243</v>
      </c>
      <c r="K51" s="25">
        <v>43892</v>
      </c>
      <c r="L51" s="4">
        <f>Table2[[#This Row],[Sales Price]]-Table2[[#This Row],[Purchase Price]]</f>
        <v>39</v>
      </c>
      <c r="M51" s="4" t="str">
        <f>TEXT(Table2[[#This Row],[Date of Sale]],"MMM")</f>
        <v>Mar</v>
      </c>
    </row>
    <row r="52" spans="1:13" x14ac:dyDescent="0.25">
      <c r="A52" s="20">
        <v>42</v>
      </c>
      <c r="B52" s="4">
        <v>123514</v>
      </c>
      <c r="C52" s="4" t="s">
        <v>5</v>
      </c>
      <c r="D52" s="4" t="s">
        <v>21</v>
      </c>
      <c r="E52" s="4">
        <v>1</v>
      </c>
      <c r="F52" s="4">
        <v>121</v>
      </c>
      <c r="G52" s="4" t="s">
        <v>11</v>
      </c>
      <c r="H52" s="6">
        <v>43927</v>
      </c>
      <c r="I52" s="4">
        <v>1</v>
      </c>
      <c r="J52" s="4">
        <v>145</v>
      </c>
      <c r="K52" s="26">
        <v>43992</v>
      </c>
      <c r="L52" s="4">
        <f>Table2[[#This Row],[Sales Price]]-Table2[[#This Row],[Purchase Price]]</f>
        <v>24</v>
      </c>
      <c r="M52" s="4" t="str">
        <f>TEXT(Table2[[#This Row],[Date of Sale]],"MMM")</f>
        <v>Jun</v>
      </c>
    </row>
    <row r="53" spans="1:13" x14ac:dyDescent="0.25">
      <c r="A53" s="20">
        <v>43</v>
      </c>
      <c r="B53" s="4">
        <v>123515</v>
      </c>
      <c r="C53" s="4" t="s">
        <v>5</v>
      </c>
      <c r="D53" s="4" t="s">
        <v>21</v>
      </c>
      <c r="E53" s="4">
        <v>1</v>
      </c>
      <c r="F53" s="4">
        <v>310</v>
      </c>
      <c r="G53" s="4" t="s">
        <v>15</v>
      </c>
      <c r="H53" s="6">
        <v>44140</v>
      </c>
      <c r="I53" s="19">
        <v>1</v>
      </c>
      <c r="J53" s="19">
        <v>366</v>
      </c>
      <c r="K53" s="25">
        <v>44173</v>
      </c>
      <c r="L53" s="4">
        <f>Table2[[#This Row],[Sales Price]]-Table2[[#This Row],[Purchase Price]]</f>
        <v>56</v>
      </c>
      <c r="M53" s="4" t="str">
        <f>TEXT(Table2[[#This Row],[Date of Sale]],"MMM")</f>
        <v>Dec</v>
      </c>
    </row>
    <row r="54" spans="1:13" x14ac:dyDescent="0.25">
      <c r="A54" s="20">
        <v>44</v>
      </c>
      <c r="B54" s="4">
        <v>123516</v>
      </c>
      <c r="C54" s="4" t="s">
        <v>4</v>
      </c>
      <c r="D54" s="4" t="s">
        <v>21</v>
      </c>
      <c r="E54" s="4">
        <v>1</v>
      </c>
      <c r="F54" s="4">
        <v>123</v>
      </c>
      <c r="G54" s="4" t="s">
        <v>41</v>
      </c>
      <c r="H54" s="6">
        <v>43864</v>
      </c>
      <c r="I54" s="4">
        <v>1</v>
      </c>
      <c r="J54" s="4">
        <v>151</v>
      </c>
      <c r="K54" s="26">
        <v>43881</v>
      </c>
      <c r="L54" s="4">
        <f>Table2[[#This Row],[Sales Price]]-Table2[[#This Row],[Purchase Price]]</f>
        <v>28</v>
      </c>
      <c r="M54" s="4" t="str">
        <f>TEXT(Table2[[#This Row],[Date of Sale]],"MMM")</f>
        <v>Feb</v>
      </c>
    </row>
    <row r="55" spans="1:13" x14ac:dyDescent="0.25">
      <c r="A55" s="20">
        <v>45</v>
      </c>
      <c r="B55" s="4">
        <v>123518</v>
      </c>
      <c r="C55" s="4" t="s">
        <v>4</v>
      </c>
      <c r="D55" s="4" t="s">
        <v>21</v>
      </c>
      <c r="E55" s="4">
        <v>1</v>
      </c>
      <c r="F55" s="4">
        <v>317</v>
      </c>
      <c r="G55" s="4" t="s">
        <v>15</v>
      </c>
      <c r="H55" s="6">
        <v>44022</v>
      </c>
      <c r="I55" s="19">
        <v>1</v>
      </c>
      <c r="J55" s="19">
        <v>384</v>
      </c>
      <c r="K55" s="25">
        <v>44102</v>
      </c>
      <c r="L55" s="4">
        <f>Table2[[#This Row],[Sales Price]]-Table2[[#This Row],[Purchase Price]]</f>
        <v>67</v>
      </c>
      <c r="M55" s="4" t="str">
        <f>TEXT(Table2[[#This Row],[Date of Sale]],"MMM")</f>
        <v>Sep</v>
      </c>
    </row>
    <row r="56" spans="1:13" x14ac:dyDescent="0.25">
      <c r="A56" s="20">
        <v>46</v>
      </c>
      <c r="B56" s="4">
        <v>123520</v>
      </c>
      <c r="C56" s="4" t="s">
        <v>5</v>
      </c>
      <c r="D56" s="4" t="s">
        <v>21</v>
      </c>
      <c r="E56" s="4">
        <v>1</v>
      </c>
      <c r="F56" s="4">
        <v>300</v>
      </c>
      <c r="G56" s="4" t="s">
        <v>11</v>
      </c>
      <c r="H56" s="6">
        <v>44089</v>
      </c>
      <c r="I56" s="4">
        <v>1</v>
      </c>
      <c r="J56" s="4">
        <v>369</v>
      </c>
      <c r="K56" s="26">
        <v>44112</v>
      </c>
      <c r="L56" s="4">
        <f>Table2[[#This Row],[Sales Price]]-Table2[[#This Row],[Purchase Price]]</f>
        <v>69</v>
      </c>
      <c r="M56" s="4" t="str">
        <f>TEXT(Table2[[#This Row],[Date of Sale]],"MMM")</f>
        <v>Oct</v>
      </c>
    </row>
    <row r="57" spans="1:13" x14ac:dyDescent="0.25">
      <c r="A57" s="20">
        <v>47</v>
      </c>
      <c r="B57" s="4">
        <v>123521</v>
      </c>
      <c r="C57" s="4" t="s">
        <v>5</v>
      </c>
      <c r="D57" s="4" t="s">
        <v>21</v>
      </c>
      <c r="E57" s="4">
        <v>1</v>
      </c>
      <c r="F57" s="4">
        <v>145</v>
      </c>
      <c r="G57" s="4" t="s">
        <v>40</v>
      </c>
      <c r="H57" s="6">
        <v>44029</v>
      </c>
      <c r="I57" s="19">
        <v>1</v>
      </c>
      <c r="J57" s="19">
        <v>171</v>
      </c>
      <c r="K57" s="25">
        <v>44087</v>
      </c>
      <c r="L57" s="4">
        <f>Table2[[#This Row],[Sales Price]]-Table2[[#This Row],[Purchase Price]]</f>
        <v>26</v>
      </c>
      <c r="M57" s="4" t="str">
        <f>TEXT(Table2[[#This Row],[Date of Sale]],"MMM")</f>
        <v>Sep</v>
      </c>
    </row>
    <row r="58" spans="1:13" x14ac:dyDescent="0.25">
      <c r="A58" s="20">
        <v>48</v>
      </c>
      <c r="B58" s="4">
        <v>123522</v>
      </c>
      <c r="C58" s="4" t="s">
        <v>20</v>
      </c>
      <c r="D58" s="4" t="s">
        <v>3</v>
      </c>
      <c r="E58" s="4">
        <v>1</v>
      </c>
      <c r="F58" s="4">
        <v>107</v>
      </c>
      <c r="G58" s="4" t="s">
        <v>41</v>
      </c>
      <c r="H58" s="6">
        <v>44143</v>
      </c>
      <c r="I58" s="4">
        <v>1</v>
      </c>
      <c r="J58" s="4">
        <v>127</v>
      </c>
      <c r="K58" s="26">
        <v>44167</v>
      </c>
      <c r="L58" s="4">
        <f>Table2[[#This Row],[Sales Price]]-Table2[[#This Row],[Purchase Price]]</f>
        <v>20</v>
      </c>
      <c r="M58" s="4" t="str">
        <f>TEXT(Table2[[#This Row],[Date of Sale]],"MMM")</f>
        <v>Dec</v>
      </c>
    </row>
    <row r="59" spans="1:13" x14ac:dyDescent="0.25">
      <c r="A59" s="20">
        <v>49</v>
      </c>
      <c r="B59" s="4">
        <v>123523</v>
      </c>
      <c r="C59" s="4" t="s">
        <v>6</v>
      </c>
      <c r="D59" s="4" t="s">
        <v>21</v>
      </c>
      <c r="E59" s="4">
        <v>1</v>
      </c>
      <c r="F59" s="4">
        <v>130</v>
      </c>
      <c r="G59" s="4" t="s">
        <v>15</v>
      </c>
      <c r="H59" s="6">
        <v>43941</v>
      </c>
      <c r="I59" s="19">
        <v>1</v>
      </c>
      <c r="J59" s="19">
        <v>151</v>
      </c>
      <c r="K59" s="25">
        <v>44028</v>
      </c>
      <c r="L59" s="4">
        <f>Table2[[#This Row],[Sales Price]]-Table2[[#This Row],[Purchase Price]]</f>
        <v>21</v>
      </c>
      <c r="M59" s="4" t="str">
        <f>TEXT(Table2[[#This Row],[Date of Sale]],"MMM")</f>
        <v>Jul</v>
      </c>
    </row>
    <row r="60" spans="1:13" x14ac:dyDescent="0.25">
      <c r="A60" s="20">
        <v>50</v>
      </c>
      <c r="B60" s="4">
        <v>123524</v>
      </c>
      <c r="C60" s="4" t="s">
        <v>19</v>
      </c>
      <c r="D60" s="4" t="s">
        <v>3</v>
      </c>
      <c r="E60" s="4">
        <v>1</v>
      </c>
      <c r="F60" s="4">
        <v>121</v>
      </c>
      <c r="G60" s="4" t="s">
        <v>40</v>
      </c>
      <c r="H60" s="6">
        <v>43962</v>
      </c>
      <c r="I60" s="4">
        <v>1</v>
      </c>
      <c r="J60" s="4">
        <v>139</v>
      </c>
      <c r="K60" s="26">
        <v>44012</v>
      </c>
      <c r="L60" s="4">
        <f>Table2[[#This Row],[Sales Price]]-Table2[[#This Row],[Purchase Price]]</f>
        <v>18</v>
      </c>
      <c r="M60" s="4" t="str">
        <f>TEXT(Table2[[#This Row],[Date of Sale]],"MMM")</f>
        <v>Jun</v>
      </c>
    </row>
    <row r="61" spans="1:13" x14ac:dyDescent="0.25">
      <c r="A61" s="20">
        <v>51</v>
      </c>
      <c r="B61" s="4">
        <v>123526</v>
      </c>
      <c r="C61" s="4" t="s">
        <v>5</v>
      </c>
      <c r="D61" s="4" t="s">
        <v>21</v>
      </c>
      <c r="E61" s="4">
        <v>1</v>
      </c>
      <c r="F61" s="4">
        <v>272</v>
      </c>
      <c r="G61" s="4" t="s">
        <v>11</v>
      </c>
      <c r="H61" s="6">
        <v>43980</v>
      </c>
      <c r="I61" s="19">
        <v>1</v>
      </c>
      <c r="J61" s="19">
        <v>324</v>
      </c>
      <c r="K61" s="25">
        <v>44018</v>
      </c>
      <c r="L61" s="4">
        <f>Table2[[#This Row],[Sales Price]]-Table2[[#This Row],[Purchase Price]]</f>
        <v>52</v>
      </c>
      <c r="M61" s="4" t="str">
        <f>TEXT(Table2[[#This Row],[Date of Sale]],"MMM")</f>
        <v>Jul</v>
      </c>
    </row>
    <row r="62" spans="1:13" x14ac:dyDescent="0.25">
      <c r="A62" s="20">
        <v>52</v>
      </c>
      <c r="B62" s="4">
        <v>123528</v>
      </c>
      <c r="C62" s="4" t="s">
        <v>6</v>
      </c>
      <c r="D62" s="4" t="s">
        <v>21</v>
      </c>
      <c r="E62" s="4">
        <v>1</v>
      </c>
      <c r="F62" s="4">
        <v>136</v>
      </c>
      <c r="G62" s="4" t="s">
        <v>15</v>
      </c>
      <c r="H62" s="6">
        <v>43980</v>
      </c>
      <c r="I62" s="4">
        <v>1</v>
      </c>
      <c r="J62" s="4">
        <v>156</v>
      </c>
      <c r="K62" s="26">
        <v>44067</v>
      </c>
      <c r="L62" s="4">
        <f>Table2[[#This Row],[Sales Price]]-Table2[[#This Row],[Purchase Price]]</f>
        <v>20</v>
      </c>
      <c r="M62" s="4" t="str">
        <f>TEXT(Table2[[#This Row],[Date of Sale]],"MMM")</f>
        <v>Aug</v>
      </c>
    </row>
    <row r="63" spans="1:13" x14ac:dyDescent="0.25">
      <c r="A63" s="20">
        <v>53</v>
      </c>
      <c r="B63" s="4">
        <v>123530</v>
      </c>
      <c r="C63" s="4" t="s">
        <v>18</v>
      </c>
      <c r="D63" s="4" t="s">
        <v>3</v>
      </c>
      <c r="E63" s="4">
        <v>1</v>
      </c>
      <c r="F63" s="4">
        <v>234</v>
      </c>
      <c r="G63" s="4" t="s">
        <v>15</v>
      </c>
      <c r="H63" s="6">
        <v>44119</v>
      </c>
      <c r="I63" s="19">
        <v>1</v>
      </c>
      <c r="J63" s="19">
        <v>283</v>
      </c>
      <c r="K63" s="25">
        <v>44137</v>
      </c>
      <c r="L63" s="4">
        <f>Table2[[#This Row],[Sales Price]]-Table2[[#This Row],[Purchase Price]]</f>
        <v>49</v>
      </c>
      <c r="M63" s="4" t="str">
        <f>TEXT(Table2[[#This Row],[Date of Sale]],"MMM")</f>
        <v>Nov</v>
      </c>
    </row>
    <row r="64" spans="1:13" x14ac:dyDescent="0.25">
      <c r="A64" s="20">
        <v>54</v>
      </c>
      <c r="B64" s="4">
        <v>123531</v>
      </c>
      <c r="C64" s="4" t="s">
        <v>7</v>
      </c>
      <c r="D64" s="4" t="s">
        <v>21</v>
      </c>
      <c r="E64" s="4">
        <v>1</v>
      </c>
      <c r="F64" s="4">
        <v>310</v>
      </c>
      <c r="G64" s="4" t="s">
        <v>13</v>
      </c>
      <c r="H64" s="6">
        <v>43953</v>
      </c>
      <c r="I64" s="4">
        <v>1</v>
      </c>
      <c r="J64" s="4">
        <v>378</v>
      </c>
      <c r="K64" s="26">
        <v>43982</v>
      </c>
      <c r="L64" s="4">
        <f>Table2[[#This Row],[Sales Price]]-Table2[[#This Row],[Purchase Price]]</f>
        <v>68</v>
      </c>
      <c r="M64" s="4" t="str">
        <f>TEXT(Table2[[#This Row],[Date of Sale]],"MMM")</f>
        <v>May</v>
      </c>
    </row>
    <row r="65" spans="1:13" x14ac:dyDescent="0.25">
      <c r="A65" s="20">
        <v>55</v>
      </c>
      <c r="B65" s="4">
        <v>123532</v>
      </c>
      <c r="C65" s="4" t="s">
        <v>18</v>
      </c>
      <c r="D65" s="4" t="s">
        <v>3</v>
      </c>
      <c r="E65" s="4">
        <v>1</v>
      </c>
      <c r="F65" s="4">
        <v>229</v>
      </c>
      <c r="G65" s="4" t="s">
        <v>11</v>
      </c>
      <c r="H65" s="6">
        <v>44040</v>
      </c>
      <c r="I65" s="19">
        <v>1</v>
      </c>
      <c r="J65" s="19">
        <v>268</v>
      </c>
      <c r="K65" s="25">
        <v>44051</v>
      </c>
      <c r="L65" s="4">
        <f>Table2[[#This Row],[Sales Price]]-Table2[[#This Row],[Purchase Price]]</f>
        <v>39</v>
      </c>
      <c r="M65" s="4" t="str">
        <f>TEXT(Table2[[#This Row],[Date of Sale]],"MMM")</f>
        <v>Aug</v>
      </c>
    </row>
    <row r="66" spans="1:13" x14ac:dyDescent="0.25">
      <c r="A66" s="20">
        <v>56</v>
      </c>
      <c r="B66" s="4">
        <v>123534</v>
      </c>
      <c r="C66" s="4" t="s">
        <v>22</v>
      </c>
      <c r="D66" s="4" t="s">
        <v>3</v>
      </c>
      <c r="E66" s="4">
        <v>1</v>
      </c>
      <c r="F66" s="4">
        <v>164</v>
      </c>
      <c r="G66" s="4" t="s">
        <v>13</v>
      </c>
      <c r="H66" s="6">
        <v>43882</v>
      </c>
      <c r="I66" s="4">
        <v>1</v>
      </c>
      <c r="J66" s="4">
        <v>192</v>
      </c>
      <c r="K66" s="26">
        <v>43966</v>
      </c>
      <c r="L66" s="4">
        <f>Table2[[#This Row],[Sales Price]]-Table2[[#This Row],[Purchase Price]]</f>
        <v>28</v>
      </c>
      <c r="M66" s="4" t="str">
        <f>TEXT(Table2[[#This Row],[Date of Sale]],"MMM")</f>
        <v>May</v>
      </c>
    </row>
    <row r="67" spans="1:13" x14ac:dyDescent="0.25">
      <c r="A67" s="20">
        <v>57</v>
      </c>
      <c r="B67" s="4">
        <v>123535</v>
      </c>
      <c r="C67" s="4" t="s">
        <v>6</v>
      </c>
      <c r="D67" s="4" t="s">
        <v>21</v>
      </c>
      <c r="E67" s="4">
        <v>1</v>
      </c>
      <c r="F67" s="4">
        <v>138</v>
      </c>
      <c r="G67" s="4" t="s">
        <v>40</v>
      </c>
      <c r="H67" s="6">
        <v>43870</v>
      </c>
      <c r="I67" s="19">
        <v>1</v>
      </c>
      <c r="J67" s="19">
        <v>163</v>
      </c>
      <c r="K67" s="25">
        <v>43931</v>
      </c>
      <c r="L67" s="4">
        <f>Table2[[#This Row],[Sales Price]]-Table2[[#This Row],[Purchase Price]]</f>
        <v>25</v>
      </c>
      <c r="M67" s="4" t="str">
        <f>TEXT(Table2[[#This Row],[Date of Sale]],"MMM")</f>
        <v>Apr</v>
      </c>
    </row>
    <row r="68" spans="1:13" x14ac:dyDescent="0.25">
      <c r="A68" s="20">
        <v>58</v>
      </c>
      <c r="B68" s="4">
        <v>123539</v>
      </c>
      <c r="C68" s="4" t="s">
        <v>18</v>
      </c>
      <c r="D68" s="4" t="s">
        <v>3</v>
      </c>
      <c r="E68" s="4">
        <v>1</v>
      </c>
      <c r="F68" s="4">
        <v>182</v>
      </c>
      <c r="G68" s="4" t="s">
        <v>11</v>
      </c>
      <c r="H68" s="6">
        <v>43972</v>
      </c>
      <c r="I68" s="4">
        <v>1</v>
      </c>
      <c r="J68" s="4">
        <v>228</v>
      </c>
      <c r="K68" s="26">
        <v>44019</v>
      </c>
      <c r="L68" s="4">
        <f>Table2[[#This Row],[Sales Price]]-Table2[[#This Row],[Purchase Price]]</f>
        <v>46</v>
      </c>
      <c r="M68" s="4" t="str">
        <f>TEXT(Table2[[#This Row],[Date of Sale]],"MMM")</f>
        <v>Jul</v>
      </c>
    </row>
    <row r="69" spans="1:13" x14ac:dyDescent="0.25">
      <c r="A69" s="20">
        <v>59</v>
      </c>
      <c r="B69" s="4">
        <v>123540</v>
      </c>
      <c r="C69" s="4" t="s">
        <v>6</v>
      </c>
      <c r="D69" s="4" t="s">
        <v>21</v>
      </c>
      <c r="E69" s="4">
        <v>1</v>
      </c>
      <c r="F69" s="4">
        <v>271</v>
      </c>
      <c r="G69" s="4" t="s">
        <v>40</v>
      </c>
      <c r="H69" s="6">
        <v>44117</v>
      </c>
      <c r="I69" s="19">
        <v>1</v>
      </c>
      <c r="J69" s="19">
        <v>320</v>
      </c>
      <c r="K69" s="25">
        <v>44157</v>
      </c>
      <c r="L69" s="4">
        <f>Table2[[#This Row],[Sales Price]]-Table2[[#This Row],[Purchase Price]]</f>
        <v>49</v>
      </c>
      <c r="M69" s="4" t="str">
        <f>TEXT(Table2[[#This Row],[Date of Sale]],"MMM")</f>
        <v>Nov</v>
      </c>
    </row>
    <row r="70" spans="1:13" x14ac:dyDescent="0.25">
      <c r="A70" s="20">
        <v>60</v>
      </c>
      <c r="B70" s="4">
        <v>123541</v>
      </c>
      <c r="C70" s="4" t="s">
        <v>7</v>
      </c>
      <c r="D70" s="4" t="s">
        <v>21</v>
      </c>
      <c r="E70" s="4">
        <v>1</v>
      </c>
      <c r="F70" s="4">
        <v>304</v>
      </c>
      <c r="G70" s="4" t="s">
        <v>13</v>
      </c>
      <c r="H70" s="6">
        <v>44118</v>
      </c>
      <c r="I70" s="4">
        <v>1</v>
      </c>
      <c r="J70" s="4">
        <v>371</v>
      </c>
      <c r="K70" s="26">
        <v>44176</v>
      </c>
      <c r="L70" s="4">
        <f>Table2[[#This Row],[Sales Price]]-Table2[[#This Row],[Purchase Price]]</f>
        <v>67</v>
      </c>
      <c r="M70" s="4" t="str">
        <f>TEXT(Table2[[#This Row],[Date of Sale]],"MMM")</f>
        <v>Dec</v>
      </c>
    </row>
    <row r="71" spans="1:13" x14ac:dyDescent="0.25">
      <c r="A71" s="20">
        <v>61</v>
      </c>
      <c r="B71" s="4">
        <v>123542</v>
      </c>
      <c r="C71" s="4" t="s">
        <v>19</v>
      </c>
      <c r="D71" s="4" t="s">
        <v>3</v>
      </c>
      <c r="E71" s="4">
        <v>1</v>
      </c>
      <c r="F71" s="4">
        <v>295</v>
      </c>
      <c r="G71" s="4" t="s">
        <v>15</v>
      </c>
      <c r="H71" s="6">
        <v>44004</v>
      </c>
      <c r="I71" s="19">
        <v>1</v>
      </c>
      <c r="J71" s="19">
        <v>357</v>
      </c>
      <c r="K71" s="25">
        <v>44025</v>
      </c>
      <c r="L71" s="4">
        <f>Table2[[#This Row],[Sales Price]]-Table2[[#This Row],[Purchase Price]]</f>
        <v>62</v>
      </c>
      <c r="M71" s="4" t="str">
        <f>TEXT(Table2[[#This Row],[Date of Sale]],"MMM")</f>
        <v>Jul</v>
      </c>
    </row>
    <row r="72" spans="1:13" x14ac:dyDescent="0.25">
      <c r="A72" s="20">
        <v>62</v>
      </c>
      <c r="B72" s="4">
        <v>123544</v>
      </c>
      <c r="C72" s="4" t="s">
        <v>5</v>
      </c>
      <c r="D72" s="4" t="s">
        <v>21</v>
      </c>
      <c r="E72" s="4">
        <v>1</v>
      </c>
      <c r="F72" s="4">
        <v>297</v>
      </c>
      <c r="G72" s="4" t="s">
        <v>41</v>
      </c>
      <c r="H72" s="6">
        <v>43880</v>
      </c>
      <c r="I72" s="4">
        <v>1</v>
      </c>
      <c r="J72" s="4">
        <v>359</v>
      </c>
      <c r="K72" s="26">
        <v>43943</v>
      </c>
      <c r="L72" s="4">
        <f>Table2[[#This Row],[Sales Price]]-Table2[[#This Row],[Purchase Price]]</f>
        <v>62</v>
      </c>
      <c r="M72" s="4" t="str">
        <f>TEXT(Table2[[#This Row],[Date of Sale]],"MMM")</f>
        <v>Apr</v>
      </c>
    </row>
    <row r="73" spans="1:13" x14ac:dyDescent="0.25">
      <c r="A73" s="20">
        <v>63</v>
      </c>
      <c r="B73" s="4">
        <v>123545</v>
      </c>
      <c r="C73" s="4" t="s">
        <v>22</v>
      </c>
      <c r="D73" s="4" t="s">
        <v>3</v>
      </c>
      <c r="E73" s="4">
        <v>1</v>
      </c>
      <c r="F73" s="4">
        <v>291</v>
      </c>
      <c r="G73" s="4" t="s">
        <v>13</v>
      </c>
      <c r="H73" s="6">
        <v>43999</v>
      </c>
      <c r="I73" s="19">
        <v>1</v>
      </c>
      <c r="J73" s="19">
        <v>352</v>
      </c>
      <c r="K73" s="25">
        <v>44057</v>
      </c>
      <c r="L73" s="4">
        <f>Table2[[#This Row],[Sales Price]]-Table2[[#This Row],[Purchase Price]]</f>
        <v>61</v>
      </c>
      <c r="M73" s="4" t="str">
        <f>TEXT(Table2[[#This Row],[Date of Sale]],"MMM")</f>
        <v>Aug</v>
      </c>
    </row>
    <row r="74" spans="1:13" x14ac:dyDescent="0.25">
      <c r="A74" s="20">
        <v>64</v>
      </c>
      <c r="B74" s="4">
        <v>123546</v>
      </c>
      <c r="C74" s="4" t="s">
        <v>18</v>
      </c>
      <c r="D74" s="4" t="s">
        <v>3</v>
      </c>
      <c r="E74" s="4">
        <v>1</v>
      </c>
      <c r="F74" s="4">
        <v>153</v>
      </c>
      <c r="G74" s="4" t="s">
        <v>15</v>
      </c>
      <c r="H74" s="6">
        <v>44098</v>
      </c>
      <c r="I74" s="4">
        <v>1</v>
      </c>
      <c r="J74" s="4">
        <v>184</v>
      </c>
      <c r="K74" s="26">
        <v>44138</v>
      </c>
      <c r="L74" s="4">
        <f>Table2[[#This Row],[Sales Price]]-Table2[[#This Row],[Purchase Price]]</f>
        <v>31</v>
      </c>
      <c r="M74" s="4" t="str">
        <f>TEXT(Table2[[#This Row],[Date of Sale]],"MMM")</f>
        <v>Nov</v>
      </c>
    </row>
    <row r="75" spans="1:13" x14ac:dyDescent="0.25">
      <c r="A75" s="20">
        <v>65</v>
      </c>
      <c r="B75" s="4">
        <v>123549</v>
      </c>
      <c r="C75" s="4" t="s">
        <v>7</v>
      </c>
      <c r="D75" s="4" t="s">
        <v>21</v>
      </c>
      <c r="E75" s="4">
        <v>1</v>
      </c>
      <c r="F75" s="4">
        <v>239</v>
      </c>
      <c r="G75" s="4" t="s">
        <v>40</v>
      </c>
      <c r="H75" s="6">
        <v>43841</v>
      </c>
      <c r="I75" s="19">
        <v>1</v>
      </c>
      <c r="J75" s="19">
        <v>299</v>
      </c>
      <c r="K75" s="25">
        <v>43865</v>
      </c>
      <c r="L75" s="4">
        <f>Table2[[#This Row],[Sales Price]]-Table2[[#This Row],[Purchase Price]]</f>
        <v>60</v>
      </c>
      <c r="M75" s="4" t="str">
        <f>TEXT(Table2[[#This Row],[Date of Sale]],"MMM")</f>
        <v>Feb</v>
      </c>
    </row>
    <row r="76" spans="1:13" x14ac:dyDescent="0.25">
      <c r="A76" s="20">
        <v>66</v>
      </c>
      <c r="B76" s="4">
        <v>123550</v>
      </c>
      <c r="C76" s="4" t="s">
        <v>19</v>
      </c>
      <c r="D76" s="4" t="s">
        <v>3</v>
      </c>
      <c r="E76" s="4">
        <v>1</v>
      </c>
      <c r="F76" s="4">
        <v>305</v>
      </c>
      <c r="G76" s="4" t="s">
        <v>11</v>
      </c>
      <c r="H76" s="6">
        <v>43976</v>
      </c>
      <c r="I76" s="4">
        <v>1</v>
      </c>
      <c r="J76" s="4">
        <v>360</v>
      </c>
      <c r="K76" s="26">
        <v>44006</v>
      </c>
      <c r="L76" s="4">
        <f>Table2[[#This Row],[Sales Price]]-Table2[[#This Row],[Purchase Price]]</f>
        <v>55</v>
      </c>
      <c r="M76" s="4" t="str">
        <f>TEXT(Table2[[#This Row],[Date of Sale]],"MMM")</f>
        <v>Jun</v>
      </c>
    </row>
    <row r="77" spans="1:13" x14ac:dyDescent="0.25">
      <c r="A77" s="20">
        <v>67</v>
      </c>
      <c r="B77" s="4">
        <v>123551</v>
      </c>
      <c r="C77" s="4" t="s">
        <v>19</v>
      </c>
      <c r="D77" s="4" t="s">
        <v>3</v>
      </c>
      <c r="E77" s="4">
        <v>1</v>
      </c>
      <c r="F77" s="4">
        <v>319</v>
      </c>
      <c r="G77" s="4" t="s">
        <v>40</v>
      </c>
      <c r="H77" s="6">
        <v>43992</v>
      </c>
      <c r="I77" s="19">
        <v>1</v>
      </c>
      <c r="J77" s="19">
        <v>396</v>
      </c>
      <c r="K77" s="25">
        <v>44052</v>
      </c>
      <c r="L77" s="4">
        <f>Table2[[#This Row],[Sales Price]]-Table2[[#This Row],[Purchase Price]]</f>
        <v>77</v>
      </c>
      <c r="M77" s="4" t="str">
        <f>TEXT(Table2[[#This Row],[Date of Sale]],"MMM")</f>
        <v>Aug</v>
      </c>
    </row>
    <row r="78" spans="1:13" x14ac:dyDescent="0.25">
      <c r="A78" s="20">
        <v>68</v>
      </c>
      <c r="B78" s="4">
        <v>123552</v>
      </c>
      <c r="C78" s="4" t="s">
        <v>22</v>
      </c>
      <c r="D78" s="4" t="s">
        <v>3</v>
      </c>
      <c r="E78" s="4">
        <v>1</v>
      </c>
      <c r="F78" s="4">
        <v>243</v>
      </c>
      <c r="G78" s="4" t="s">
        <v>15</v>
      </c>
      <c r="H78" s="6">
        <v>44151</v>
      </c>
      <c r="I78" s="4">
        <v>1</v>
      </c>
      <c r="J78" s="4">
        <v>284</v>
      </c>
      <c r="K78" s="26">
        <v>44183</v>
      </c>
      <c r="L78" s="4">
        <f>Table2[[#This Row],[Sales Price]]-Table2[[#This Row],[Purchase Price]]</f>
        <v>41</v>
      </c>
      <c r="M78" s="4" t="str">
        <f>TEXT(Table2[[#This Row],[Date of Sale]],"MMM")</f>
        <v>Dec</v>
      </c>
    </row>
    <row r="79" spans="1:13" x14ac:dyDescent="0.25">
      <c r="A79" s="20">
        <v>69</v>
      </c>
      <c r="B79" s="4">
        <v>123553</v>
      </c>
      <c r="C79" s="4" t="s">
        <v>4</v>
      </c>
      <c r="D79" s="4" t="s">
        <v>21</v>
      </c>
      <c r="E79" s="4">
        <v>1</v>
      </c>
      <c r="F79" s="4">
        <v>262</v>
      </c>
      <c r="G79" s="4" t="s">
        <v>13</v>
      </c>
      <c r="H79" s="6">
        <v>44107</v>
      </c>
      <c r="I79" s="19">
        <v>1</v>
      </c>
      <c r="J79" s="19">
        <v>314</v>
      </c>
      <c r="K79" s="25">
        <v>44148</v>
      </c>
      <c r="L79" s="4">
        <f>Table2[[#This Row],[Sales Price]]-Table2[[#This Row],[Purchase Price]]</f>
        <v>52</v>
      </c>
      <c r="M79" s="4" t="str">
        <f>TEXT(Table2[[#This Row],[Date of Sale]],"MMM")</f>
        <v>Nov</v>
      </c>
    </row>
    <row r="80" spans="1:13" x14ac:dyDescent="0.25">
      <c r="A80" s="20">
        <v>70</v>
      </c>
      <c r="B80" s="4">
        <v>123554</v>
      </c>
      <c r="C80" s="4" t="s">
        <v>5</v>
      </c>
      <c r="D80" s="4" t="s">
        <v>21</v>
      </c>
      <c r="E80" s="4">
        <v>1</v>
      </c>
      <c r="F80" s="4">
        <v>315</v>
      </c>
      <c r="G80" s="4" t="s">
        <v>11</v>
      </c>
      <c r="H80" s="6">
        <v>43993</v>
      </c>
      <c r="I80" s="4">
        <v>1</v>
      </c>
      <c r="J80" s="4">
        <v>375</v>
      </c>
      <c r="K80" s="26">
        <v>44062</v>
      </c>
      <c r="L80" s="4">
        <f>Table2[[#This Row],[Sales Price]]-Table2[[#This Row],[Purchase Price]]</f>
        <v>60</v>
      </c>
      <c r="M80" s="4" t="str">
        <f>TEXT(Table2[[#This Row],[Date of Sale]],"MMM")</f>
        <v>Aug</v>
      </c>
    </row>
    <row r="81" spans="1:13" x14ac:dyDescent="0.25">
      <c r="A81" s="20">
        <v>71</v>
      </c>
      <c r="B81" s="4">
        <v>123555</v>
      </c>
      <c r="C81" s="4" t="s">
        <v>6</v>
      </c>
      <c r="D81" s="4" t="s">
        <v>21</v>
      </c>
      <c r="E81" s="4">
        <v>1</v>
      </c>
      <c r="F81" s="4">
        <v>225</v>
      </c>
      <c r="G81" s="4" t="s">
        <v>41</v>
      </c>
      <c r="H81" s="6">
        <v>44147</v>
      </c>
      <c r="I81" s="19">
        <v>1</v>
      </c>
      <c r="J81" s="19">
        <v>266</v>
      </c>
      <c r="K81" s="25">
        <v>44168</v>
      </c>
      <c r="L81" s="4">
        <f>Table2[[#This Row],[Sales Price]]-Table2[[#This Row],[Purchase Price]]</f>
        <v>41</v>
      </c>
      <c r="M81" s="4" t="str">
        <f>TEXT(Table2[[#This Row],[Date of Sale]],"MMM")</f>
        <v>Dec</v>
      </c>
    </row>
    <row r="82" spans="1:13" x14ac:dyDescent="0.25">
      <c r="A82" s="20">
        <v>72</v>
      </c>
      <c r="B82" s="4">
        <v>123558</v>
      </c>
      <c r="C82" s="4" t="s">
        <v>7</v>
      </c>
      <c r="D82" s="4" t="s">
        <v>21</v>
      </c>
      <c r="E82" s="4">
        <v>1</v>
      </c>
      <c r="F82" s="4">
        <v>314</v>
      </c>
      <c r="G82" s="4" t="s">
        <v>40</v>
      </c>
      <c r="H82" s="6">
        <v>44023</v>
      </c>
      <c r="I82" s="4">
        <v>1</v>
      </c>
      <c r="J82" s="4">
        <v>393</v>
      </c>
      <c r="K82" s="26">
        <v>44074</v>
      </c>
      <c r="L82" s="4">
        <f>Table2[[#This Row],[Sales Price]]-Table2[[#This Row],[Purchase Price]]</f>
        <v>79</v>
      </c>
      <c r="M82" s="4" t="str">
        <f>TEXT(Table2[[#This Row],[Date of Sale]],"MMM")</f>
        <v>Aug</v>
      </c>
    </row>
    <row r="83" spans="1:13" x14ac:dyDescent="0.25">
      <c r="A83" s="20">
        <v>73</v>
      </c>
      <c r="B83" s="4">
        <v>123559</v>
      </c>
      <c r="C83" s="4" t="s">
        <v>22</v>
      </c>
      <c r="D83" s="4" t="s">
        <v>3</v>
      </c>
      <c r="E83" s="4">
        <v>1</v>
      </c>
      <c r="F83" s="4">
        <v>109</v>
      </c>
      <c r="G83" s="4" t="s">
        <v>15</v>
      </c>
      <c r="H83" s="6">
        <v>43918</v>
      </c>
      <c r="I83" s="19">
        <v>1</v>
      </c>
      <c r="J83" s="19">
        <v>132</v>
      </c>
      <c r="K83" s="25">
        <v>43943</v>
      </c>
      <c r="L83" s="4">
        <f>Table2[[#This Row],[Sales Price]]-Table2[[#This Row],[Purchase Price]]</f>
        <v>23</v>
      </c>
      <c r="M83" s="4" t="str">
        <f>TEXT(Table2[[#This Row],[Date of Sale]],"MMM")</f>
        <v>Apr</v>
      </c>
    </row>
    <row r="84" spans="1:13" x14ac:dyDescent="0.25">
      <c r="A84" s="20">
        <v>74</v>
      </c>
      <c r="B84" s="4">
        <v>123560</v>
      </c>
      <c r="C84" s="4" t="s">
        <v>6</v>
      </c>
      <c r="D84" s="4" t="s">
        <v>21</v>
      </c>
      <c r="E84" s="4">
        <v>1</v>
      </c>
      <c r="F84" s="4">
        <v>285</v>
      </c>
      <c r="G84" s="4" t="s">
        <v>41</v>
      </c>
      <c r="H84" s="6">
        <v>44005</v>
      </c>
      <c r="I84" s="4">
        <v>1</v>
      </c>
      <c r="J84" s="4">
        <v>356</v>
      </c>
      <c r="K84" s="26">
        <v>44090</v>
      </c>
      <c r="L84" s="4">
        <f>Table2[[#This Row],[Sales Price]]-Table2[[#This Row],[Purchase Price]]</f>
        <v>71</v>
      </c>
      <c r="M84" s="4" t="str">
        <f>TEXT(Table2[[#This Row],[Date of Sale]],"MMM")</f>
        <v>Sep</v>
      </c>
    </row>
    <row r="85" spans="1:13" x14ac:dyDescent="0.25">
      <c r="A85" s="20">
        <v>75</v>
      </c>
      <c r="B85" s="4">
        <v>123561</v>
      </c>
      <c r="C85" s="4" t="s">
        <v>18</v>
      </c>
      <c r="D85" s="4" t="s">
        <v>3</v>
      </c>
      <c r="E85" s="4">
        <v>1</v>
      </c>
      <c r="F85" s="4">
        <v>140</v>
      </c>
      <c r="G85" s="4" t="s">
        <v>40</v>
      </c>
      <c r="H85" s="6">
        <v>44126</v>
      </c>
      <c r="I85" s="19">
        <v>1</v>
      </c>
      <c r="J85" s="19">
        <v>169</v>
      </c>
      <c r="K85" s="25">
        <v>44173</v>
      </c>
      <c r="L85" s="4">
        <f>Table2[[#This Row],[Sales Price]]-Table2[[#This Row],[Purchase Price]]</f>
        <v>29</v>
      </c>
      <c r="M85" s="4" t="str">
        <f>TEXT(Table2[[#This Row],[Date of Sale]],"MMM")</f>
        <v>Dec</v>
      </c>
    </row>
    <row r="86" spans="1:13" x14ac:dyDescent="0.25">
      <c r="A86" s="20">
        <v>76</v>
      </c>
      <c r="B86" s="4">
        <v>123562</v>
      </c>
      <c r="C86" s="4" t="s">
        <v>4</v>
      </c>
      <c r="D86" s="4" t="s">
        <v>21</v>
      </c>
      <c r="E86" s="4">
        <v>1</v>
      </c>
      <c r="F86" s="4">
        <v>249</v>
      </c>
      <c r="G86" s="4" t="s">
        <v>13</v>
      </c>
      <c r="H86" s="6">
        <v>43874</v>
      </c>
      <c r="I86" s="4">
        <v>1</v>
      </c>
      <c r="J86" s="4">
        <v>289</v>
      </c>
      <c r="K86" s="26">
        <v>43937</v>
      </c>
      <c r="L86" s="4">
        <f>Table2[[#This Row],[Sales Price]]-Table2[[#This Row],[Purchase Price]]</f>
        <v>40</v>
      </c>
      <c r="M86" s="4" t="str">
        <f>TEXT(Table2[[#This Row],[Date of Sale]],"MMM")</f>
        <v>Apr</v>
      </c>
    </row>
    <row r="87" spans="1:13" x14ac:dyDescent="0.25">
      <c r="A87" s="20">
        <v>77</v>
      </c>
      <c r="B87" s="4">
        <v>123563</v>
      </c>
      <c r="C87" s="4" t="s">
        <v>4</v>
      </c>
      <c r="D87" s="4" t="s">
        <v>21</v>
      </c>
      <c r="E87" s="4">
        <v>1</v>
      </c>
      <c r="F87" s="4">
        <v>149</v>
      </c>
      <c r="G87" s="4" t="s">
        <v>13</v>
      </c>
      <c r="H87" s="6">
        <v>44091</v>
      </c>
      <c r="I87" s="19">
        <v>1</v>
      </c>
      <c r="J87" s="19">
        <v>180</v>
      </c>
      <c r="K87" s="25">
        <v>44164</v>
      </c>
      <c r="L87" s="4">
        <f>Table2[[#This Row],[Sales Price]]-Table2[[#This Row],[Purchase Price]]</f>
        <v>31</v>
      </c>
      <c r="M87" s="4" t="str">
        <f>TEXT(Table2[[#This Row],[Date of Sale]],"MMM")</f>
        <v>Nov</v>
      </c>
    </row>
    <row r="88" spans="1:13" x14ac:dyDescent="0.25">
      <c r="A88" s="20">
        <v>78</v>
      </c>
      <c r="B88" s="4">
        <v>123564</v>
      </c>
      <c r="C88" s="4" t="s">
        <v>6</v>
      </c>
      <c r="D88" s="4" t="s">
        <v>21</v>
      </c>
      <c r="E88" s="4">
        <v>1</v>
      </c>
      <c r="F88" s="4">
        <v>318</v>
      </c>
      <c r="G88" s="4" t="s">
        <v>11</v>
      </c>
      <c r="H88" s="6">
        <v>44100</v>
      </c>
      <c r="I88" s="4">
        <v>1</v>
      </c>
      <c r="J88" s="4">
        <v>398</v>
      </c>
      <c r="K88" s="26">
        <v>44161</v>
      </c>
      <c r="L88" s="4">
        <f>Table2[[#This Row],[Sales Price]]-Table2[[#This Row],[Purchase Price]]</f>
        <v>80</v>
      </c>
      <c r="M88" s="4" t="str">
        <f>TEXT(Table2[[#This Row],[Date of Sale]],"MMM")</f>
        <v>Nov</v>
      </c>
    </row>
    <row r="89" spans="1:13" x14ac:dyDescent="0.25">
      <c r="A89" s="20">
        <v>79</v>
      </c>
      <c r="B89" s="4">
        <v>123566</v>
      </c>
      <c r="C89" s="4" t="s">
        <v>7</v>
      </c>
      <c r="D89" s="4" t="s">
        <v>21</v>
      </c>
      <c r="E89" s="4">
        <v>1</v>
      </c>
      <c r="F89" s="4">
        <v>331</v>
      </c>
      <c r="G89" s="4" t="s">
        <v>13</v>
      </c>
      <c r="H89" s="6">
        <v>43986</v>
      </c>
      <c r="I89" s="19">
        <v>1</v>
      </c>
      <c r="J89" s="19">
        <v>414</v>
      </c>
      <c r="K89" s="25">
        <v>44065</v>
      </c>
      <c r="L89" s="4">
        <f>Table2[[#This Row],[Sales Price]]-Table2[[#This Row],[Purchase Price]]</f>
        <v>83</v>
      </c>
      <c r="M89" s="4" t="str">
        <f>TEXT(Table2[[#This Row],[Date of Sale]],"MMM")</f>
        <v>Aug</v>
      </c>
    </row>
    <row r="90" spans="1:13" x14ac:dyDescent="0.25">
      <c r="A90" s="20">
        <v>80</v>
      </c>
      <c r="B90" s="4">
        <v>123569</v>
      </c>
      <c r="C90" s="4" t="s">
        <v>5</v>
      </c>
      <c r="D90" s="4" t="s">
        <v>21</v>
      </c>
      <c r="E90" s="4">
        <v>1</v>
      </c>
      <c r="F90" s="4">
        <v>350</v>
      </c>
      <c r="G90" s="4" t="s">
        <v>41</v>
      </c>
      <c r="H90" s="6">
        <v>43935</v>
      </c>
      <c r="I90" s="4">
        <v>1</v>
      </c>
      <c r="J90" s="4">
        <v>420</v>
      </c>
      <c r="K90" s="26">
        <v>44011</v>
      </c>
      <c r="L90" s="4">
        <f>Table2[[#This Row],[Sales Price]]-Table2[[#This Row],[Purchase Price]]</f>
        <v>70</v>
      </c>
      <c r="M90" s="4" t="str">
        <f>TEXT(Table2[[#This Row],[Date of Sale]],"MMM")</f>
        <v>Jun</v>
      </c>
    </row>
    <row r="91" spans="1:13" x14ac:dyDescent="0.25">
      <c r="A91" s="20">
        <v>81</v>
      </c>
      <c r="B91" s="4">
        <v>123571</v>
      </c>
      <c r="C91" s="4" t="s">
        <v>6</v>
      </c>
      <c r="D91" s="4" t="s">
        <v>21</v>
      </c>
      <c r="E91" s="4">
        <v>1</v>
      </c>
      <c r="F91" s="4">
        <v>105</v>
      </c>
      <c r="G91" s="4" t="s">
        <v>13</v>
      </c>
      <c r="H91" s="6">
        <v>43929</v>
      </c>
      <c r="I91" s="19">
        <v>1</v>
      </c>
      <c r="J91" s="19">
        <v>127</v>
      </c>
      <c r="K91" s="25">
        <v>43951</v>
      </c>
      <c r="L91" s="4">
        <f>Table2[[#This Row],[Sales Price]]-Table2[[#This Row],[Purchase Price]]</f>
        <v>22</v>
      </c>
      <c r="M91" s="4" t="str">
        <f>TEXT(Table2[[#This Row],[Date of Sale]],"MMM")</f>
        <v>Apr</v>
      </c>
    </row>
    <row r="92" spans="1:13" x14ac:dyDescent="0.25">
      <c r="A92" s="20">
        <v>82</v>
      </c>
      <c r="B92" s="4">
        <v>123572</v>
      </c>
      <c r="C92" s="4" t="s">
        <v>20</v>
      </c>
      <c r="D92" s="4" t="s">
        <v>3</v>
      </c>
      <c r="E92" s="4">
        <v>1</v>
      </c>
      <c r="F92" s="4">
        <v>125</v>
      </c>
      <c r="G92" s="4" t="s">
        <v>11</v>
      </c>
      <c r="H92" s="6">
        <v>43958</v>
      </c>
      <c r="I92" s="4">
        <v>1</v>
      </c>
      <c r="J92" s="4">
        <v>150</v>
      </c>
      <c r="K92" s="26">
        <v>43992</v>
      </c>
      <c r="L92" s="4">
        <f>Table2[[#This Row],[Sales Price]]-Table2[[#This Row],[Purchase Price]]</f>
        <v>25</v>
      </c>
      <c r="M92" s="4" t="str">
        <f>TEXT(Table2[[#This Row],[Date of Sale]],"MMM")</f>
        <v>Jun</v>
      </c>
    </row>
    <row r="93" spans="1:13" x14ac:dyDescent="0.25">
      <c r="A93" s="20">
        <v>83</v>
      </c>
      <c r="B93" s="4">
        <v>123574</v>
      </c>
      <c r="C93" s="4" t="s">
        <v>18</v>
      </c>
      <c r="D93" s="4" t="s">
        <v>3</v>
      </c>
      <c r="E93" s="4">
        <v>1</v>
      </c>
      <c r="F93" s="4">
        <v>340</v>
      </c>
      <c r="G93" s="4" t="s">
        <v>15</v>
      </c>
      <c r="H93" s="6">
        <v>44026</v>
      </c>
      <c r="I93" s="19">
        <v>1</v>
      </c>
      <c r="J93" s="19">
        <v>401</v>
      </c>
      <c r="K93" s="25">
        <v>44080</v>
      </c>
      <c r="L93" s="4">
        <f>Table2[[#This Row],[Sales Price]]-Table2[[#This Row],[Purchase Price]]</f>
        <v>61</v>
      </c>
      <c r="M93" s="4" t="str">
        <f>TEXT(Table2[[#This Row],[Date of Sale]],"MMM")</f>
        <v>Sep</v>
      </c>
    </row>
    <row r="94" spans="1:13" x14ac:dyDescent="0.25">
      <c r="A94" s="20">
        <v>84</v>
      </c>
      <c r="B94" s="4">
        <v>123575</v>
      </c>
      <c r="C94" s="4" t="s">
        <v>6</v>
      </c>
      <c r="D94" s="4" t="s">
        <v>21</v>
      </c>
      <c r="E94" s="4">
        <v>1</v>
      </c>
      <c r="F94" s="4">
        <v>198</v>
      </c>
      <c r="G94" s="4" t="s">
        <v>11</v>
      </c>
      <c r="H94" s="6">
        <v>43985</v>
      </c>
      <c r="I94" s="4">
        <v>1</v>
      </c>
      <c r="J94" s="4">
        <v>234</v>
      </c>
      <c r="K94" s="26">
        <v>44013</v>
      </c>
      <c r="L94" s="4">
        <f>Table2[[#This Row],[Sales Price]]-Table2[[#This Row],[Purchase Price]]</f>
        <v>36</v>
      </c>
      <c r="M94" s="4" t="str">
        <f>TEXT(Table2[[#This Row],[Date of Sale]],"MMM")</f>
        <v>Jul</v>
      </c>
    </row>
    <row r="95" spans="1:13" x14ac:dyDescent="0.25">
      <c r="A95" s="20">
        <v>85</v>
      </c>
      <c r="B95" s="4">
        <v>123576</v>
      </c>
      <c r="C95" s="4" t="s">
        <v>6</v>
      </c>
      <c r="D95" s="4" t="s">
        <v>21</v>
      </c>
      <c r="E95" s="4">
        <v>1</v>
      </c>
      <c r="F95" s="4">
        <v>323</v>
      </c>
      <c r="G95" s="4" t="s">
        <v>41</v>
      </c>
      <c r="H95" s="6">
        <v>43964</v>
      </c>
      <c r="I95" s="19">
        <v>1</v>
      </c>
      <c r="J95" s="19">
        <v>384</v>
      </c>
      <c r="K95" s="25">
        <v>43989</v>
      </c>
      <c r="L95" s="4">
        <f>Table2[[#This Row],[Sales Price]]-Table2[[#This Row],[Purchase Price]]</f>
        <v>61</v>
      </c>
      <c r="M95" s="4" t="str">
        <f>TEXT(Table2[[#This Row],[Date of Sale]],"MMM")</f>
        <v>Jun</v>
      </c>
    </row>
    <row r="96" spans="1:13" x14ac:dyDescent="0.25">
      <c r="A96" s="20">
        <v>86</v>
      </c>
      <c r="B96" s="4">
        <v>123577</v>
      </c>
      <c r="C96" s="4" t="s">
        <v>5</v>
      </c>
      <c r="D96" s="4" t="s">
        <v>21</v>
      </c>
      <c r="E96" s="4">
        <v>1</v>
      </c>
      <c r="F96" s="4">
        <v>100</v>
      </c>
      <c r="G96" s="4" t="s">
        <v>11</v>
      </c>
      <c r="H96" s="6">
        <v>44101</v>
      </c>
      <c r="I96" s="4">
        <v>1</v>
      </c>
      <c r="J96" s="4">
        <v>123</v>
      </c>
      <c r="K96" s="26">
        <v>44168</v>
      </c>
      <c r="L96" s="4">
        <f>Table2[[#This Row],[Sales Price]]-Table2[[#This Row],[Purchase Price]]</f>
        <v>23</v>
      </c>
      <c r="M96" s="4" t="str">
        <f>TEXT(Table2[[#This Row],[Date of Sale]],"MMM")</f>
        <v>Dec</v>
      </c>
    </row>
    <row r="97" spans="1:13" x14ac:dyDescent="0.25">
      <c r="A97" s="20">
        <v>87</v>
      </c>
      <c r="B97" s="4">
        <v>123578</v>
      </c>
      <c r="C97" s="4" t="s">
        <v>4</v>
      </c>
      <c r="D97" s="4" t="s">
        <v>21</v>
      </c>
      <c r="E97" s="4">
        <v>1</v>
      </c>
      <c r="F97" s="4">
        <v>345</v>
      </c>
      <c r="G97" s="4" t="s">
        <v>41</v>
      </c>
      <c r="H97" s="6">
        <v>43947</v>
      </c>
      <c r="I97" s="19">
        <v>1</v>
      </c>
      <c r="J97" s="19">
        <v>414</v>
      </c>
      <c r="K97" s="25">
        <v>44019</v>
      </c>
      <c r="L97" s="4">
        <f>Table2[[#This Row],[Sales Price]]-Table2[[#This Row],[Purchase Price]]</f>
        <v>69</v>
      </c>
      <c r="M97" s="4" t="str">
        <f>TEXT(Table2[[#This Row],[Date of Sale]],"MMM")</f>
        <v>Jul</v>
      </c>
    </row>
    <row r="98" spans="1:13" x14ac:dyDescent="0.25">
      <c r="A98" s="20">
        <v>88</v>
      </c>
      <c r="B98" s="4">
        <v>123579</v>
      </c>
      <c r="C98" s="4" t="s">
        <v>20</v>
      </c>
      <c r="D98" s="4" t="s">
        <v>3</v>
      </c>
      <c r="E98" s="4">
        <v>1</v>
      </c>
      <c r="F98" s="4">
        <v>185</v>
      </c>
      <c r="G98" s="4" t="s">
        <v>13</v>
      </c>
      <c r="H98" s="6">
        <v>43917</v>
      </c>
      <c r="I98" s="4">
        <v>1</v>
      </c>
      <c r="J98" s="4">
        <v>218</v>
      </c>
      <c r="K98" s="26">
        <v>43965</v>
      </c>
      <c r="L98" s="4">
        <f>Table2[[#This Row],[Sales Price]]-Table2[[#This Row],[Purchase Price]]</f>
        <v>33</v>
      </c>
      <c r="M98" s="4" t="str">
        <f>TEXT(Table2[[#This Row],[Date of Sale]],"MMM")</f>
        <v>May</v>
      </c>
    </row>
    <row r="99" spans="1:13" x14ac:dyDescent="0.25">
      <c r="A99" s="20">
        <v>89</v>
      </c>
      <c r="B99" s="4">
        <v>123581</v>
      </c>
      <c r="C99" s="4" t="s">
        <v>5</v>
      </c>
      <c r="D99" s="4" t="s">
        <v>21</v>
      </c>
      <c r="E99" s="4">
        <v>1</v>
      </c>
      <c r="F99" s="4">
        <v>344</v>
      </c>
      <c r="G99" s="4" t="s">
        <v>11</v>
      </c>
      <c r="H99" s="6">
        <v>44065</v>
      </c>
      <c r="I99" s="19">
        <v>1</v>
      </c>
      <c r="J99" s="19">
        <v>399</v>
      </c>
      <c r="K99" s="25">
        <v>44094</v>
      </c>
      <c r="L99" s="4">
        <f>Table2[[#This Row],[Sales Price]]-Table2[[#This Row],[Purchase Price]]</f>
        <v>55</v>
      </c>
      <c r="M99" s="4" t="str">
        <f>TEXT(Table2[[#This Row],[Date of Sale]],"MMM")</f>
        <v>Sep</v>
      </c>
    </row>
    <row r="100" spans="1:13" x14ac:dyDescent="0.25">
      <c r="A100" s="20">
        <v>90</v>
      </c>
      <c r="B100" s="4">
        <v>123582</v>
      </c>
      <c r="C100" s="4" t="s">
        <v>22</v>
      </c>
      <c r="D100" s="4" t="s">
        <v>3</v>
      </c>
      <c r="E100" s="4">
        <v>1</v>
      </c>
      <c r="F100" s="4">
        <v>137</v>
      </c>
      <c r="G100" s="4" t="s">
        <v>15</v>
      </c>
      <c r="H100" s="6">
        <v>43926</v>
      </c>
      <c r="I100" s="4">
        <v>1</v>
      </c>
      <c r="J100" s="4">
        <v>169</v>
      </c>
      <c r="K100" s="26">
        <v>43966</v>
      </c>
      <c r="L100" s="4">
        <f>Table2[[#This Row],[Sales Price]]-Table2[[#This Row],[Purchase Price]]</f>
        <v>32</v>
      </c>
      <c r="M100" s="4" t="str">
        <f>TEXT(Table2[[#This Row],[Date of Sale]],"MMM")</f>
        <v>May</v>
      </c>
    </row>
    <row r="101" spans="1:13" x14ac:dyDescent="0.25">
      <c r="A101" s="20">
        <v>91</v>
      </c>
      <c r="B101" s="4">
        <v>123583</v>
      </c>
      <c r="C101" s="4" t="s">
        <v>5</v>
      </c>
      <c r="D101" s="4" t="s">
        <v>21</v>
      </c>
      <c r="E101" s="4">
        <v>1</v>
      </c>
      <c r="F101" s="4">
        <v>294</v>
      </c>
      <c r="G101" s="4" t="s">
        <v>13</v>
      </c>
      <c r="H101" s="6">
        <v>44092</v>
      </c>
      <c r="I101" s="19">
        <v>1</v>
      </c>
      <c r="J101" s="19">
        <v>362</v>
      </c>
      <c r="K101" s="25">
        <v>44126</v>
      </c>
      <c r="L101" s="4">
        <f>Table2[[#This Row],[Sales Price]]-Table2[[#This Row],[Purchase Price]]</f>
        <v>68</v>
      </c>
      <c r="M101" s="4" t="str">
        <f>TEXT(Table2[[#This Row],[Date of Sale]],"MMM")</f>
        <v>Oct</v>
      </c>
    </row>
    <row r="102" spans="1:13" x14ac:dyDescent="0.25">
      <c r="A102" s="20">
        <v>92</v>
      </c>
      <c r="B102" s="4">
        <v>123584</v>
      </c>
      <c r="C102" s="4" t="s">
        <v>4</v>
      </c>
      <c r="D102" s="4" t="s">
        <v>21</v>
      </c>
      <c r="E102" s="4">
        <v>1</v>
      </c>
      <c r="F102" s="4">
        <v>182</v>
      </c>
      <c r="G102" s="4" t="s">
        <v>13</v>
      </c>
      <c r="H102" s="6">
        <v>43946</v>
      </c>
      <c r="I102" s="4">
        <v>1</v>
      </c>
      <c r="J102" s="4">
        <v>218</v>
      </c>
      <c r="K102" s="26">
        <v>43962</v>
      </c>
      <c r="L102" s="4">
        <f>Table2[[#This Row],[Sales Price]]-Table2[[#This Row],[Purchase Price]]</f>
        <v>36</v>
      </c>
      <c r="M102" s="4" t="str">
        <f>TEXT(Table2[[#This Row],[Date of Sale]],"MMM")</f>
        <v>May</v>
      </c>
    </row>
    <row r="103" spans="1:13" x14ac:dyDescent="0.25">
      <c r="A103" s="20">
        <v>93</v>
      </c>
      <c r="B103" s="4">
        <v>123585</v>
      </c>
      <c r="C103" s="4" t="s">
        <v>6</v>
      </c>
      <c r="D103" s="4" t="s">
        <v>21</v>
      </c>
      <c r="E103" s="4">
        <v>1</v>
      </c>
      <c r="F103" s="4">
        <v>302</v>
      </c>
      <c r="G103" s="4" t="s">
        <v>40</v>
      </c>
      <c r="H103" s="6">
        <v>43906</v>
      </c>
      <c r="I103" s="19">
        <v>1</v>
      </c>
      <c r="J103" s="19">
        <v>371</v>
      </c>
      <c r="K103" s="25">
        <v>43923</v>
      </c>
      <c r="L103" s="4">
        <f>Table2[[#This Row],[Sales Price]]-Table2[[#This Row],[Purchase Price]]</f>
        <v>69</v>
      </c>
      <c r="M103" s="4" t="str">
        <f>TEXT(Table2[[#This Row],[Date of Sale]],"MMM")</f>
        <v>Apr</v>
      </c>
    </row>
    <row r="104" spans="1:13" x14ac:dyDescent="0.25">
      <c r="A104" s="20">
        <v>94</v>
      </c>
      <c r="B104" s="4">
        <v>123586</v>
      </c>
      <c r="C104" s="4" t="s">
        <v>4</v>
      </c>
      <c r="D104" s="4" t="s">
        <v>21</v>
      </c>
      <c r="E104" s="4">
        <v>1</v>
      </c>
      <c r="F104" s="4">
        <v>333</v>
      </c>
      <c r="G104" s="4" t="s">
        <v>11</v>
      </c>
      <c r="H104" s="6">
        <v>44077</v>
      </c>
      <c r="I104" s="4">
        <v>1</v>
      </c>
      <c r="J104" s="4">
        <v>416</v>
      </c>
      <c r="K104" s="26">
        <v>44164</v>
      </c>
      <c r="L104" s="4">
        <f>Table2[[#This Row],[Sales Price]]-Table2[[#This Row],[Purchase Price]]</f>
        <v>83</v>
      </c>
      <c r="M104" s="4" t="str">
        <f>TEXT(Table2[[#This Row],[Date of Sale]],"MMM")</f>
        <v>Nov</v>
      </c>
    </row>
    <row r="105" spans="1:13" x14ac:dyDescent="0.25">
      <c r="A105" s="20">
        <v>95</v>
      </c>
      <c r="B105" s="4">
        <v>123588</v>
      </c>
      <c r="C105" s="4" t="s">
        <v>19</v>
      </c>
      <c r="D105" s="4" t="s">
        <v>3</v>
      </c>
      <c r="E105" s="4">
        <v>1</v>
      </c>
      <c r="F105" s="4">
        <v>223</v>
      </c>
      <c r="G105" s="4" t="s">
        <v>15</v>
      </c>
      <c r="H105" s="6">
        <v>43874</v>
      </c>
      <c r="I105" s="19">
        <v>1</v>
      </c>
      <c r="J105" s="19">
        <v>277</v>
      </c>
      <c r="K105" s="25">
        <v>43933</v>
      </c>
      <c r="L105" s="4">
        <f>Table2[[#This Row],[Sales Price]]-Table2[[#This Row],[Purchase Price]]</f>
        <v>54</v>
      </c>
      <c r="M105" s="4" t="str">
        <f>TEXT(Table2[[#This Row],[Date of Sale]],"MMM")</f>
        <v>Apr</v>
      </c>
    </row>
    <row r="106" spans="1:13" x14ac:dyDescent="0.25">
      <c r="A106" s="20">
        <v>96</v>
      </c>
      <c r="B106" s="4">
        <v>123589</v>
      </c>
      <c r="C106" s="4" t="s">
        <v>22</v>
      </c>
      <c r="D106" s="4" t="s">
        <v>3</v>
      </c>
      <c r="E106" s="4">
        <v>1</v>
      </c>
      <c r="F106" s="4">
        <v>172</v>
      </c>
      <c r="G106" s="4" t="s">
        <v>11</v>
      </c>
      <c r="H106" s="6">
        <v>43847</v>
      </c>
      <c r="I106" s="4">
        <v>1</v>
      </c>
      <c r="J106" s="4">
        <v>201</v>
      </c>
      <c r="K106" s="26">
        <v>43907</v>
      </c>
      <c r="L106" s="4">
        <f>Table2[[#This Row],[Sales Price]]-Table2[[#This Row],[Purchase Price]]</f>
        <v>29</v>
      </c>
      <c r="M106" s="4" t="str">
        <f>TEXT(Table2[[#This Row],[Date of Sale]],"MMM")</f>
        <v>Mar</v>
      </c>
    </row>
    <row r="107" spans="1:13" x14ac:dyDescent="0.25">
      <c r="A107" s="20">
        <v>97</v>
      </c>
      <c r="B107" s="4">
        <v>123590</v>
      </c>
      <c r="C107" s="4" t="s">
        <v>5</v>
      </c>
      <c r="D107" s="4" t="s">
        <v>21</v>
      </c>
      <c r="E107" s="4">
        <v>1</v>
      </c>
      <c r="F107" s="4">
        <v>285</v>
      </c>
      <c r="G107" s="4" t="s">
        <v>11</v>
      </c>
      <c r="H107" s="6">
        <v>43875</v>
      </c>
      <c r="I107" s="19">
        <v>1</v>
      </c>
      <c r="J107" s="19">
        <v>345</v>
      </c>
      <c r="K107" s="25">
        <v>43886</v>
      </c>
      <c r="L107" s="4">
        <f>Table2[[#This Row],[Sales Price]]-Table2[[#This Row],[Purchase Price]]</f>
        <v>60</v>
      </c>
      <c r="M107" s="4" t="str">
        <f>TEXT(Table2[[#This Row],[Date of Sale]],"MMM")</f>
        <v>Feb</v>
      </c>
    </row>
    <row r="108" spans="1:13" x14ac:dyDescent="0.25">
      <c r="A108" s="20">
        <v>98</v>
      </c>
      <c r="B108" s="4">
        <v>123591</v>
      </c>
      <c r="C108" s="4" t="s">
        <v>6</v>
      </c>
      <c r="D108" s="4" t="s">
        <v>21</v>
      </c>
      <c r="E108" s="4">
        <v>1</v>
      </c>
      <c r="F108" s="4">
        <v>112</v>
      </c>
      <c r="G108" s="4" t="s">
        <v>13</v>
      </c>
      <c r="H108" s="6">
        <v>44124</v>
      </c>
      <c r="I108" s="4">
        <v>1</v>
      </c>
      <c r="J108" s="4">
        <v>129</v>
      </c>
      <c r="K108" s="26">
        <v>44182</v>
      </c>
      <c r="L108" s="4">
        <f>Table2[[#This Row],[Sales Price]]-Table2[[#This Row],[Purchase Price]]</f>
        <v>17</v>
      </c>
      <c r="M108" s="4" t="str">
        <f>TEXT(Table2[[#This Row],[Date of Sale]],"MMM")</f>
        <v>Dec</v>
      </c>
    </row>
    <row r="109" spans="1:13" x14ac:dyDescent="0.25">
      <c r="A109" s="20">
        <v>99</v>
      </c>
      <c r="B109" s="4">
        <v>123592</v>
      </c>
      <c r="C109" s="4" t="s">
        <v>19</v>
      </c>
      <c r="D109" s="4" t="s">
        <v>3</v>
      </c>
      <c r="E109" s="4">
        <v>1</v>
      </c>
      <c r="F109" s="4">
        <v>347</v>
      </c>
      <c r="G109" s="4" t="s">
        <v>15</v>
      </c>
      <c r="H109" s="6">
        <v>44064</v>
      </c>
      <c r="I109" s="19">
        <v>1</v>
      </c>
      <c r="J109" s="19">
        <v>413</v>
      </c>
      <c r="K109" s="25">
        <v>44103</v>
      </c>
      <c r="L109" s="4">
        <f>Table2[[#This Row],[Sales Price]]-Table2[[#This Row],[Purchase Price]]</f>
        <v>66</v>
      </c>
      <c r="M109" s="4" t="str">
        <f>TEXT(Table2[[#This Row],[Date of Sale]],"MMM")</f>
        <v>Sep</v>
      </c>
    </row>
    <row r="110" spans="1:13" x14ac:dyDescent="0.25">
      <c r="A110" s="20">
        <v>100</v>
      </c>
      <c r="B110" s="4">
        <v>123593</v>
      </c>
      <c r="C110" s="4" t="s">
        <v>18</v>
      </c>
      <c r="D110" s="4" t="s">
        <v>3</v>
      </c>
      <c r="E110" s="4">
        <v>1</v>
      </c>
      <c r="F110" s="4">
        <v>112</v>
      </c>
      <c r="G110" s="4" t="s">
        <v>11</v>
      </c>
      <c r="H110" s="6">
        <v>43943</v>
      </c>
      <c r="I110" s="4">
        <v>1</v>
      </c>
      <c r="J110" s="4">
        <v>140</v>
      </c>
      <c r="K110" s="26">
        <v>43962</v>
      </c>
      <c r="L110" s="4">
        <f>Table2[[#This Row],[Sales Price]]-Table2[[#This Row],[Purchase Price]]</f>
        <v>28</v>
      </c>
      <c r="M110" s="4" t="str">
        <f>TEXT(Table2[[#This Row],[Date of Sale]],"MMM")</f>
        <v>May</v>
      </c>
    </row>
    <row r="111" spans="1:13" x14ac:dyDescent="0.25">
      <c r="A111" s="20">
        <v>101</v>
      </c>
      <c r="B111" s="4">
        <v>123595</v>
      </c>
      <c r="C111" s="4" t="s">
        <v>19</v>
      </c>
      <c r="D111" s="4" t="s">
        <v>3</v>
      </c>
      <c r="E111" s="4">
        <v>1</v>
      </c>
      <c r="F111" s="4">
        <v>207</v>
      </c>
      <c r="G111" s="4" t="s">
        <v>40</v>
      </c>
      <c r="H111" s="6">
        <v>43944</v>
      </c>
      <c r="I111" s="19">
        <v>1</v>
      </c>
      <c r="J111" s="19">
        <v>255</v>
      </c>
      <c r="K111" s="25">
        <v>43965</v>
      </c>
      <c r="L111" s="4">
        <f>Table2[[#This Row],[Sales Price]]-Table2[[#This Row],[Purchase Price]]</f>
        <v>48</v>
      </c>
      <c r="M111" s="4" t="str">
        <f>TEXT(Table2[[#This Row],[Date of Sale]],"MMM")</f>
        <v>May</v>
      </c>
    </row>
    <row r="112" spans="1:13" x14ac:dyDescent="0.25">
      <c r="A112" s="20">
        <v>102</v>
      </c>
      <c r="B112" s="4">
        <v>123596</v>
      </c>
      <c r="C112" s="4" t="s">
        <v>19</v>
      </c>
      <c r="D112" s="4" t="s">
        <v>3</v>
      </c>
      <c r="E112" s="4">
        <v>1</v>
      </c>
      <c r="F112" s="4">
        <v>115</v>
      </c>
      <c r="G112" s="4" t="s">
        <v>41</v>
      </c>
      <c r="H112" s="6">
        <v>43950</v>
      </c>
      <c r="I112" s="4">
        <v>1</v>
      </c>
      <c r="J112" s="4">
        <v>143</v>
      </c>
      <c r="K112" s="26">
        <v>43968</v>
      </c>
      <c r="L112" s="4">
        <f>Table2[[#This Row],[Sales Price]]-Table2[[#This Row],[Purchase Price]]</f>
        <v>28</v>
      </c>
      <c r="M112" s="4" t="str">
        <f>TEXT(Table2[[#This Row],[Date of Sale]],"MMM")</f>
        <v>May</v>
      </c>
    </row>
    <row r="113" spans="1:13" x14ac:dyDescent="0.25">
      <c r="A113" s="20">
        <v>103</v>
      </c>
      <c r="B113" s="4">
        <v>123597</v>
      </c>
      <c r="C113" s="4" t="s">
        <v>19</v>
      </c>
      <c r="D113" s="4" t="s">
        <v>3</v>
      </c>
      <c r="E113" s="4">
        <v>1</v>
      </c>
      <c r="F113" s="4">
        <v>215</v>
      </c>
      <c r="G113" s="4" t="s">
        <v>40</v>
      </c>
      <c r="H113" s="6">
        <v>43982</v>
      </c>
      <c r="I113" s="19">
        <v>1</v>
      </c>
      <c r="J113" s="19">
        <v>252</v>
      </c>
      <c r="K113" s="25">
        <v>44031</v>
      </c>
      <c r="L113" s="4">
        <f>Table2[[#This Row],[Sales Price]]-Table2[[#This Row],[Purchase Price]]</f>
        <v>37</v>
      </c>
      <c r="M113" s="4" t="str">
        <f>TEXT(Table2[[#This Row],[Date of Sale]],"MMM")</f>
        <v>Jul</v>
      </c>
    </row>
    <row r="114" spans="1:13" x14ac:dyDescent="0.25">
      <c r="A114" s="20">
        <v>104</v>
      </c>
      <c r="B114" s="4">
        <v>123598</v>
      </c>
      <c r="C114" s="4" t="s">
        <v>22</v>
      </c>
      <c r="D114" s="4" t="s">
        <v>3</v>
      </c>
      <c r="E114" s="4">
        <v>1</v>
      </c>
      <c r="F114" s="4">
        <v>114</v>
      </c>
      <c r="G114" s="4" t="s">
        <v>11</v>
      </c>
      <c r="H114" s="6">
        <v>43846</v>
      </c>
      <c r="I114" s="4">
        <v>1</v>
      </c>
      <c r="J114" s="4">
        <v>137</v>
      </c>
      <c r="K114" s="26">
        <v>43913</v>
      </c>
      <c r="L114" s="4">
        <f>Table2[[#This Row],[Sales Price]]-Table2[[#This Row],[Purchase Price]]</f>
        <v>23</v>
      </c>
      <c r="M114" s="4" t="str">
        <f>TEXT(Table2[[#This Row],[Date of Sale]],"MMM")</f>
        <v>Mar</v>
      </c>
    </row>
    <row r="115" spans="1:13" x14ac:dyDescent="0.25">
      <c r="A115" s="20">
        <v>105</v>
      </c>
      <c r="B115" s="4">
        <v>123599</v>
      </c>
      <c r="C115" s="4" t="s">
        <v>7</v>
      </c>
      <c r="D115" s="4" t="s">
        <v>21</v>
      </c>
      <c r="E115" s="4">
        <v>1</v>
      </c>
      <c r="F115" s="4">
        <v>298</v>
      </c>
      <c r="G115" s="4" t="s">
        <v>41</v>
      </c>
      <c r="H115" s="6">
        <v>43857</v>
      </c>
      <c r="I115" s="19">
        <v>1</v>
      </c>
      <c r="J115" s="19">
        <v>361</v>
      </c>
      <c r="K115" s="25">
        <v>43881</v>
      </c>
      <c r="L115" s="4">
        <f>Table2[[#This Row],[Sales Price]]-Table2[[#This Row],[Purchase Price]]</f>
        <v>63</v>
      </c>
      <c r="M115" s="4" t="str">
        <f>TEXT(Table2[[#This Row],[Date of Sale]],"MMM")</f>
        <v>Feb</v>
      </c>
    </row>
    <row r="116" spans="1:13" x14ac:dyDescent="0.25">
      <c r="A116" s="20">
        <v>106</v>
      </c>
      <c r="B116" s="4">
        <v>123603</v>
      </c>
      <c r="C116" s="4" t="s">
        <v>6</v>
      </c>
      <c r="D116" s="4" t="s">
        <v>21</v>
      </c>
      <c r="E116" s="4">
        <v>1</v>
      </c>
      <c r="F116" s="4">
        <v>107</v>
      </c>
      <c r="G116" s="4" t="s">
        <v>13</v>
      </c>
      <c r="H116" s="6">
        <v>43996</v>
      </c>
      <c r="I116" s="4">
        <v>1</v>
      </c>
      <c r="J116" s="4">
        <v>123</v>
      </c>
      <c r="K116" s="26">
        <v>44030</v>
      </c>
      <c r="L116" s="4">
        <f>Table2[[#This Row],[Sales Price]]-Table2[[#This Row],[Purchase Price]]</f>
        <v>16</v>
      </c>
      <c r="M116" s="4" t="str">
        <f>TEXT(Table2[[#This Row],[Date of Sale]],"MMM")</f>
        <v>Jul</v>
      </c>
    </row>
    <row r="117" spans="1:13" x14ac:dyDescent="0.25">
      <c r="A117" s="20">
        <v>107</v>
      </c>
      <c r="B117" s="4">
        <v>123604</v>
      </c>
      <c r="C117" s="4" t="s">
        <v>22</v>
      </c>
      <c r="D117" s="4" t="s">
        <v>3</v>
      </c>
      <c r="E117" s="4">
        <v>1</v>
      </c>
      <c r="F117" s="4">
        <v>183</v>
      </c>
      <c r="G117" s="4" t="s">
        <v>41</v>
      </c>
      <c r="H117" s="6">
        <v>44140</v>
      </c>
      <c r="I117" s="19">
        <v>1</v>
      </c>
      <c r="J117" s="19">
        <v>225</v>
      </c>
      <c r="K117" s="25">
        <v>44156</v>
      </c>
      <c r="L117" s="4">
        <f>Table2[[#This Row],[Sales Price]]-Table2[[#This Row],[Purchase Price]]</f>
        <v>42</v>
      </c>
      <c r="M117" s="4" t="str">
        <f>TEXT(Table2[[#This Row],[Date of Sale]],"MMM")</f>
        <v>Nov</v>
      </c>
    </row>
    <row r="118" spans="1:13" x14ac:dyDescent="0.25">
      <c r="A118" s="20">
        <v>108</v>
      </c>
      <c r="B118" s="4">
        <v>123608</v>
      </c>
      <c r="C118" s="4" t="s">
        <v>7</v>
      </c>
      <c r="D118" s="4" t="s">
        <v>21</v>
      </c>
      <c r="E118" s="4">
        <v>1</v>
      </c>
      <c r="F118" s="4">
        <v>161</v>
      </c>
      <c r="G118" s="4" t="s">
        <v>40</v>
      </c>
      <c r="H118" s="6">
        <v>43909</v>
      </c>
      <c r="I118" s="4">
        <v>1</v>
      </c>
      <c r="J118" s="4">
        <v>200</v>
      </c>
      <c r="K118" s="26">
        <v>43983</v>
      </c>
      <c r="L118" s="4">
        <f>Table2[[#This Row],[Sales Price]]-Table2[[#This Row],[Purchase Price]]</f>
        <v>39</v>
      </c>
      <c r="M118" s="4" t="str">
        <f>TEXT(Table2[[#This Row],[Date of Sale]],"MMM")</f>
        <v>Jun</v>
      </c>
    </row>
    <row r="119" spans="1:13" x14ac:dyDescent="0.25">
      <c r="A119" s="20">
        <v>109</v>
      </c>
      <c r="B119" s="4">
        <v>123609</v>
      </c>
      <c r="C119" s="4" t="s">
        <v>22</v>
      </c>
      <c r="D119" s="4" t="s">
        <v>3</v>
      </c>
      <c r="E119" s="4">
        <v>1</v>
      </c>
      <c r="F119" s="4">
        <v>305</v>
      </c>
      <c r="G119" s="4" t="s">
        <v>41</v>
      </c>
      <c r="H119" s="6">
        <v>43993</v>
      </c>
      <c r="I119" s="19">
        <v>1</v>
      </c>
      <c r="J119" s="19">
        <v>363</v>
      </c>
      <c r="K119" s="25">
        <v>44081</v>
      </c>
      <c r="L119" s="4">
        <f>Table2[[#This Row],[Sales Price]]-Table2[[#This Row],[Purchase Price]]</f>
        <v>58</v>
      </c>
      <c r="M119" s="4" t="str">
        <f>TEXT(Table2[[#This Row],[Date of Sale]],"MMM")</f>
        <v>Sep</v>
      </c>
    </row>
    <row r="120" spans="1:13" x14ac:dyDescent="0.25">
      <c r="A120" s="20">
        <v>110</v>
      </c>
      <c r="B120" s="4">
        <v>123611</v>
      </c>
      <c r="C120" s="4" t="s">
        <v>18</v>
      </c>
      <c r="D120" s="4" t="s">
        <v>3</v>
      </c>
      <c r="E120" s="4">
        <v>1</v>
      </c>
      <c r="F120" s="4">
        <v>118</v>
      </c>
      <c r="G120" s="4" t="s">
        <v>40</v>
      </c>
      <c r="H120" s="6">
        <v>43992</v>
      </c>
      <c r="I120" s="4">
        <v>1</v>
      </c>
      <c r="J120" s="4">
        <v>140</v>
      </c>
      <c r="K120" s="26">
        <v>44039</v>
      </c>
      <c r="L120" s="4">
        <f>Table2[[#This Row],[Sales Price]]-Table2[[#This Row],[Purchase Price]]</f>
        <v>22</v>
      </c>
      <c r="M120" s="4" t="str">
        <f>TEXT(Table2[[#This Row],[Date of Sale]],"MMM")</f>
        <v>Jul</v>
      </c>
    </row>
    <row r="121" spans="1:13" x14ac:dyDescent="0.25">
      <c r="A121" s="20">
        <v>111</v>
      </c>
      <c r="B121" s="4">
        <v>123613</v>
      </c>
      <c r="C121" s="4" t="s">
        <v>20</v>
      </c>
      <c r="D121" s="4" t="s">
        <v>3</v>
      </c>
      <c r="E121" s="4">
        <v>1</v>
      </c>
      <c r="F121" s="4">
        <v>143</v>
      </c>
      <c r="G121" s="4" t="s">
        <v>11</v>
      </c>
      <c r="H121" s="6">
        <v>44115</v>
      </c>
      <c r="I121" s="19">
        <v>1</v>
      </c>
      <c r="J121" s="19">
        <v>169</v>
      </c>
      <c r="K121" s="25">
        <v>44144</v>
      </c>
      <c r="L121" s="4">
        <f>Table2[[#This Row],[Sales Price]]-Table2[[#This Row],[Purchase Price]]</f>
        <v>26</v>
      </c>
      <c r="M121" s="4" t="str">
        <f>TEXT(Table2[[#This Row],[Date of Sale]],"MMM")</f>
        <v>Nov</v>
      </c>
    </row>
    <row r="122" spans="1:13" x14ac:dyDescent="0.25">
      <c r="A122" s="20">
        <v>112</v>
      </c>
      <c r="B122" s="4">
        <v>123614</v>
      </c>
      <c r="C122" s="4" t="s">
        <v>18</v>
      </c>
      <c r="D122" s="4" t="s">
        <v>3</v>
      </c>
      <c r="E122" s="4">
        <v>1</v>
      </c>
      <c r="F122" s="4">
        <v>247</v>
      </c>
      <c r="G122" s="4" t="s">
        <v>41</v>
      </c>
      <c r="H122" s="6">
        <v>44044</v>
      </c>
      <c r="I122" s="4">
        <v>1</v>
      </c>
      <c r="J122" s="4">
        <v>291</v>
      </c>
      <c r="K122" s="26">
        <v>44095</v>
      </c>
      <c r="L122" s="4">
        <f>Table2[[#This Row],[Sales Price]]-Table2[[#This Row],[Purchase Price]]</f>
        <v>44</v>
      </c>
      <c r="M122" s="4" t="str">
        <f>TEXT(Table2[[#This Row],[Date of Sale]],"MMM")</f>
        <v>Sep</v>
      </c>
    </row>
    <row r="123" spans="1:13" x14ac:dyDescent="0.25">
      <c r="A123" s="20">
        <v>113</v>
      </c>
      <c r="B123" s="4">
        <v>123617</v>
      </c>
      <c r="C123" s="4" t="s">
        <v>7</v>
      </c>
      <c r="D123" s="4" t="s">
        <v>21</v>
      </c>
      <c r="E123" s="4">
        <v>1</v>
      </c>
      <c r="F123" s="4">
        <v>234</v>
      </c>
      <c r="G123" s="4" t="s">
        <v>11</v>
      </c>
      <c r="H123" s="6">
        <v>43948</v>
      </c>
      <c r="I123" s="19">
        <v>1</v>
      </c>
      <c r="J123" s="19">
        <v>283</v>
      </c>
      <c r="K123" s="25">
        <v>43989</v>
      </c>
      <c r="L123" s="4">
        <f>Table2[[#This Row],[Sales Price]]-Table2[[#This Row],[Purchase Price]]</f>
        <v>49</v>
      </c>
      <c r="M123" s="4" t="str">
        <f>TEXT(Table2[[#This Row],[Date of Sale]],"MMM")</f>
        <v>Jun</v>
      </c>
    </row>
    <row r="124" spans="1:13" x14ac:dyDescent="0.25">
      <c r="A124" s="20">
        <v>114</v>
      </c>
      <c r="B124" s="4">
        <v>123618</v>
      </c>
      <c r="C124" s="4" t="s">
        <v>7</v>
      </c>
      <c r="D124" s="4" t="s">
        <v>21</v>
      </c>
      <c r="E124" s="4">
        <v>1</v>
      </c>
      <c r="F124" s="4">
        <v>206</v>
      </c>
      <c r="G124" s="4" t="s">
        <v>40</v>
      </c>
      <c r="H124" s="6">
        <v>44069</v>
      </c>
      <c r="I124" s="4">
        <v>1</v>
      </c>
      <c r="J124" s="4">
        <v>255</v>
      </c>
      <c r="K124" s="26">
        <v>44148</v>
      </c>
      <c r="L124" s="4">
        <f>Table2[[#This Row],[Sales Price]]-Table2[[#This Row],[Purchase Price]]</f>
        <v>49</v>
      </c>
      <c r="M124" s="4" t="str">
        <f>TEXT(Table2[[#This Row],[Date of Sale]],"MMM")</f>
        <v>Nov</v>
      </c>
    </row>
    <row r="125" spans="1:13" x14ac:dyDescent="0.25">
      <c r="A125" s="20">
        <v>115</v>
      </c>
      <c r="B125" s="4">
        <v>123619</v>
      </c>
      <c r="C125" s="4" t="s">
        <v>22</v>
      </c>
      <c r="D125" s="4" t="s">
        <v>3</v>
      </c>
      <c r="E125" s="4">
        <v>1</v>
      </c>
      <c r="F125" s="4">
        <v>171</v>
      </c>
      <c r="G125" s="4" t="s">
        <v>15</v>
      </c>
      <c r="H125" s="6">
        <v>43982</v>
      </c>
      <c r="I125" s="19">
        <v>1</v>
      </c>
      <c r="J125" s="19">
        <v>198</v>
      </c>
      <c r="K125" s="25">
        <v>44000</v>
      </c>
      <c r="L125" s="4">
        <f>Table2[[#This Row],[Sales Price]]-Table2[[#This Row],[Purchase Price]]</f>
        <v>27</v>
      </c>
      <c r="M125" s="4" t="str">
        <f>TEXT(Table2[[#This Row],[Date of Sale]],"MMM")</f>
        <v>Jun</v>
      </c>
    </row>
    <row r="126" spans="1:13" x14ac:dyDescent="0.25">
      <c r="A126" s="20">
        <v>116</v>
      </c>
      <c r="B126" s="4">
        <v>123620</v>
      </c>
      <c r="C126" s="4" t="s">
        <v>18</v>
      </c>
      <c r="D126" s="4" t="s">
        <v>3</v>
      </c>
      <c r="E126" s="4">
        <v>1</v>
      </c>
      <c r="F126" s="4">
        <v>193</v>
      </c>
      <c r="G126" s="4" t="s">
        <v>41</v>
      </c>
      <c r="H126" s="6">
        <v>44115</v>
      </c>
      <c r="I126" s="4">
        <v>1</v>
      </c>
      <c r="J126" s="4">
        <v>224</v>
      </c>
      <c r="K126" s="26">
        <v>44182</v>
      </c>
      <c r="L126" s="4">
        <f>Table2[[#This Row],[Sales Price]]-Table2[[#This Row],[Purchase Price]]</f>
        <v>31</v>
      </c>
      <c r="M126" s="4" t="str">
        <f>TEXT(Table2[[#This Row],[Date of Sale]],"MMM")</f>
        <v>Dec</v>
      </c>
    </row>
    <row r="127" spans="1:13" x14ac:dyDescent="0.25">
      <c r="A127" s="20">
        <v>117</v>
      </c>
      <c r="B127" s="4">
        <v>123621</v>
      </c>
      <c r="C127" s="4" t="s">
        <v>18</v>
      </c>
      <c r="D127" s="4" t="s">
        <v>3</v>
      </c>
      <c r="E127" s="4">
        <v>1</v>
      </c>
      <c r="F127" s="4">
        <v>108</v>
      </c>
      <c r="G127" s="4" t="s">
        <v>15</v>
      </c>
      <c r="H127" s="6">
        <v>43959</v>
      </c>
      <c r="I127" s="19">
        <v>1</v>
      </c>
      <c r="J127" s="19">
        <v>129</v>
      </c>
      <c r="K127" s="25">
        <v>44001</v>
      </c>
      <c r="L127" s="4">
        <f>Table2[[#This Row],[Sales Price]]-Table2[[#This Row],[Purchase Price]]</f>
        <v>21</v>
      </c>
      <c r="M127" s="4" t="str">
        <f>TEXT(Table2[[#This Row],[Date of Sale]],"MMM")</f>
        <v>Jun</v>
      </c>
    </row>
    <row r="128" spans="1:13" x14ac:dyDescent="0.25">
      <c r="A128" s="20">
        <v>118</v>
      </c>
      <c r="B128" s="4">
        <v>123623</v>
      </c>
      <c r="C128" s="4" t="s">
        <v>4</v>
      </c>
      <c r="D128" s="4" t="s">
        <v>21</v>
      </c>
      <c r="E128" s="4">
        <v>1</v>
      </c>
      <c r="F128" s="4">
        <v>126</v>
      </c>
      <c r="G128" s="4" t="s">
        <v>15</v>
      </c>
      <c r="H128" s="6">
        <v>44117</v>
      </c>
      <c r="I128" s="4">
        <v>1</v>
      </c>
      <c r="J128" s="4">
        <v>149</v>
      </c>
      <c r="K128" s="26">
        <v>44185</v>
      </c>
      <c r="L128" s="4">
        <f>Table2[[#This Row],[Sales Price]]-Table2[[#This Row],[Purchase Price]]</f>
        <v>23</v>
      </c>
      <c r="M128" s="4" t="str">
        <f>TEXT(Table2[[#This Row],[Date of Sale]],"MMM")</f>
        <v>Dec</v>
      </c>
    </row>
    <row r="129" spans="1:13" x14ac:dyDescent="0.25">
      <c r="A129" s="20">
        <v>119</v>
      </c>
      <c r="B129" s="4">
        <v>123625</v>
      </c>
      <c r="C129" s="4" t="s">
        <v>22</v>
      </c>
      <c r="D129" s="4" t="s">
        <v>3</v>
      </c>
      <c r="E129" s="4">
        <v>1</v>
      </c>
      <c r="F129" s="4">
        <v>258</v>
      </c>
      <c r="G129" s="4" t="s">
        <v>11</v>
      </c>
      <c r="H129" s="6">
        <v>44080</v>
      </c>
      <c r="I129" s="19">
        <v>1</v>
      </c>
      <c r="J129" s="19">
        <v>315</v>
      </c>
      <c r="K129" s="25">
        <v>44163</v>
      </c>
      <c r="L129" s="4">
        <f>Table2[[#This Row],[Sales Price]]-Table2[[#This Row],[Purchase Price]]</f>
        <v>57</v>
      </c>
      <c r="M129" s="4" t="str">
        <f>TEXT(Table2[[#This Row],[Date of Sale]],"MMM")</f>
        <v>Nov</v>
      </c>
    </row>
    <row r="130" spans="1:13" x14ac:dyDescent="0.25">
      <c r="A130" s="20">
        <v>120</v>
      </c>
      <c r="B130" s="4">
        <v>123627</v>
      </c>
      <c r="C130" s="4" t="s">
        <v>18</v>
      </c>
      <c r="D130" s="4" t="s">
        <v>3</v>
      </c>
      <c r="E130" s="4">
        <v>1</v>
      </c>
      <c r="F130" s="4">
        <v>108</v>
      </c>
      <c r="G130" s="4" t="s">
        <v>15</v>
      </c>
      <c r="H130" s="6">
        <v>44105</v>
      </c>
      <c r="I130" s="4">
        <v>1</v>
      </c>
      <c r="J130" s="4">
        <v>132</v>
      </c>
      <c r="K130" s="26">
        <v>44118</v>
      </c>
      <c r="L130" s="4">
        <f>Table2[[#This Row],[Sales Price]]-Table2[[#This Row],[Purchase Price]]</f>
        <v>24</v>
      </c>
      <c r="M130" s="4" t="str">
        <f>TEXT(Table2[[#This Row],[Date of Sale]],"MMM")</f>
        <v>Oct</v>
      </c>
    </row>
    <row r="131" spans="1:13" x14ac:dyDescent="0.25">
      <c r="A131" s="20">
        <v>121</v>
      </c>
      <c r="B131" s="4">
        <v>123628</v>
      </c>
      <c r="C131" s="4" t="s">
        <v>4</v>
      </c>
      <c r="D131" s="4" t="s">
        <v>21</v>
      </c>
      <c r="E131" s="4">
        <v>1</v>
      </c>
      <c r="F131" s="4">
        <v>199</v>
      </c>
      <c r="G131" s="4" t="s">
        <v>11</v>
      </c>
      <c r="H131" s="6">
        <v>43834</v>
      </c>
      <c r="I131" s="19">
        <v>1</v>
      </c>
      <c r="J131" s="19">
        <v>235</v>
      </c>
      <c r="K131" s="25">
        <v>43886</v>
      </c>
      <c r="L131" s="4">
        <f>Table2[[#This Row],[Sales Price]]-Table2[[#This Row],[Purchase Price]]</f>
        <v>36</v>
      </c>
      <c r="M131" s="4" t="str">
        <f>TEXT(Table2[[#This Row],[Date of Sale]],"MMM")</f>
        <v>Feb</v>
      </c>
    </row>
    <row r="132" spans="1:13" x14ac:dyDescent="0.25">
      <c r="A132" s="20">
        <v>122</v>
      </c>
      <c r="B132" s="4">
        <v>123629</v>
      </c>
      <c r="C132" s="4" t="s">
        <v>6</v>
      </c>
      <c r="D132" s="4" t="s">
        <v>21</v>
      </c>
      <c r="E132" s="4">
        <v>1</v>
      </c>
      <c r="F132" s="4">
        <v>119</v>
      </c>
      <c r="G132" s="4" t="s">
        <v>41</v>
      </c>
      <c r="H132" s="6">
        <v>43925</v>
      </c>
      <c r="I132" s="4">
        <v>1</v>
      </c>
      <c r="J132" s="4">
        <v>144</v>
      </c>
      <c r="K132" s="26">
        <v>43943</v>
      </c>
      <c r="L132" s="4">
        <f>Table2[[#This Row],[Sales Price]]-Table2[[#This Row],[Purchase Price]]</f>
        <v>25</v>
      </c>
      <c r="M132" s="4" t="str">
        <f>TEXT(Table2[[#This Row],[Date of Sale]],"MMM")</f>
        <v>Apr</v>
      </c>
    </row>
    <row r="133" spans="1:13" x14ac:dyDescent="0.25">
      <c r="A133" s="20">
        <v>123</v>
      </c>
      <c r="B133" s="4">
        <v>123630</v>
      </c>
      <c r="C133" s="4" t="s">
        <v>19</v>
      </c>
      <c r="D133" s="4" t="s">
        <v>3</v>
      </c>
      <c r="E133" s="4">
        <v>1</v>
      </c>
      <c r="F133" s="4">
        <v>329</v>
      </c>
      <c r="G133" s="4" t="s">
        <v>11</v>
      </c>
      <c r="H133" s="6">
        <v>44089</v>
      </c>
      <c r="I133" s="19">
        <v>1</v>
      </c>
      <c r="J133" s="19">
        <v>411</v>
      </c>
      <c r="K133" s="25">
        <v>44125</v>
      </c>
      <c r="L133" s="4">
        <f>Table2[[#This Row],[Sales Price]]-Table2[[#This Row],[Purchase Price]]</f>
        <v>82</v>
      </c>
      <c r="M133" s="4" t="str">
        <f>TEXT(Table2[[#This Row],[Date of Sale]],"MMM")</f>
        <v>Oct</v>
      </c>
    </row>
    <row r="134" spans="1:13" x14ac:dyDescent="0.25">
      <c r="A134" s="20">
        <v>124</v>
      </c>
      <c r="B134" s="4">
        <v>123631</v>
      </c>
      <c r="C134" s="4" t="s">
        <v>6</v>
      </c>
      <c r="D134" s="4" t="s">
        <v>21</v>
      </c>
      <c r="E134" s="4">
        <v>1</v>
      </c>
      <c r="F134" s="4">
        <v>158</v>
      </c>
      <c r="G134" s="4" t="s">
        <v>41</v>
      </c>
      <c r="H134" s="6">
        <v>44109</v>
      </c>
      <c r="I134" s="4">
        <v>1</v>
      </c>
      <c r="J134" s="4">
        <v>188</v>
      </c>
      <c r="K134" s="26">
        <v>44156</v>
      </c>
      <c r="L134" s="4">
        <f>Table2[[#This Row],[Sales Price]]-Table2[[#This Row],[Purchase Price]]</f>
        <v>30</v>
      </c>
      <c r="M134" s="4" t="str">
        <f>TEXT(Table2[[#This Row],[Date of Sale]],"MMM")</f>
        <v>Nov</v>
      </c>
    </row>
    <row r="135" spans="1:13" x14ac:dyDescent="0.25">
      <c r="A135" s="20">
        <v>125</v>
      </c>
      <c r="B135" s="4">
        <v>123633</v>
      </c>
      <c r="C135" s="4" t="s">
        <v>18</v>
      </c>
      <c r="D135" s="4" t="s">
        <v>3</v>
      </c>
      <c r="E135" s="4">
        <v>1</v>
      </c>
      <c r="F135" s="4">
        <v>176</v>
      </c>
      <c r="G135" s="4" t="s">
        <v>11</v>
      </c>
      <c r="H135" s="6">
        <v>44078</v>
      </c>
      <c r="I135" s="19">
        <v>1</v>
      </c>
      <c r="J135" s="19">
        <v>211</v>
      </c>
      <c r="K135" s="25">
        <v>44137</v>
      </c>
      <c r="L135" s="4">
        <f>Table2[[#This Row],[Sales Price]]-Table2[[#This Row],[Purchase Price]]</f>
        <v>35</v>
      </c>
      <c r="M135" s="4" t="str">
        <f>TEXT(Table2[[#This Row],[Date of Sale]],"MMM")</f>
        <v>Nov</v>
      </c>
    </row>
    <row r="136" spans="1:13" x14ac:dyDescent="0.25">
      <c r="A136" s="20">
        <v>126</v>
      </c>
      <c r="B136" s="4">
        <v>123634</v>
      </c>
      <c r="C136" s="4" t="s">
        <v>18</v>
      </c>
      <c r="D136" s="4" t="s">
        <v>3</v>
      </c>
      <c r="E136" s="4">
        <v>1</v>
      </c>
      <c r="F136" s="4">
        <v>171</v>
      </c>
      <c r="G136" s="4" t="s">
        <v>13</v>
      </c>
      <c r="H136" s="6">
        <v>43960</v>
      </c>
      <c r="I136" s="4">
        <v>1</v>
      </c>
      <c r="J136" s="4">
        <v>197</v>
      </c>
      <c r="K136" s="26">
        <v>43978</v>
      </c>
      <c r="L136" s="4">
        <f>Table2[[#This Row],[Sales Price]]-Table2[[#This Row],[Purchase Price]]</f>
        <v>26</v>
      </c>
      <c r="M136" s="4" t="str">
        <f>TEXT(Table2[[#This Row],[Date of Sale]],"MMM")</f>
        <v>May</v>
      </c>
    </row>
    <row r="137" spans="1:13" x14ac:dyDescent="0.25">
      <c r="A137" s="20">
        <v>127</v>
      </c>
      <c r="B137" s="4">
        <v>123635</v>
      </c>
      <c r="C137" s="4" t="s">
        <v>18</v>
      </c>
      <c r="D137" s="4" t="s">
        <v>3</v>
      </c>
      <c r="E137" s="4">
        <v>1</v>
      </c>
      <c r="F137" s="4">
        <v>117</v>
      </c>
      <c r="G137" s="4" t="s">
        <v>40</v>
      </c>
      <c r="H137" s="6">
        <v>43908</v>
      </c>
      <c r="I137" s="19">
        <v>1</v>
      </c>
      <c r="J137" s="19">
        <v>137</v>
      </c>
      <c r="K137" s="25">
        <v>43946</v>
      </c>
      <c r="L137" s="4">
        <f>Table2[[#This Row],[Sales Price]]-Table2[[#This Row],[Purchase Price]]</f>
        <v>20</v>
      </c>
      <c r="M137" s="4" t="str">
        <f>TEXT(Table2[[#This Row],[Date of Sale]],"MMM")</f>
        <v>Apr</v>
      </c>
    </row>
    <row r="138" spans="1:13" x14ac:dyDescent="0.25">
      <c r="A138" s="20">
        <v>128</v>
      </c>
      <c r="B138" s="4">
        <v>123636</v>
      </c>
      <c r="C138" s="4" t="s">
        <v>7</v>
      </c>
      <c r="D138" s="4" t="s">
        <v>21</v>
      </c>
      <c r="E138" s="4">
        <v>1</v>
      </c>
      <c r="F138" s="4">
        <v>242</v>
      </c>
      <c r="G138" s="4" t="s">
        <v>15</v>
      </c>
      <c r="H138" s="6">
        <v>43973</v>
      </c>
      <c r="I138" s="4">
        <v>1</v>
      </c>
      <c r="J138" s="4">
        <v>295</v>
      </c>
      <c r="K138" s="26">
        <v>44059</v>
      </c>
      <c r="L138" s="4">
        <f>Table2[[#This Row],[Sales Price]]-Table2[[#This Row],[Purchase Price]]</f>
        <v>53</v>
      </c>
      <c r="M138" s="4" t="str">
        <f>TEXT(Table2[[#This Row],[Date of Sale]],"MMM")</f>
        <v>Aug</v>
      </c>
    </row>
    <row r="139" spans="1:13" x14ac:dyDescent="0.25">
      <c r="A139" s="20">
        <v>129</v>
      </c>
      <c r="B139" s="4">
        <v>123637</v>
      </c>
      <c r="C139" s="4" t="s">
        <v>5</v>
      </c>
      <c r="D139" s="4" t="s">
        <v>21</v>
      </c>
      <c r="E139" s="4">
        <v>1</v>
      </c>
      <c r="F139" s="4">
        <v>127</v>
      </c>
      <c r="G139" s="4" t="s">
        <v>13</v>
      </c>
      <c r="H139" s="6">
        <v>43889</v>
      </c>
      <c r="I139" s="19">
        <v>1</v>
      </c>
      <c r="J139" s="19">
        <v>146</v>
      </c>
      <c r="K139" s="25">
        <v>43906</v>
      </c>
      <c r="L139" s="4">
        <f>Table2[[#This Row],[Sales Price]]-Table2[[#This Row],[Purchase Price]]</f>
        <v>19</v>
      </c>
      <c r="M139" s="4" t="str">
        <f>TEXT(Table2[[#This Row],[Date of Sale]],"MMM")</f>
        <v>Mar</v>
      </c>
    </row>
    <row r="140" spans="1:13" x14ac:dyDescent="0.25">
      <c r="A140" s="20">
        <v>130</v>
      </c>
      <c r="B140" s="4">
        <v>123638</v>
      </c>
      <c r="C140" s="4" t="s">
        <v>22</v>
      </c>
      <c r="D140" s="4" t="s">
        <v>3</v>
      </c>
      <c r="E140" s="4">
        <v>1</v>
      </c>
      <c r="F140" s="4">
        <v>267</v>
      </c>
      <c r="G140" s="4" t="s">
        <v>41</v>
      </c>
      <c r="H140" s="6">
        <v>44090</v>
      </c>
      <c r="I140" s="4">
        <v>1</v>
      </c>
      <c r="J140" s="4">
        <v>320</v>
      </c>
      <c r="K140" s="26">
        <v>44119</v>
      </c>
      <c r="L140" s="4">
        <f>Table2[[#This Row],[Sales Price]]-Table2[[#This Row],[Purchase Price]]</f>
        <v>53</v>
      </c>
      <c r="M140" s="4" t="str">
        <f>TEXT(Table2[[#This Row],[Date of Sale]],"MMM")</f>
        <v>Oct</v>
      </c>
    </row>
    <row r="141" spans="1:13" x14ac:dyDescent="0.25">
      <c r="A141" s="20">
        <v>131</v>
      </c>
      <c r="B141" s="4">
        <v>123640</v>
      </c>
      <c r="C141" s="4" t="s">
        <v>5</v>
      </c>
      <c r="D141" s="4" t="s">
        <v>21</v>
      </c>
      <c r="E141" s="4">
        <v>1</v>
      </c>
      <c r="F141" s="4">
        <v>235</v>
      </c>
      <c r="G141" s="4" t="s">
        <v>11</v>
      </c>
      <c r="H141" s="6">
        <v>44082</v>
      </c>
      <c r="I141" s="19">
        <v>1</v>
      </c>
      <c r="J141" s="19">
        <v>275</v>
      </c>
      <c r="K141" s="25">
        <v>44101</v>
      </c>
      <c r="L141" s="4">
        <f>Table2[[#This Row],[Sales Price]]-Table2[[#This Row],[Purchase Price]]</f>
        <v>40</v>
      </c>
      <c r="M141" s="4" t="str">
        <f>TEXT(Table2[[#This Row],[Date of Sale]],"MMM")</f>
        <v>Sep</v>
      </c>
    </row>
    <row r="142" spans="1:13" x14ac:dyDescent="0.25">
      <c r="A142" s="20">
        <v>132</v>
      </c>
      <c r="B142" s="4">
        <v>123644</v>
      </c>
      <c r="C142" s="4" t="s">
        <v>6</v>
      </c>
      <c r="D142" s="4" t="s">
        <v>21</v>
      </c>
      <c r="E142" s="4">
        <v>1</v>
      </c>
      <c r="F142" s="4">
        <v>293</v>
      </c>
      <c r="G142" s="4" t="s">
        <v>40</v>
      </c>
      <c r="H142" s="6">
        <v>44038</v>
      </c>
      <c r="I142" s="4">
        <v>1</v>
      </c>
      <c r="J142" s="4">
        <v>349</v>
      </c>
      <c r="K142" s="26">
        <v>44101</v>
      </c>
      <c r="L142" s="4">
        <f>Table2[[#This Row],[Sales Price]]-Table2[[#This Row],[Purchase Price]]</f>
        <v>56</v>
      </c>
      <c r="M142" s="4" t="str">
        <f>TEXT(Table2[[#This Row],[Date of Sale]],"MMM")</f>
        <v>Sep</v>
      </c>
    </row>
    <row r="143" spans="1:13" x14ac:dyDescent="0.25">
      <c r="A143" s="20">
        <v>133</v>
      </c>
      <c r="B143" s="4">
        <v>123645</v>
      </c>
      <c r="C143" s="4" t="s">
        <v>22</v>
      </c>
      <c r="D143" s="4" t="s">
        <v>3</v>
      </c>
      <c r="E143" s="4">
        <v>1</v>
      </c>
      <c r="F143" s="4">
        <v>125</v>
      </c>
      <c r="G143" s="4" t="s">
        <v>13</v>
      </c>
      <c r="H143" s="6">
        <v>44083</v>
      </c>
      <c r="I143" s="19">
        <v>1</v>
      </c>
      <c r="J143" s="19">
        <v>150</v>
      </c>
      <c r="K143" s="25">
        <v>44107</v>
      </c>
      <c r="L143" s="4">
        <f>Table2[[#This Row],[Sales Price]]-Table2[[#This Row],[Purchase Price]]</f>
        <v>25</v>
      </c>
      <c r="M143" s="4" t="str">
        <f>TEXT(Table2[[#This Row],[Date of Sale]],"MMM")</f>
        <v>Oct</v>
      </c>
    </row>
    <row r="144" spans="1:13" x14ac:dyDescent="0.25">
      <c r="A144" s="20">
        <v>134</v>
      </c>
      <c r="B144" s="4">
        <v>123647</v>
      </c>
      <c r="C144" s="4" t="s">
        <v>6</v>
      </c>
      <c r="D144" s="4" t="s">
        <v>21</v>
      </c>
      <c r="E144" s="4">
        <v>1</v>
      </c>
      <c r="F144" s="4">
        <v>340</v>
      </c>
      <c r="G144" s="4" t="s">
        <v>15</v>
      </c>
      <c r="H144" s="6">
        <v>43945</v>
      </c>
      <c r="I144" s="4">
        <v>1</v>
      </c>
      <c r="J144" s="4">
        <v>398</v>
      </c>
      <c r="K144" s="26">
        <v>44033</v>
      </c>
      <c r="L144" s="4">
        <f>Table2[[#This Row],[Sales Price]]-Table2[[#This Row],[Purchase Price]]</f>
        <v>58</v>
      </c>
      <c r="M144" s="4" t="str">
        <f>TEXT(Table2[[#This Row],[Date of Sale]],"MMM")</f>
        <v>Jul</v>
      </c>
    </row>
    <row r="145" spans="1:13" x14ac:dyDescent="0.25">
      <c r="A145" s="20">
        <v>135</v>
      </c>
      <c r="B145" s="4">
        <v>123648</v>
      </c>
      <c r="C145" s="4" t="s">
        <v>6</v>
      </c>
      <c r="D145" s="4" t="s">
        <v>21</v>
      </c>
      <c r="E145" s="4">
        <v>1</v>
      </c>
      <c r="F145" s="4">
        <v>165</v>
      </c>
      <c r="G145" s="4" t="s">
        <v>15</v>
      </c>
      <c r="H145" s="6">
        <v>43961</v>
      </c>
      <c r="I145" s="19">
        <v>1</v>
      </c>
      <c r="J145" s="19">
        <v>205</v>
      </c>
      <c r="K145" s="25">
        <v>43975</v>
      </c>
      <c r="L145" s="4">
        <f>Table2[[#This Row],[Sales Price]]-Table2[[#This Row],[Purchase Price]]</f>
        <v>40</v>
      </c>
      <c r="M145" s="4" t="str">
        <f>TEXT(Table2[[#This Row],[Date of Sale]],"MMM")</f>
        <v>May</v>
      </c>
    </row>
    <row r="146" spans="1:13" x14ac:dyDescent="0.25">
      <c r="A146" s="20">
        <v>136</v>
      </c>
      <c r="B146" s="4">
        <v>123649</v>
      </c>
      <c r="C146" s="4" t="s">
        <v>20</v>
      </c>
      <c r="D146" s="4" t="s">
        <v>3</v>
      </c>
      <c r="E146" s="4">
        <v>1</v>
      </c>
      <c r="F146" s="4">
        <v>218</v>
      </c>
      <c r="G146" s="4" t="s">
        <v>11</v>
      </c>
      <c r="H146" s="6">
        <v>44102</v>
      </c>
      <c r="I146" s="4">
        <v>1</v>
      </c>
      <c r="J146" s="4">
        <v>266</v>
      </c>
      <c r="K146" s="26">
        <v>44139</v>
      </c>
      <c r="L146" s="4">
        <f>Table2[[#This Row],[Sales Price]]-Table2[[#This Row],[Purchase Price]]</f>
        <v>48</v>
      </c>
      <c r="M146" s="4" t="str">
        <f>TEXT(Table2[[#This Row],[Date of Sale]],"MMM")</f>
        <v>Nov</v>
      </c>
    </row>
    <row r="147" spans="1:13" x14ac:dyDescent="0.25">
      <c r="A147" s="20">
        <v>137</v>
      </c>
      <c r="B147" s="4">
        <v>123650</v>
      </c>
      <c r="C147" s="4" t="s">
        <v>6</v>
      </c>
      <c r="D147" s="4" t="s">
        <v>21</v>
      </c>
      <c r="E147" s="4">
        <v>1</v>
      </c>
      <c r="F147" s="4">
        <v>284</v>
      </c>
      <c r="G147" s="4" t="s">
        <v>11</v>
      </c>
      <c r="H147" s="6">
        <v>43958</v>
      </c>
      <c r="I147" s="19">
        <v>1</v>
      </c>
      <c r="J147" s="19">
        <v>346</v>
      </c>
      <c r="K147" s="25">
        <v>44031</v>
      </c>
      <c r="L147" s="4">
        <f>Table2[[#This Row],[Sales Price]]-Table2[[#This Row],[Purchase Price]]</f>
        <v>62</v>
      </c>
      <c r="M147" s="4" t="str">
        <f>TEXT(Table2[[#This Row],[Date of Sale]],"MMM")</f>
        <v>Jul</v>
      </c>
    </row>
    <row r="148" spans="1:13" x14ac:dyDescent="0.25">
      <c r="A148" s="20">
        <v>138</v>
      </c>
      <c r="B148" s="4">
        <v>123651</v>
      </c>
      <c r="C148" s="4" t="s">
        <v>18</v>
      </c>
      <c r="D148" s="4" t="s">
        <v>3</v>
      </c>
      <c r="E148" s="4">
        <v>1</v>
      </c>
      <c r="F148" s="4">
        <v>317</v>
      </c>
      <c r="G148" s="4" t="s">
        <v>13</v>
      </c>
      <c r="H148" s="6">
        <v>43952</v>
      </c>
      <c r="I148" s="4">
        <v>1</v>
      </c>
      <c r="J148" s="4">
        <v>384</v>
      </c>
      <c r="K148" s="26">
        <v>44015</v>
      </c>
      <c r="L148" s="4">
        <f>Table2[[#This Row],[Sales Price]]-Table2[[#This Row],[Purchase Price]]</f>
        <v>67</v>
      </c>
      <c r="M148" s="4" t="str">
        <f>TEXT(Table2[[#This Row],[Date of Sale]],"MMM")</f>
        <v>Jul</v>
      </c>
    </row>
    <row r="149" spans="1:13" x14ac:dyDescent="0.25">
      <c r="A149" s="20">
        <v>139</v>
      </c>
      <c r="B149" s="4">
        <v>123654</v>
      </c>
      <c r="C149" s="4" t="s">
        <v>7</v>
      </c>
      <c r="D149" s="4" t="s">
        <v>21</v>
      </c>
      <c r="E149" s="4">
        <v>1</v>
      </c>
      <c r="F149" s="4">
        <v>175</v>
      </c>
      <c r="G149" s="4" t="s">
        <v>11</v>
      </c>
      <c r="H149" s="6">
        <v>44028</v>
      </c>
      <c r="I149" s="19">
        <v>1</v>
      </c>
      <c r="J149" s="19">
        <v>212</v>
      </c>
      <c r="K149" s="25">
        <v>44042</v>
      </c>
      <c r="L149" s="4">
        <f>Table2[[#This Row],[Sales Price]]-Table2[[#This Row],[Purchase Price]]</f>
        <v>37</v>
      </c>
      <c r="M149" s="4" t="str">
        <f>TEXT(Table2[[#This Row],[Date of Sale]],"MMM")</f>
        <v>Jul</v>
      </c>
    </row>
    <row r="150" spans="1:13" x14ac:dyDescent="0.25">
      <c r="A150" s="20">
        <v>140</v>
      </c>
      <c r="B150" s="4">
        <v>123655</v>
      </c>
      <c r="C150" s="4" t="s">
        <v>5</v>
      </c>
      <c r="D150" s="4" t="s">
        <v>21</v>
      </c>
      <c r="E150" s="4">
        <v>1</v>
      </c>
      <c r="F150" s="4">
        <v>275</v>
      </c>
      <c r="G150" s="4" t="s">
        <v>13</v>
      </c>
      <c r="H150" s="6">
        <v>44033</v>
      </c>
      <c r="I150" s="4">
        <v>1</v>
      </c>
      <c r="J150" s="4">
        <v>338</v>
      </c>
      <c r="K150" s="26">
        <v>44120</v>
      </c>
      <c r="L150" s="4">
        <f>Table2[[#This Row],[Sales Price]]-Table2[[#This Row],[Purchase Price]]</f>
        <v>63</v>
      </c>
      <c r="M150" s="4" t="str">
        <f>TEXT(Table2[[#This Row],[Date of Sale]],"MMM")</f>
        <v>Oct</v>
      </c>
    </row>
    <row r="151" spans="1:13" x14ac:dyDescent="0.25">
      <c r="A151" s="20">
        <v>141</v>
      </c>
      <c r="B151" s="4">
        <v>123656</v>
      </c>
      <c r="C151" s="4" t="s">
        <v>20</v>
      </c>
      <c r="D151" s="4" t="s">
        <v>3</v>
      </c>
      <c r="E151" s="4">
        <v>1</v>
      </c>
      <c r="F151" s="4">
        <v>288</v>
      </c>
      <c r="G151" s="4" t="s">
        <v>11</v>
      </c>
      <c r="H151" s="6">
        <v>44043</v>
      </c>
      <c r="I151" s="19">
        <v>1</v>
      </c>
      <c r="J151" s="19">
        <v>357</v>
      </c>
      <c r="K151" s="25">
        <v>44066</v>
      </c>
      <c r="L151" s="4">
        <f>Table2[[#This Row],[Sales Price]]-Table2[[#This Row],[Purchase Price]]</f>
        <v>69</v>
      </c>
      <c r="M151" s="4" t="str">
        <f>TEXT(Table2[[#This Row],[Date of Sale]],"MMM")</f>
        <v>Aug</v>
      </c>
    </row>
    <row r="152" spans="1:13" x14ac:dyDescent="0.25">
      <c r="A152" s="20">
        <v>142</v>
      </c>
      <c r="B152" s="4">
        <v>123658</v>
      </c>
      <c r="C152" s="4" t="s">
        <v>6</v>
      </c>
      <c r="D152" s="4" t="s">
        <v>21</v>
      </c>
      <c r="E152" s="4">
        <v>1</v>
      </c>
      <c r="F152" s="4">
        <v>223</v>
      </c>
      <c r="G152" s="4" t="s">
        <v>13</v>
      </c>
      <c r="H152" s="6">
        <v>44078</v>
      </c>
      <c r="I152" s="4">
        <v>1</v>
      </c>
      <c r="J152" s="4">
        <v>261</v>
      </c>
      <c r="K152" s="26">
        <v>44164</v>
      </c>
      <c r="L152" s="4">
        <f>Table2[[#This Row],[Sales Price]]-Table2[[#This Row],[Purchase Price]]</f>
        <v>38</v>
      </c>
      <c r="M152" s="4" t="str">
        <f>TEXT(Table2[[#This Row],[Date of Sale]],"MMM")</f>
        <v>Nov</v>
      </c>
    </row>
    <row r="153" spans="1:13" x14ac:dyDescent="0.25">
      <c r="A153" s="20">
        <v>143</v>
      </c>
      <c r="B153" s="4">
        <v>123659</v>
      </c>
      <c r="C153" s="4" t="s">
        <v>4</v>
      </c>
      <c r="D153" s="4" t="s">
        <v>21</v>
      </c>
      <c r="E153" s="4">
        <v>1</v>
      </c>
      <c r="F153" s="4">
        <v>232</v>
      </c>
      <c r="G153" s="4" t="s">
        <v>15</v>
      </c>
      <c r="H153" s="6">
        <v>43885</v>
      </c>
      <c r="I153" s="19">
        <v>1</v>
      </c>
      <c r="J153" s="19">
        <v>281</v>
      </c>
      <c r="K153" s="25">
        <v>43937</v>
      </c>
      <c r="L153" s="4">
        <f>Table2[[#This Row],[Sales Price]]-Table2[[#This Row],[Purchase Price]]</f>
        <v>49</v>
      </c>
      <c r="M153" s="4" t="str">
        <f>TEXT(Table2[[#This Row],[Date of Sale]],"MMM")</f>
        <v>Apr</v>
      </c>
    </row>
    <row r="154" spans="1:13" x14ac:dyDescent="0.25">
      <c r="A154" s="20">
        <v>144</v>
      </c>
      <c r="B154" s="4">
        <v>123661</v>
      </c>
      <c r="C154" s="4" t="s">
        <v>19</v>
      </c>
      <c r="D154" s="4" t="s">
        <v>3</v>
      </c>
      <c r="E154" s="4">
        <v>1</v>
      </c>
      <c r="F154" s="4">
        <v>164</v>
      </c>
      <c r="G154" s="4" t="s">
        <v>15</v>
      </c>
      <c r="H154" s="6">
        <v>43972</v>
      </c>
      <c r="I154" s="4">
        <v>1</v>
      </c>
      <c r="J154" s="4">
        <v>190</v>
      </c>
      <c r="K154" s="26">
        <v>44054</v>
      </c>
      <c r="L154" s="4">
        <f>Table2[[#This Row],[Sales Price]]-Table2[[#This Row],[Purchase Price]]</f>
        <v>26</v>
      </c>
      <c r="M154" s="4" t="str">
        <f>TEXT(Table2[[#This Row],[Date of Sale]],"MMM")</f>
        <v>Aug</v>
      </c>
    </row>
    <row r="155" spans="1:13" x14ac:dyDescent="0.25">
      <c r="A155" s="20">
        <v>145</v>
      </c>
      <c r="B155" s="4">
        <v>123663</v>
      </c>
      <c r="C155" s="4" t="s">
        <v>4</v>
      </c>
      <c r="D155" s="4" t="s">
        <v>21</v>
      </c>
      <c r="E155" s="4">
        <v>1</v>
      </c>
      <c r="F155" s="4">
        <v>131</v>
      </c>
      <c r="G155" s="4" t="s">
        <v>15</v>
      </c>
      <c r="H155" s="6">
        <v>44175</v>
      </c>
      <c r="I155" s="19">
        <v>1</v>
      </c>
      <c r="J155" s="19">
        <v>161</v>
      </c>
      <c r="K155" s="25">
        <v>44196</v>
      </c>
      <c r="L155" s="4">
        <f>Table2[[#This Row],[Sales Price]]-Table2[[#This Row],[Purchase Price]]</f>
        <v>30</v>
      </c>
      <c r="M155" s="4" t="str">
        <f>TEXT(Table2[[#This Row],[Date of Sale]],"MMM")</f>
        <v>Dec</v>
      </c>
    </row>
    <row r="156" spans="1:13" x14ac:dyDescent="0.25">
      <c r="A156" s="20">
        <v>146</v>
      </c>
      <c r="B156" s="4">
        <v>123664</v>
      </c>
      <c r="C156" s="4" t="s">
        <v>5</v>
      </c>
      <c r="D156" s="4" t="s">
        <v>21</v>
      </c>
      <c r="E156" s="4">
        <v>1</v>
      </c>
      <c r="F156" s="4">
        <v>196</v>
      </c>
      <c r="G156" s="4" t="s">
        <v>41</v>
      </c>
      <c r="H156" s="6">
        <v>44012</v>
      </c>
      <c r="I156" s="4">
        <v>1</v>
      </c>
      <c r="J156" s="4">
        <v>243</v>
      </c>
      <c r="K156" s="26">
        <v>44101</v>
      </c>
      <c r="L156" s="4">
        <f>Table2[[#This Row],[Sales Price]]-Table2[[#This Row],[Purchase Price]]</f>
        <v>47</v>
      </c>
      <c r="M156" s="4" t="str">
        <f>TEXT(Table2[[#This Row],[Date of Sale]],"MMM")</f>
        <v>Sep</v>
      </c>
    </row>
    <row r="157" spans="1:13" x14ac:dyDescent="0.25">
      <c r="A157" s="20">
        <v>147</v>
      </c>
      <c r="B157" s="4">
        <v>123665</v>
      </c>
      <c r="C157" s="4" t="s">
        <v>18</v>
      </c>
      <c r="D157" s="4" t="s">
        <v>3</v>
      </c>
      <c r="E157" s="4">
        <v>1</v>
      </c>
      <c r="F157" s="4">
        <v>246</v>
      </c>
      <c r="G157" s="4" t="s">
        <v>15</v>
      </c>
      <c r="H157" s="6">
        <v>43970</v>
      </c>
      <c r="I157" s="19">
        <v>1</v>
      </c>
      <c r="J157" s="19">
        <v>283</v>
      </c>
      <c r="K157" s="25">
        <v>44050</v>
      </c>
      <c r="L157" s="4">
        <f>Table2[[#This Row],[Sales Price]]-Table2[[#This Row],[Purchase Price]]</f>
        <v>37</v>
      </c>
      <c r="M157" s="4" t="str">
        <f>TEXT(Table2[[#This Row],[Date of Sale]],"MMM")</f>
        <v>Aug</v>
      </c>
    </row>
    <row r="158" spans="1:13" x14ac:dyDescent="0.25">
      <c r="A158" s="20">
        <v>148</v>
      </c>
      <c r="B158" s="4">
        <v>123666</v>
      </c>
      <c r="C158" s="4" t="s">
        <v>5</v>
      </c>
      <c r="D158" s="4" t="s">
        <v>21</v>
      </c>
      <c r="E158" s="4">
        <v>1</v>
      </c>
      <c r="F158" s="4">
        <v>119</v>
      </c>
      <c r="G158" s="4" t="s">
        <v>11</v>
      </c>
      <c r="H158" s="6">
        <v>44080</v>
      </c>
      <c r="I158" s="4">
        <v>1</v>
      </c>
      <c r="J158" s="4">
        <v>145</v>
      </c>
      <c r="K158" s="26">
        <v>44164</v>
      </c>
      <c r="L158" s="4">
        <f>Table2[[#This Row],[Sales Price]]-Table2[[#This Row],[Purchase Price]]</f>
        <v>26</v>
      </c>
      <c r="M158" s="4" t="str">
        <f>TEXT(Table2[[#This Row],[Date of Sale]],"MMM")</f>
        <v>Nov</v>
      </c>
    </row>
    <row r="159" spans="1:13" x14ac:dyDescent="0.25">
      <c r="A159" s="20">
        <v>149</v>
      </c>
      <c r="B159" s="4">
        <v>123668</v>
      </c>
      <c r="C159" s="4" t="s">
        <v>5</v>
      </c>
      <c r="D159" s="4" t="s">
        <v>21</v>
      </c>
      <c r="E159" s="4">
        <v>1</v>
      </c>
      <c r="F159" s="4">
        <v>165</v>
      </c>
      <c r="G159" s="4" t="s">
        <v>13</v>
      </c>
      <c r="H159" s="6">
        <v>44134</v>
      </c>
      <c r="I159" s="19">
        <v>1</v>
      </c>
      <c r="J159" s="19">
        <v>200</v>
      </c>
      <c r="K159" s="25">
        <v>44187</v>
      </c>
      <c r="L159" s="4">
        <f>Table2[[#This Row],[Sales Price]]-Table2[[#This Row],[Purchase Price]]</f>
        <v>35</v>
      </c>
      <c r="M159" s="4" t="str">
        <f>TEXT(Table2[[#This Row],[Date of Sale]],"MMM")</f>
        <v>Dec</v>
      </c>
    </row>
    <row r="160" spans="1:13" x14ac:dyDescent="0.25">
      <c r="A160" s="20">
        <v>150</v>
      </c>
      <c r="B160" s="4">
        <v>123669</v>
      </c>
      <c r="C160" s="4" t="s">
        <v>4</v>
      </c>
      <c r="D160" s="4" t="s">
        <v>21</v>
      </c>
      <c r="E160" s="4">
        <v>1</v>
      </c>
      <c r="F160" s="4">
        <v>248</v>
      </c>
      <c r="G160" s="4" t="s">
        <v>40</v>
      </c>
      <c r="H160" s="6">
        <v>44125</v>
      </c>
      <c r="I160" s="4">
        <v>1</v>
      </c>
      <c r="J160" s="4">
        <v>308</v>
      </c>
      <c r="K160" s="26">
        <v>44145</v>
      </c>
      <c r="L160" s="4">
        <f>Table2[[#This Row],[Sales Price]]-Table2[[#This Row],[Purchase Price]]</f>
        <v>60</v>
      </c>
      <c r="M160" s="4" t="str">
        <f>TEXT(Table2[[#This Row],[Date of Sale]],"MMM")</f>
        <v>Nov</v>
      </c>
    </row>
    <row r="161" spans="1:13" x14ac:dyDescent="0.25">
      <c r="A161" s="20">
        <v>151</v>
      </c>
      <c r="B161" s="4">
        <v>123670</v>
      </c>
      <c r="C161" s="4" t="s">
        <v>4</v>
      </c>
      <c r="D161" s="4" t="s">
        <v>21</v>
      </c>
      <c r="E161" s="4">
        <v>1</v>
      </c>
      <c r="F161" s="4">
        <v>335</v>
      </c>
      <c r="G161" s="4" t="s">
        <v>13</v>
      </c>
      <c r="H161" s="6">
        <v>43978</v>
      </c>
      <c r="I161" s="19">
        <v>1</v>
      </c>
      <c r="J161" s="19">
        <v>385</v>
      </c>
      <c r="K161" s="25">
        <v>44000</v>
      </c>
      <c r="L161" s="4">
        <f>Table2[[#This Row],[Sales Price]]-Table2[[#This Row],[Purchase Price]]</f>
        <v>50</v>
      </c>
      <c r="M161" s="4" t="str">
        <f>TEXT(Table2[[#This Row],[Date of Sale]],"MMM")</f>
        <v>Jun</v>
      </c>
    </row>
    <row r="162" spans="1:13" x14ac:dyDescent="0.25">
      <c r="A162" s="20">
        <v>152</v>
      </c>
      <c r="B162" s="4">
        <v>123671</v>
      </c>
      <c r="C162" s="4" t="s">
        <v>4</v>
      </c>
      <c r="D162" s="4" t="s">
        <v>21</v>
      </c>
      <c r="E162" s="4">
        <v>1</v>
      </c>
      <c r="F162" s="4">
        <v>106</v>
      </c>
      <c r="G162" s="4" t="s">
        <v>15</v>
      </c>
      <c r="H162" s="6">
        <v>43857</v>
      </c>
      <c r="I162" s="4">
        <v>1</v>
      </c>
      <c r="J162" s="4">
        <v>124</v>
      </c>
      <c r="K162" s="26">
        <v>43924</v>
      </c>
      <c r="L162" s="4">
        <f>Table2[[#This Row],[Sales Price]]-Table2[[#This Row],[Purchase Price]]</f>
        <v>18</v>
      </c>
      <c r="M162" s="4" t="str">
        <f>TEXT(Table2[[#This Row],[Date of Sale]],"MMM")</f>
        <v>Apr</v>
      </c>
    </row>
    <row r="163" spans="1:13" x14ac:dyDescent="0.25">
      <c r="A163" s="20">
        <v>153</v>
      </c>
      <c r="B163" s="4">
        <v>123673</v>
      </c>
      <c r="C163" s="4" t="s">
        <v>4</v>
      </c>
      <c r="D163" s="4" t="s">
        <v>21</v>
      </c>
      <c r="E163" s="4">
        <v>1</v>
      </c>
      <c r="F163" s="4">
        <v>158</v>
      </c>
      <c r="G163" s="4" t="s">
        <v>40</v>
      </c>
      <c r="H163" s="6">
        <v>43997</v>
      </c>
      <c r="I163" s="19">
        <v>1</v>
      </c>
      <c r="J163" s="19">
        <v>198</v>
      </c>
      <c r="K163" s="25">
        <v>44043</v>
      </c>
      <c r="L163" s="4">
        <f>Table2[[#This Row],[Sales Price]]-Table2[[#This Row],[Purchase Price]]</f>
        <v>40</v>
      </c>
      <c r="M163" s="4" t="str">
        <f>TEXT(Table2[[#This Row],[Date of Sale]],"MMM")</f>
        <v>Jul</v>
      </c>
    </row>
    <row r="164" spans="1:13" x14ac:dyDescent="0.25">
      <c r="A164" s="20">
        <v>154</v>
      </c>
      <c r="B164" s="4">
        <v>123674</v>
      </c>
      <c r="C164" s="4" t="s">
        <v>4</v>
      </c>
      <c r="D164" s="4" t="s">
        <v>21</v>
      </c>
      <c r="E164" s="4">
        <v>1</v>
      </c>
      <c r="F164" s="4">
        <v>230</v>
      </c>
      <c r="G164" s="4" t="s">
        <v>40</v>
      </c>
      <c r="H164" s="6">
        <v>44026</v>
      </c>
      <c r="I164" s="4">
        <v>1</v>
      </c>
      <c r="J164" s="4">
        <v>271</v>
      </c>
      <c r="K164" s="26">
        <v>44039</v>
      </c>
      <c r="L164" s="4">
        <f>Table2[[#This Row],[Sales Price]]-Table2[[#This Row],[Purchase Price]]</f>
        <v>41</v>
      </c>
      <c r="M164" s="4" t="str">
        <f>TEXT(Table2[[#This Row],[Date of Sale]],"MMM")</f>
        <v>Jul</v>
      </c>
    </row>
    <row r="165" spans="1:13" x14ac:dyDescent="0.25">
      <c r="A165" s="20">
        <v>155</v>
      </c>
      <c r="B165" s="4">
        <v>123675</v>
      </c>
      <c r="C165" s="4" t="s">
        <v>6</v>
      </c>
      <c r="D165" s="4" t="s">
        <v>21</v>
      </c>
      <c r="E165" s="4">
        <v>1</v>
      </c>
      <c r="F165" s="4">
        <v>244</v>
      </c>
      <c r="G165" s="4" t="s">
        <v>11</v>
      </c>
      <c r="H165" s="6">
        <v>44101</v>
      </c>
      <c r="I165" s="19">
        <v>1</v>
      </c>
      <c r="J165" s="19">
        <v>288</v>
      </c>
      <c r="K165" s="25">
        <v>44116</v>
      </c>
      <c r="L165" s="4">
        <f>Table2[[#This Row],[Sales Price]]-Table2[[#This Row],[Purchase Price]]</f>
        <v>44</v>
      </c>
      <c r="M165" s="4" t="str">
        <f>TEXT(Table2[[#This Row],[Date of Sale]],"MMM")</f>
        <v>Oct</v>
      </c>
    </row>
    <row r="166" spans="1:13" x14ac:dyDescent="0.25">
      <c r="A166" s="20">
        <v>156</v>
      </c>
      <c r="B166" s="4">
        <v>123677</v>
      </c>
      <c r="C166" s="4" t="s">
        <v>7</v>
      </c>
      <c r="D166" s="4" t="s">
        <v>21</v>
      </c>
      <c r="E166" s="4">
        <v>1</v>
      </c>
      <c r="F166" s="4">
        <v>216</v>
      </c>
      <c r="G166" s="4" t="s">
        <v>40</v>
      </c>
      <c r="H166" s="6">
        <v>43929</v>
      </c>
      <c r="I166" s="4">
        <v>1</v>
      </c>
      <c r="J166" s="4">
        <v>255</v>
      </c>
      <c r="K166" s="26">
        <v>44019</v>
      </c>
      <c r="L166" s="4">
        <f>Table2[[#This Row],[Sales Price]]-Table2[[#This Row],[Purchase Price]]</f>
        <v>39</v>
      </c>
      <c r="M166" s="4" t="str">
        <f>TEXT(Table2[[#This Row],[Date of Sale]],"MMM")</f>
        <v>Jul</v>
      </c>
    </row>
    <row r="167" spans="1:13" x14ac:dyDescent="0.25">
      <c r="A167" s="20">
        <v>157</v>
      </c>
      <c r="B167" s="4">
        <v>123678</v>
      </c>
      <c r="C167" s="4" t="s">
        <v>6</v>
      </c>
      <c r="D167" s="4" t="s">
        <v>21</v>
      </c>
      <c r="E167" s="4">
        <v>1</v>
      </c>
      <c r="F167" s="4">
        <v>266</v>
      </c>
      <c r="G167" s="4" t="s">
        <v>41</v>
      </c>
      <c r="H167" s="6">
        <v>44107</v>
      </c>
      <c r="I167" s="19">
        <v>1</v>
      </c>
      <c r="J167" s="19">
        <v>317</v>
      </c>
      <c r="K167" s="25">
        <v>44157</v>
      </c>
      <c r="L167" s="4">
        <f>Table2[[#This Row],[Sales Price]]-Table2[[#This Row],[Purchase Price]]</f>
        <v>51</v>
      </c>
      <c r="M167" s="4" t="str">
        <f>TEXT(Table2[[#This Row],[Date of Sale]],"MMM")</f>
        <v>Nov</v>
      </c>
    </row>
    <row r="168" spans="1:13" x14ac:dyDescent="0.25">
      <c r="A168" s="20">
        <v>158</v>
      </c>
      <c r="B168" s="4">
        <v>123679</v>
      </c>
      <c r="C168" s="4" t="s">
        <v>22</v>
      </c>
      <c r="D168" s="4" t="s">
        <v>3</v>
      </c>
      <c r="E168" s="4">
        <v>1</v>
      </c>
      <c r="F168" s="4">
        <v>141</v>
      </c>
      <c r="G168" s="4" t="s">
        <v>40</v>
      </c>
      <c r="H168" s="6">
        <v>44075</v>
      </c>
      <c r="I168" s="4">
        <v>1</v>
      </c>
      <c r="J168" s="4">
        <v>175</v>
      </c>
      <c r="K168" s="26">
        <v>44117</v>
      </c>
      <c r="L168" s="4">
        <f>Table2[[#This Row],[Sales Price]]-Table2[[#This Row],[Purchase Price]]</f>
        <v>34</v>
      </c>
      <c r="M168" s="4" t="str">
        <f>TEXT(Table2[[#This Row],[Date of Sale]],"MMM")</f>
        <v>Oct</v>
      </c>
    </row>
    <row r="169" spans="1:13" x14ac:dyDescent="0.25">
      <c r="A169" s="20">
        <v>159</v>
      </c>
      <c r="B169" s="4">
        <v>123680</v>
      </c>
      <c r="C169" s="4" t="s">
        <v>19</v>
      </c>
      <c r="D169" s="4" t="s">
        <v>3</v>
      </c>
      <c r="E169" s="4">
        <v>1</v>
      </c>
      <c r="F169" s="4">
        <v>328</v>
      </c>
      <c r="G169" s="4" t="s">
        <v>11</v>
      </c>
      <c r="H169" s="6">
        <v>43906</v>
      </c>
      <c r="I169" s="19">
        <v>1</v>
      </c>
      <c r="J169" s="19">
        <v>407</v>
      </c>
      <c r="K169" s="25">
        <v>43952</v>
      </c>
      <c r="L169" s="4">
        <f>Table2[[#This Row],[Sales Price]]-Table2[[#This Row],[Purchase Price]]</f>
        <v>79</v>
      </c>
      <c r="M169" s="4" t="str">
        <f>TEXT(Table2[[#This Row],[Date of Sale]],"MMM")</f>
        <v>May</v>
      </c>
    </row>
    <row r="170" spans="1:13" x14ac:dyDescent="0.25">
      <c r="A170" s="20">
        <v>160</v>
      </c>
      <c r="B170" s="4">
        <v>123682</v>
      </c>
      <c r="C170" s="4" t="s">
        <v>20</v>
      </c>
      <c r="D170" s="4" t="s">
        <v>3</v>
      </c>
      <c r="E170" s="4">
        <v>1</v>
      </c>
      <c r="F170" s="4">
        <v>228</v>
      </c>
      <c r="G170" s="4" t="s">
        <v>15</v>
      </c>
      <c r="H170" s="6">
        <v>43943</v>
      </c>
      <c r="I170" s="4">
        <v>1</v>
      </c>
      <c r="J170" s="4">
        <v>274</v>
      </c>
      <c r="K170" s="26">
        <v>44027</v>
      </c>
      <c r="L170" s="4">
        <f>Table2[[#This Row],[Sales Price]]-Table2[[#This Row],[Purchase Price]]</f>
        <v>46</v>
      </c>
      <c r="M170" s="4" t="str">
        <f>TEXT(Table2[[#This Row],[Date of Sale]],"MMM")</f>
        <v>Jul</v>
      </c>
    </row>
    <row r="171" spans="1:13" x14ac:dyDescent="0.25">
      <c r="A171" s="20">
        <v>161</v>
      </c>
      <c r="B171" s="4">
        <v>123683</v>
      </c>
      <c r="C171" s="4" t="s">
        <v>22</v>
      </c>
      <c r="D171" s="4" t="s">
        <v>3</v>
      </c>
      <c r="E171" s="4">
        <v>1</v>
      </c>
      <c r="F171" s="4">
        <v>154</v>
      </c>
      <c r="G171" s="4" t="s">
        <v>15</v>
      </c>
      <c r="H171" s="6">
        <v>43877</v>
      </c>
      <c r="I171" s="19">
        <v>1</v>
      </c>
      <c r="J171" s="19">
        <v>177</v>
      </c>
      <c r="K171" s="25">
        <v>43906</v>
      </c>
      <c r="L171" s="4">
        <f>Table2[[#This Row],[Sales Price]]-Table2[[#This Row],[Purchase Price]]</f>
        <v>23</v>
      </c>
      <c r="M171" s="4" t="str">
        <f>TEXT(Table2[[#This Row],[Date of Sale]],"MMM")</f>
        <v>Mar</v>
      </c>
    </row>
    <row r="172" spans="1:13" x14ac:dyDescent="0.25">
      <c r="A172" s="20">
        <v>162</v>
      </c>
      <c r="B172" s="4">
        <v>123684</v>
      </c>
      <c r="C172" s="4" t="s">
        <v>20</v>
      </c>
      <c r="D172" s="4" t="s">
        <v>3</v>
      </c>
      <c r="E172" s="4">
        <v>1</v>
      </c>
      <c r="F172" s="4">
        <v>224</v>
      </c>
      <c r="G172" s="4" t="s">
        <v>40</v>
      </c>
      <c r="H172" s="6">
        <v>44106</v>
      </c>
      <c r="I172" s="4">
        <v>1</v>
      </c>
      <c r="J172" s="4">
        <v>260</v>
      </c>
      <c r="K172" s="26">
        <v>44155</v>
      </c>
      <c r="L172" s="4">
        <f>Table2[[#This Row],[Sales Price]]-Table2[[#This Row],[Purchase Price]]</f>
        <v>36</v>
      </c>
      <c r="M172" s="4" t="str">
        <f>TEXT(Table2[[#This Row],[Date of Sale]],"MMM")</f>
        <v>Nov</v>
      </c>
    </row>
    <row r="173" spans="1:13" x14ac:dyDescent="0.25">
      <c r="A173" s="20">
        <v>163</v>
      </c>
      <c r="B173" s="4">
        <v>123685</v>
      </c>
      <c r="C173" s="4" t="s">
        <v>6</v>
      </c>
      <c r="D173" s="4" t="s">
        <v>21</v>
      </c>
      <c r="E173" s="4">
        <v>1</v>
      </c>
      <c r="F173" s="4">
        <v>106</v>
      </c>
      <c r="G173" s="4" t="s">
        <v>41</v>
      </c>
      <c r="H173" s="6">
        <v>43924</v>
      </c>
      <c r="I173" s="19">
        <v>1</v>
      </c>
      <c r="J173" s="19">
        <v>122</v>
      </c>
      <c r="K173" s="25">
        <v>43979</v>
      </c>
      <c r="L173" s="4">
        <f>Table2[[#This Row],[Sales Price]]-Table2[[#This Row],[Purchase Price]]</f>
        <v>16</v>
      </c>
      <c r="M173" s="4" t="str">
        <f>TEXT(Table2[[#This Row],[Date of Sale]],"MMM")</f>
        <v>May</v>
      </c>
    </row>
    <row r="174" spans="1:13" x14ac:dyDescent="0.25">
      <c r="A174" s="20">
        <v>164</v>
      </c>
      <c r="B174" s="4">
        <v>123686</v>
      </c>
      <c r="C174" s="4" t="s">
        <v>5</v>
      </c>
      <c r="D174" s="4" t="s">
        <v>21</v>
      </c>
      <c r="E174" s="4">
        <v>1</v>
      </c>
      <c r="F174" s="4">
        <v>299</v>
      </c>
      <c r="G174" s="4" t="s">
        <v>41</v>
      </c>
      <c r="H174" s="6">
        <v>44126</v>
      </c>
      <c r="I174" s="4">
        <v>1</v>
      </c>
      <c r="J174" s="4">
        <v>368</v>
      </c>
      <c r="K174" s="26">
        <v>44191</v>
      </c>
      <c r="L174" s="4">
        <f>Table2[[#This Row],[Sales Price]]-Table2[[#This Row],[Purchase Price]]</f>
        <v>69</v>
      </c>
      <c r="M174" s="4" t="str">
        <f>TEXT(Table2[[#This Row],[Date of Sale]],"MMM")</f>
        <v>Dec</v>
      </c>
    </row>
    <row r="175" spans="1:13" x14ac:dyDescent="0.25">
      <c r="A175" s="20">
        <v>165</v>
      </c>
      <c r="B175" s="4">
        <v>123687</v>
      </c>
      <c r="C175" s="4" t="s">
        <v>20</v>
      </c>
      <c r="D175" s="4" t="s">
        <v>3</v>
      </c>
      <c r="E175" s="4">
        <v>1</v>
      </c>
      <c r="F175" s="4">
        <v>112</v>
      </c>
      <c r="G175" s="4" t="s">
        <v>15</v>
      </c>
      <c r="H175" s="6">
        <v>43867</v>
      </c>
      <c r="I175" s="19">
        <v>1</v>
      </c>
      <c r="J175" s="19">
        <v>139</v>
      </c>
      <c r="K175" s="25">
        <v>43880</v>
      </c>
      <c r="L175" s="4">
        <f>Table2[[#This Row],[Sales Price]]-Table2[[#This Row],[Purchase Price]]</f>
        <v>27</v>
      </c>
      <c r="M175" s="4" t="str">
        <f>TEXT(Table2[[#This Row],[Date of Sale]],"MMM")</f>
        <v>Feb</v>
      </c>
    </row>
    <row r="176" spans="1:13" x14ac:dyDescent="0.25">
      <c r="A176" s="20">
        <v>166</v>
      </c>
      <c r="B176" s="4">
        <v>123692</v>
      </c>
      <c r="C176" s="4" t="s">
        <v>6</v>
      </c>
      <c r="D176" s="4" t="s">
        <v>21</v>
      </c>
      <c r="E176" s="4">
        <v>1</v>
      </c>
      <c r="F176" s="4">
        <v>173</v>
      </c>
      <c r="G176" s="4" t="s">
        <v>11</v>
      </c>
      <c r="H176" s="6">
        <v>43871</v>
      </c>
      <c r="I176" s="4">
        <v>1</v>
      </c>
      <c r="J176" s="4">
        <v>208</v>
      </c>
      <c r="K176" s="26">
        <v>43891</v>
      </c>
      <c r="L176" s="4">
        <f>Table2[[#This Row],[Sales Price]]-Table2[[#This Row],[Purchase Price]]</f>
        <v>35</v>
      </c>
      <c r="M176" s="4" t="str">
        <f>TEXT(Table2[[#This Row],[Date of Sale]],"MMM")</f>
        <v>Mar</v>
      </c>
    </row>
    <row r="177" spans="1:13" x14ac:dyDescent="0.25">
      <c r="A177" s="20">
        <v>167</v>
      </c>
      <c r="B177" s="4">
        <v>123694</v>
      </c>
      <c r="C177" s="4" t="s">
        <v>18</v>
      </c>
      <c r="D177" s="4" t="s">
        <v>3</v>
      </c>
      <c r="E177" s="4">
        <v>1</v>
      </c>
      <c r="F177" s="4">
        <v>190</v>
      </c>
      <c r="G177" s="4" t="s">
        <v>15</v>
      </c>
      <c r="H177" s="6">
        <v>44004</v>
      </c>
      <c r="I177" s="19">
        <v>1</v>
      </c>
      <c r="J177" s="19">
        <v>226</v>
      </c>
      <c r="K177" s="25">
        <v>44069</v>
      </c>
      <c r="L177" s="4">
        <f>Table2[[#This Row],[Sales Price]]-Table2[[#This Row],[Purchase Price]]</f>
        <v>36</v>
      </c>
      <c r="M177" s="4" t="str">
        <f>TEXT(Table2[[#This Row],[Date of Sale]],"MMM")</f>
        <v>Aug</v>
      </c>
    </row>
    <row r="178" spans="1:13" x14ac:dyDescent="0.25">
      <c r="A178" s="20">
        <v>168</v>
      </c>
      <c r="B178" s="4">
        <v>123697</v>
      </c>
      <c r="C178" s="4" t="s">
        <v>19</v>
      </c>
      <c r="D178" s="4" t="s">
        <v>3</v>
      </c>
      <c r="E178" s="4">
        <v>1</v>
      </c>
      <c r="F178" s="4">
        <v>293</v>
      </c>
      <c r="G178" s="4" t="s">
        <v>41</v>
      </c>
      <c r="H178" s="6">
        <v>43883</v>
      </c>
      <c r="I178" s="4">
        <v>1</v>
      </c>
      <c r="J178" s="4">
        <v>355</v>
      </c>
      <c r="K178" s="26">
        <v>43918</v>
      </c>
      <c r="L178" s="4">
        <f>Table2[[#This Row],[Sales Price]]-Table2[[#This Row],[Purchase Price]]</f>
        <v>62</v>
      </c>
      <c r="M178" s="4" t="str">
        <f>TEXT(Table2[[#This Row],[Date of Sale]],"MMM")</f>
        <v>Mar</v>
      </c>
    </row>
    <row r="179" spans="1:13" x14ac:dyDescent="0.25">
      <c r="A179" s="20">
        <v>169</v>
      </c>
      <c r="B179" s="4">
        <v>123698</v>
      </c>
      <c r="C179" s="4" t="s">
        <v>20</v>
      </c>
      <c r="D179" s="4" t="s">
        <v>3</v>
      </c>
      <c r="E179" s="4">
        <v>1</v>
      </c>
      <c r="F179" s="4">
        <v>184</v>
      </c>
      <c r="G179" s="4" t="s">
        <v>13</v>
      </c>
      <c r="H179" s="6">
        <v>43980</v>
      </c>
      <c r="I179" s="19">
        <v>1</v>
      </c>
      <c r="J179" s="19">
        <v>217</v>
      </c>
      <c r="K179" s="25">
        <v>44061</v>
      </c>
      <c r="L179" s="4">
        <f>Table2[[#This Row],[Sales Price]]-Table2[[#This Row],[Purchase Price]]</f>
        <v>33</v>
      </c>
      <c r="M179" s="4" t="str">
        <f>TEXT(Table2[[#This Row],[Date of Sale]],"MMM")</f>
        <v>Aug</v>
      </c>
    </row>
    <row r="180" spans="1:13" x14ac:dyDescent="0.25">
      <c r="A180" s="20">
        <v>170</v>
      </c>
      <c r="B180" s="4">
        <v>123699</v>
      </c>
      <c r="C180" s="4" t="s">
        <v>22</v>
      </c>
      <c r="D180" s="4" t="s">
        <v>3</v>
      </c>
      <c r="E180" s="4">
        <v>1</v>
      </c>
      <c r="F180" s="4">
        <v>240</v>
      </c>
      <c r="G180" s="4" t="s">
        <v>13</v>
      </c>
      <c r="H180" s="6">
        <v>43881</v>
      </c>
      <c r="I180" s="4">
        <v>1</v>
      </c>
      <c r="J180" s="4">
        <v>278</v>
      </c>
      <c r="K180" s="26">
        <v>43970</v>
      </c>
      <c r="L180" s="4">
        <f>Table2[[#This Row],[Sales Price]]-Table2[[#This Row],[Purchase Price]]</f>
        <v>38</v>
      </c>
      <c r="M180" s="4" t="str">
        <f>TEXT(Table2[[#This Row],[Date of Sale]],"MMM")</f>
        <v>May</v>
      </c>
    </row>
    <row r="181" spans="1:13" x14ac:dyDescent="0.25">
      <c r="A181" s="20">
        <v>171</v>
      </c>
      <c r="B181" s="4">
        <v>123700</v>
      </c>
      <c r="C181" s="4" t="s">
        <v>4</v>
      </c>
      <c r="D181" s="4" t="s">
        <v>21</v>
      </c>
      <c r="E181" s="4">
        <v>1</v>
      </c>
      <c r="F181" s="4">
        <v>329</v>
      </c>
      <c r="G181" s="4" t="s">
        <v>40</v>
      </c>
      <c r="H181" s="6">
        <v>43941</v>
      </c>
      <c r="I181" s="19">
        <v>1</v>
      </c>
      <c r="J181" s="19">
        <v>401</v>
      </c>
      <c r="K181" s="25">
        <v>44020</v>
      </c>
      <c r="L181" s="4">
        <f>Table2[[#This Row],[Sales Price]]-Table2[[#This Row],[Purchase Price]]</f>
        <v>72</v>
      </c>
      <c r="M181" s="4" t="str">
        <f>TEXT(Table2[[#This Row],[Date of Sale]],"MMM")</f>
        <v>Jul</v>
      </c>
    </row>
    <row r="182" spans="1:13" x14ac:dyDescent="0.25">
      <c r="A182" s="20">
        <v>172</v>
      </c>
      <c r="B182" s="4">
        <v>123703</v>
      </c>
      <c r="C182" s="4" t="s">
        <v>5</v>
      </c>
      <c r="D182" s="4" t="s">
        <v>21</v>
      </c>
      <c r="E182" s="4">
        <v>1</v>
      </c>
      <c r="F182" s="4">
        <v>329</v>
      </c>
      <c r="G182" s="4" t="s">
        <v>11</v>
      </c>
      <c r="H182" s="6">
        <v>43997</v>
      </c>
      <c r="I182" s="4">
        <v>1</v>
      </c>
      <c r="J182" s="4">
        <v>378</v>
      </c>
      <c r="K182" s="26">
        <v>44044</v>
      </c>
      <c r="L182" s="4">
        <f>Table2[[#This Row],[Sales Price]]-Table2[[#This Row],[Purchase Price]]</f>
        <v>49</v>
      </c>
      <c r="M182" s="4" t="str">
        <f>TEXT(Table2[[#This Row],[Date of Sale]],"MMM")</f>
        <v>Aug</v>
      </c>
    </row>
    <row r="183" spans="1:13" x14ac:dyDescent="0.25">
      <c r="A183" s="20">
        <v>173</v>
      </c>
      <c r="B183" s="4">
        <v>123704</v>
      </c>
      <c r="C183" s="4" t="s">
        <v>5</v>
      </c>
      <c r="D183" s="4" t="s">
        <v>21</v>
      </c>
      <c r="E183" s="4">
        <v>1</v>
      </c>
      <c r="F183" s="4">
        <v>313</v>
      </c>
      <c r="G183" s="4" t="s">
        <v>11</v>
      </c>
      <c r="H183" s="6">
        <v>44076</v>
      </c>
      <c r="I183" s="19">
        <v>1</v>
      </c>
      <c r="J183" s="19">
        <v>372</v>
      </c>
      <c r="K183" s="25">
        <v>44147</v>
      </c>
      <c r="L183" s="4">
        <f>Table2[[#This Row],[Sales Price]]-Table2[[#This Row],[Purchase Price]]</f>
        <v>59</v>
      </c>
      <c r="M183" s="4" t="str">
        <f>TEXT(Table2[[#This Row],[Date of Sale]],"MMM")</f>
        <v>Nov</v>
      </c>
    </row>
    <row r="184" spans="1:13" x14ac:dyDescent="0.25">
      <c r="A184" s="20">
        <v>174</v>
      </c>
      <c r="B184" s="4">
        <v>123707</v>
      </c>
      <c r="C184" s="4" t="s">
        <v>7</v>
      </c>
      <c r="D184" s="4" t="s">
        <v>21</v>
      </c>
      <c r="E184" s="4">
        <v>1</v>
      </c>
      <c r="F184" s="4">
        <v>170</v>
      </c>
      <c r="G184" s="4" t="s">
        <v>15</v>
      </c>
      <c r="H184" s="6">
        <v>43950</v>
      </c>
      <c r="I184" s="4">
        <v>1</v>
      </c>
      <c r="J184" s="4">
        <v>201</v>
      </c>
      <c r="K184" s="26">
        <v>44002</v>
      </c>
      <c r="L184" s="4">
        <f>Table2[[#This Row],[Sales Price]]-Table2[[#This Row],[Purchase Price]]</f>
        <v>31</v>
      </c>
      <c r="M184" s="4" t="str">
        <f>TEXT(Table2[[#This Row],[Date of Sale]],"MMM")</f>
        <v>Jun</v>
      </c>
    </row>
    <row r="185" spans="1:13" x14ac:dyDescent="0.25">
      <c r="A185" s="20">
        <v>175</v>
      </c>
      <c r="B185" s="4">
        <v>123708</v>
      </c>
      <c r="C185" s="4" t="s">
        <v>20</v>
      </c>
      <c r="D185" s="4" t="s">
        <v>3</v>
      </c>
      <c r="E185" s="4">
        <v>1</v>
      </c>
      <c r="F185" s="4">
        <v>126</v>
      </c>
      <c r="G185" s="4" t="s">
        <v>13</v>
      </c>
      <c r="H185" s="6">
        <v>43875</v>
      </c>
      <c r="I185" s="19">
        <v>1</v>
      </c>
      <c r="J185" s="19">
        <v>156</v>
      </c>
      <c r="K185" s="25">
        <v>43922</v>
      </c>
      <c r="L185" s="4">
        <f>Table2[[#This Row],[Sales Price]]-Table2[[#This Row],[Purchase Price]]</f>
        <v>30</v>
      </c>
      <c r="M185" s="4" t="str">
        <f>TEXT(Table2[[#This Row],[Date of Sale]],"MMM")</f>
        <v>Apr</v>
      </c>
    </row>
    <row r="186" spans="1:13" x14ac:dyDescent="0.25">
      <c r="A186" s="20">
        <v>176</v>
      </c>
      <c r="B186" s="4">
        <v>123709</v>
      </c>
      <c r="C186" s="4" t="s">
        <v>19</v>
      </c>
      <c r="D186" s="4" t="s">
        <v>3</v>
      </c>
      <c r="E186" s="4">
        <v>1</v>
      </c>
      <c r="F186" s="4">
        <v>142</v>
      </c>
      <c r="G186" s="4" t="s">
        <v>13</v>
      </c>
      <c r="H186" s="6">
        <v>43858</v>
      </c>
      <c r="I186" s="4">
        <v>1</v>
      </c>
      <c r="J186" s="4">
        <v>175</v>
      </c>
      <c r="K186" s="26">
        <v>43933</v>
      </c>
      <c r="L186" s="4">
        <f>Table2[[#This Row],[Sales Price]]-Table2[[#This Row],[Purchase Price]]</f>
        <v>33</v>
      </c>
      <c r="M186" s="4" t="str">
        <f>TEXT(Table2[[#This Row],[Date of Sale]],"MMM")</f>
        <v>Apr</v>
      </c>
    </row>
    <row r="187" spans="1:13" x14ac:dyDescent="0.25">
      <c r="A187" s="20">
        <v>177</v>
      </c>
      <c r="B187" s="4">
        <v>123710</v>
      </c>
      <c r="C187" s="4" t="s">
        <v>6</v>
      </c>
      <c r="D187" s="4" t="s">
        <v>21</v>
      </c>
      <c r="E187" s="4">
        <v>1</v>
      </c>
      <c r="F187" s="4">
        <v>192</v>
      </c>
      <c r="G187" s="4" t="s">
        <v>11</v>
      </c>
      <c r="H187" s="6">
        <v>44166</v>
      </c>
      <c r="I187" s="19">
        <v>1</v>
      </c>
      <c r="J187" s="19">
        <v>221</v>
      </c>
      <c r="K187" s="25">
        <v>44181</v>
      </c>
      <c r="L187" s="4">
        <f>Table2[[#This Row],[Sales Price]]-Table2[[#This Row],[Purchase Price]]</f>
        <v>29</v>
      </c>
      <c r="M187" s="4" t="str">
        <f>TEXT(Table2[[#This Row],[Date of Sale]],"MMM")</f>
        <v>Dec</v>
      </c>
    </row>
    <row r="188" spans="1:13" x14ac:dyDescent="0.25">
      <c r="A188" s="20">
        <v>178</v>
      </c>
      <c r="B188" s="4">
        <v>123713</v>
      </c>
      <c r="C188" s="4" t="s">
        <v>20</v>
      </c>
      <c r="D188" s="4" t="s">
        <v>3</v>
      </c>
      <c r="E188" s="4">
        <v>1</v>
      </c>
      <c r="F188" s="4">
        <v>341</v>
      </c>
      <c r="G188" s="4" t="s">
        <v>15</v>
      </c>
      <c r="H188" s="6">
        <v>43923</v>
      </c>
      <c r="I188" s="4">
        <v>1</v>
      </c>
      <c r="J188" s="4">
        <v>409</v>
      </c>
      <c r="K188" s="26">
        <v>44010</v>
      </c>
      <c r="L188" s="4">
        <f>Table2[[#This Row],[Sales Price]]-Table2[[#This Row],[Purchase Price]]</f>
        <v>68</v>
      </c>
      <c r="M188" s="4" t="str">
        <f>TEXT(Table2[[#This Row],[Date of Sale]],"MMM")</f>
        <v>Jun</v>
      </c>
    </row>
    <row r="189" spans="1:13" x14ac:dyDescent="0.25">
      <c r="A189" s="20">
        <v>179</v>
      </c>
      <c r="B189" s="4">
        <v>123714</v>
      </c>
      <c r="C189" s="4" t="s">
        <v>6</v>
      </c>
      <c r="D189" s="4" t="s">
        <v>21</v>
      </c>
      <c r="E189" s="4">
        <v>1</v>
      </c>
      <c r="F189" s="4">
        <v>310</v>
      </c>
      <c r="G189" s="4" t="s">
        <v>40</v>
      </c>
      <c r="H189" s="6">
        <v>44011</v>
      </c>
      <c r="I189" s="19">
        <v>1</v>
      </c>
      <c r="J189" s="19">
        <v>378</v>
      </c>
      <c r="K189" s="25">
        <v>44057</v>
      </c>
      <c r="L189" s="4">
        <f>Table2[[#This Row],[Sales Price]]-Table2[[#This Row],[Purchase Price]]</f>
        <v>68</v>
      </c>
      <c r="M189" s="4" t="str">
        <f>TEXT(Table2[[#This Row],[Date of Sale]],"MMM")</f>
        <v>Aug</v>
      </c>
    </row>
    <row r="190" spans="1:13" x14ac:dyDescent="0.25">
      <c r="A190" s="20">
        <v>180</v>
      </c>
      <c r="B190" s="4">
        <v>123716</v>
      </c>
      <c r="C190" s="4" t="s">
        <v>18</v>
      </c>
      <c r="D190" s="4" t="s">
        <v>3</v>
      </c>
      <c r="E190" s="4">
        <v>1</v>
      </c>
      <c r="F190" s="4">
        <v>208</v>
      </c>
      <c r="G190" s="4" t="s">
        <v>41</v>
      </c>
      <c r="H190" s="6">
        <v>44134</v>
      </c>
      <c r="I190" s="4">
        <v>1</v>
      </c>
      <c r="J190" s="4">
        <v>252</v>
      </c>
      <c r="K190" s="26">
        <v>44193</v>
      </c>
      <c r="L190" s="4">
        <f>Table2[[#This Row],[Sales Price]]-Table2[[#This Row],[Purchase Price]]</f>
        <v>44</v>
      </c>
      <c r="M190" s="4" t="str">
        <f>TEXT(Table2[[#This Row],[Date of Sale]],"MMM")</f>
        <v>Dec</v>
      </c>
    </row>
    <row r="191" spans="1:13" x14ac:dyDescent="0.25">
      <c r="A191" s="20">
        <v>181</v>
      </c>
      <c r="B191" s="4">
        <v>123720</v>
      </c>
      <c r="C191" s="4" t="s">
        <v>5</v>
      </c>
      <c r="D191" s="4" t="s">
        <v>21</v>
      </c>
      <c r="E191" s="4">
        <v>1</v>
      </c>
      <c r="F191" s="4">
        <v>276</v>
      </c>
      <c r="G191" s="4" t="s">
        <v>13</v>
      </c>
      <c r="H191" s="6">
        <v>43833</v>
      </c>
      <c r="I191" s="19">
        <v>1</v>
      </c>
      <c r="J191" s="19">
        <v>334</v>
      </c>
      <c r="K191" s="25">
        <v>43902</v>
      </c>
      <c r="L191" s="4">
        <f>Table2[[#This Row],[Sales Price]]-Table2[[#This Row],[Purchase Price]]</f>
        <v>58</v>
      </c>
      <c r="M191" s="4" t="str">
        <f>TEXT(Table2[[#This Row],[Date of Sale]],"MMM")</f>
        <v>Mar</v>
      </c>
    </row>
    <row r="192" spans="1:13" x14ac:dyDescent="0.25">
      <c r="A192" s="20">
        <v>182</v>
      </c>
      <c r="B192" s="4">
        <v>123721</v>
      </c>
      <c r="C192" s="4" t="s">
        <v>4</v>
      </c>
      <c r="D192" s="4" t="s">
        <v>21</v>
      </c>
      <c r="E192" s="4">
        <v>1</v>
      </c>
      <c r="F192" s="4">
        <v>229</v>
      </c>
      <c r="G192" s="4" t="s">
        <v>40</v>
      </c>
      <c r="H192" s="6">
        <v>43884</v>
      </c>
      <c r="I192" s="4">
        <v>1</v>
      </c>
      <c r="J192" s="4">
        <v>286</v>
      </c>
      <c r="K192" s="26">
        <v>43896</v>
      </c>
      <c r="L192" s="4">
        <f>Table2[[#This Row],[Sales Price]]-Table2[[#This Row],[Purchase Price]]</f>
        <v>57</v>
      </c>
      <c r="M192" s="4" t="str">
        <f>TEXT(Table2[[#This Row],[Date of Sale]],"MMM")</f>
        <v>Mar</v>
      </c>
    </row>
    <row r="193" spans="1:13" x14ac:dyDescent="0.25">
      <c r="A193" s="20">
        <v>183</v>
      </c>
      <c r="B193" s="4">
        <v>123722</v>
      </c>
      <c r="C193" s="4" t="s">
        <v>6</v>
      </c>
      <c r="D193" s="4" t="s">
        <v>21</v>
      </c>
      <c r="E193" s="4">
        <v>1</v>
      </c>
      <c r="F193" s="4">
        <v>248</v>
      </c>
      <c r="G193" s="4" t="s">
        <v>40</v>
      </c>
      <c r="H193" s="6">
        <v>44034</v>
      </c>
      <c r="I193" s="19">
        <v>1</v>
      </c>
      <c r="J193" s="19">
        <v>295</v>
      </c>
      <c r="K193" s="25">
        <v>44120</v>
      </c>
      <c r="L193" s="4">
        <f>Table2[[#This Row],[Sales Price]]-Table2[[#This Row],[Purchase Price]]</f>
        <v>47</v>
      </c>
      <c r="M193" s="4" t="str">
        <f>TEXT(Table2[[#This Row],[Date of Sale]],"MMM")</f>
        <v>Oct</v>
      </c>
    </row>
    <row r="194" spans="1:13" x14ac:dyDescent="0.25">
      <c r="A194" s="20">
        <v>184</v>
      </c>
      <c r="B194" s="4">
        <v>123726</v>
      </c>
      <c r="C194" s="4" t="s">
        <v>20</v>
      </c>
      <c r="D194" s="4" t="s">
        <v>3</v>
      </c>
      <c r="E194" s="4">
        <v>1</v>
      </c>
      <c r="F194" s="4">
        <v>292</v>
      </c>
      <c r="G194" s="4" t="s">
        <v>41</v>
      </c>
      <c r="H194" s="6">
        <v>43967</v>
      </c>
      <c r="I194" s="4">
        <v>1</v>
      </c>
      <c r="J194" s="4">
        <v>347</v>
      </c>
      <c r="K194" s="26">
        <v>44043</v>
      </c>
      <c r="L194" s="4">
        <f>Table2[[#This Row],[Sales Price]]-Table2[[#This Row],[Purchase Price]]</f>
        <v>55</v>
      </c>
      <c r="M194" s="4" t="str">
        <f>TEXT(Table2[[#This Row],[Date of Sale]],"MMM")</f>
        <v>Jul</v>
      </c>
    </row>
    <row r="195" spans="1:13" x14ac:dyDescent="0.25">
      <c r="A195" s="20">
        <v>185</v>
      </c>
      <c r="B195" s="4">
        <v>123727</v>
      </c>
      <c r="C195" s="4" t="s">
        <v>22</v>
      </c>
      <c r="D195" s="4" t="s">
        <v>3</v>
      </c>
      <c r="E195" s="4">
        <v>1</v>
      </c>
      <c r="F195" s="4">
        <v>176</v>
      </c>
      <c r="G195" s="4" t="s">
        <v>13</v>
      </c>
      <c r="H195" s="6">
        <v>43931</v>
      </c>
      <c r="I195" s="19">
        <v>1</v>
      </c>
      <c r="J195" s="19">
        <v>218</v>
      </c>
      <c r="K195" s="25">
        <v>43963</v>
      </c>
      <c r="L195" s="4">
        <f>Table2[[#This Row],[Sales Price]]-Table2[[#This Row],[Purchase Price]]</f>
        <v>42</v>
      </c>
      <c r="M195" s="4" t="str">
        <f>TEXT(Table2[[#This Row],[Date of Sale]],"MMM")</f>
        <v>May</v>
      </c>
    </row>
    <row r="196" spans="1:13" x14ac:dyDescent="0.25">
      <c r="A196" s="20">
        <v>186</v>
      </c>
      <c r="B196" s="4">
        <v>123728</v>
      </c>
      <c r="C196" s="4" t="s">
        <v>4</v>
      </c>
      <c r="D196" s="4" t="s">
        <v>21</v>
      </c>
      <c r="E196" s="4">
        <v>1</v>
      </c>
      <c r="F196" s="4">
        <v>305</v>
      </c>
      <c r="G196" s="4" t="s">
        <v>40</v>
      </c>
      <c r="H196" s="6">
        <v>44028</v>
      </c>
      <c r="I196" s="4">
        <v>1</v>
      </c>
      <c r="J196" s="4">
        <v>372</v>
      </c>
      <c r="K196" s="26">
        <v>44041</v>
      </c>
      <c r="L196" s="4">
        <f>Table2[[#This Row],[Sales Price]]-Table2[[#This Row],[Purchase Price]]</f>
        <v>67</v>
      </c>
      <c r="M196" s="4" t="str">
        <f>TEXT(Table2[[#This Row],[Date of Sale]],"MMM")</f>
        <v>Jul</v>
      </c>
    </row>
    <row r="197" spans="1:13" x14ac:dyDescent="0.25">
      <c r="A197" s="20">
        <v>187</v>
      </c>
      <c r="B197" s="4">
        <v>123729</v>
      </c>
      <c r="C197" s="4" t="s">
        <v>19</v>
      </c>
      <c r="D197" s="4" t="s">
        <v>3</v>
      </c>
      <c r="E197" s="4">
        <v>1</v>
      </c>
      <c r="F197" s="4">
        <v>333</v>
      </c>
      <c r="G197" s="4" t="s">
        <v>13</v>
      </c>
      <c r="H197" s="6">
        <v>43839</v>
      </c>
      <c r="I197" s="19">
        <v>1</v>
      </c>
      <c r="J197" s="19">
        <v>383</v>
      </c>
      <c r="K197" s="25">
        <v>43854</v>
      </c>
      <c r="L197" s="4">
        <f>Table2[[#This Row],[Sales Price]]-Table2[[#This Row],[Purchase Price]]</f>
        <v>50</v>
      </c>
      <c r="M197" s="4" t="str">
        <f>TEXT(Table2[[#This Row],[Date of Sale]],"MMM")</f>
        <v>Jan</v>
      </c>
    </row>
    <row r="198" spans="1:13" x14ac:dyDescent="0.25">
      <c r="A198" s="20">
        <v>188</v>
      </c>
      <c r="B198" s="4">
        <v>123730</v>
      </c>
      <c r="C198" s="4" t="s">
        <v>6</v>
      </c>
      <c r="D198" s="4" t="s">
        <v>21</v>
      </c>
      <c r="E198" s="4">
        <v>1</v>
      </c>
      <c r="F198" s="4">
        <v>159</v>
      </c>
      <c r="G198" s="4" t="s">
        <v>41</v>
      </c>
      <c r="H198" s="6">
        <v>44098</v>
      </c>
      <c r="I198" s="4">
        <v>1</v>
      </c>
      <c r="J198" s="4">
        <v>197</v>
      </c>
      <c r="K198" s="26">
        <v>44182</v>
      </c>
      <c r="L198" s="4">
        <f>Table2[[#This Row],[Sales Price]]-Table2[[#This Row],[Purchase Price]]</f>
        <v>38</v>
      </c>
      <c r="M198" s="4" t="str">
        <f>TEXT(Table2[[#This Row],[Date of Sale]],"MMM")</f>
        <v>Dec</v>
      </c>
    </row>
    <row r="199" spans="1:13" x14ac:dyDescent="0.25">
      <c r="A199" s="20">
        <v>189</v>
      </c>
      <c r="B199" s="4">
        <v>123731</v>
      </c>
      <c r="C199" s="4" t="s">
        <v>5</v>
      </c>
      <c r="D199" s="4" t="s">
        <v>21</v>
      </c>
      <c r="E199" s="4">
        <v>1</v>
      </c>
      <c r="F199" s="4">
        <v>310</v>
      </c>
      <c r="G199" s="4" t="s">
        <v>40</v>
      </c>
      <c r="H199" s="6">
        <v>43926</v>
      </c>
      <c r="I199" s="19">
        <v>1</v>
      </c>
      <c r="J199" s="19">
        <v>363</v>
      </c>
      <c r="K199" s="25">
        <v>44006</v>
      </c>
      <c r="L199" s="4">
        <f>Table2[[#This Row],[Sales Price]]-Table2[[#This Row],[Purchase Price]]</f>
        <v>53</v>
      </c>
      <c r="M199" s="4" t="str">
        <f>TEXT(Table2[[#This Row],[Date of Sale]],"MMM")</f>
        <v>Jun</v>
      </c>
    </row>
    <row r="200" spans="1:13" x14ac:dyDescent="0.25">
      <c r="A200" s="20">
        <v>190</v>
      </c>
      <c r="B200" s="4">
        <v>123732</v>
      </c>
      <c r="C200" s="4" t="s">
        <v>22</v>
      </c>
      <c r="D200" s="4" t="s">
        <v>3</v>
      </c>
      <c r="E200" s="4">
        <v>1</v>
      </c>
      <c r="F200" s="4">
        <v>314</v>
      </c>
      <c r="G200" s="4" t="s">
        <v>13</v>
      </c>
      <c r="H200" s="6">
        <v>43857</v>
      </c>
      <c r="I200" s="4">
        <v>1</v>
      </c>
      <c r="J200" s="4">
        <v>386</v>
      </c>
      <c r="K200" s="26">
        <v>43902</v>
      </c>
      <c r="L200" s="4">
        <f>Table2[[#This Row],[Sales Price]]-Table2[[#This Row],[Purchase Price]]</f>
        <v>72</v>
      </c>
      <c r="M200" s="4" t="str">
        <f>TEXT(Table2[[#This Row],[Date of Sale]],"MMM")</f>
        <v>Mar</v>
      </c>
    </row>
    <row r="201" spans="1:13" x14ac:dyDescent="0.25">
      <c r="A201" s="20">
        <v>191</v>
      </c>
      <c r="B201" s="4">
        <v>123733</v>
      </c>
      <c r="C201" s="4" t="s">
        <v>18</v>
      </c>
      <c r="D201" s="4" t="s">
        <v>3</v>
      </c>
      <c r="E201" s="4">
        <v>1</v>
      </c>
      <c r="F201" s="4">
        <v>338</v>
      </c>
      <c r="G201" s="4" t="s">
        <v>13</v>
      </c>
      <c r="H201" s="6">
        <v>43896</v>
      </c>
      <c r="I201" s="19">
        <v>1</v>
      </c>
      <c r="J201" s="19">
        <v>406</v>
      </c>
      <c r="K201" s="25">
        <v>43970</v>
      </c>
      <c r="L201" s="4">
        <f>Table2[[#This Row],[Sales Price]]-Table2[[#This Row],[Purchase Price]]</f>
        <v>68</v>
      </c>
      <c r="M201" s="4" t="str">
        <f>TEXT(Table2[[#This Row],[Date of Sale]],"MMM")</f>
        <v>May</v>
      </c>
    </row>
    <row r="202" spans="1:13" x14ac:dyDescent="0.25">
      <c r="A202" s="20">
        <v>192</v>
      </c>
      <c r="B202" s="4">
        <v>123734</v>
      </c>
      <c r="C202" s="4" t="s">
        <v>20</v>
      </c>
      <c r="D202" s="4" t="s">
        <v>3</v>
      </c>
      <c r="E202" s="4">
        <v>1</v>
      </c>
      <c r="F202" s="4">
        <v>278</v>
      </c>
      <c r="G202" s="4" t="s">
        <v>11</v>
      </c>
      <c r="H202" s="6">
        <v>44021</v>
      </c>
      <c r="I202" s="4">
        <v>1</v>
      </c>
      <c r="J202" s="4">
        <v>342</v>
      </c>
      <c r="K202" s="26">
        <v>44091</v>
      </c>
      <c r="L202" s="4">
        <f>Table2[[#This Row],[Sales Price]]-Table2[[#This Row],[Purchase Price]]</f>
        <v>64</v>
      </c>
      <c r="M202" s="4" t="str">
        <f>TEXT(Table2[[#This Row],[Date of Sale]],"MMM")</f>
        <v>Sep</v>
      </c>
    </row>
    <row r="203" spans="1:13" x14ac:dyDescent="0.25">
      <c r="A203" s="20">
        <v>193</v>
      </c>
      <c r="B203" s="4">
        <v>123737</v>
      </c>
      <c r="C203" s="4" t="s">
        <v>22</v>
      </c>
      <c r="D203" s="4" t="s">
        <v>3</v>
      </c>
      <c r="E203" s="4">
        <v>1</v>
      </c>
      <c r="F203" s="4">
        <v>267</v>
      </c>
      <c r="G203" s="4" t="s">
        <v>15</v>
      </c>
      <c r="H203" s="6">
        <v>44031</v>
      </c>
      <c r="I203" s="19">
        <v>1</v>
      </c>
      <c r="J203" s="19">
        <v>310</v>
      </c>
      <c r="K203" s="25">
        <v>44066</v>
      </c>
      <c r="L203" s="4">
        <f>Table2[[#This Row],[Sales Price]]-Table2[[#This Row],[Purchase Price]]</f>
        <v>43</v>
      </c>
      <c r="M203" s="4" t="str">
        <f>TEXT(Table2[[#This Row],[Date of Sale]],"MMM")</f>
        <v>Aug</v>
      </c>
    </row>
    <row r="204" spans="1:13" x14ac:dyDescent="0.25">
      <c r="A204" s="20">
        <v>194</v>
      </c>
      <c r="B204" s="4">
        <v>123739</v>
      </c>
      <c r="C204" s="4" t="s">
        <v>7</v>
      </c>
      <c r="D204" s="4" t="s">
        <v>21</v>
      </c>
      <c r="E204" s="4">
        <v>1</v>
      </c>
      <c r="F204" s="4">
        <v>190</v>
      </c>
      <c r="G204" s="4" t="s">
        <v>40</v>
      </c>
      <c r="H204" s="6">
        <v>43934</v>
      </c>
      <c r="I204" s="4">
        <v>1</v>
      </c>
      <c r="J204" s="4">
        <v>219</v>
      </c>
      <c r="K204" s="26">
        <v>44016</v>
      </c>
      <c r="L204" s="4">
        <f>Table2[[#This Row],[Sales Price]]-Table2[[#This Row],[Purchase Price]]</f>
        <v>29</v>
      </c>
      <c r="M204" s="4" t="str">
        <f>TEXT(Table2[[#This Row],[Date of Sale]],"MMM")</f>
        <v>Jul</v>
      </c>
    </row>
    <row r="205" spans="1:13" x14ac:dyDescent="0.25">
      <c r="A205" s="20">
        <v>195</v>
      </c>
      <c r="B205" s="4">
        <v>123740</v>
      </c>
      <c r="C205" s="4" t="s">
        <v>6</v>
      </c>
      <c r="D205" s="4" t="s">
        <v>21</v>
      </c>
      <c r="E205" s="4">
        <v>1</v>
      </c>
      <c r="F205" s="4">
        <v>337</v>
      </c>
      <c r="G205" s="4" t="s">
        <v>13</v>
      </c>
      <c r="H205" s="6">
        <v>44003</v>
      </c>
      <c r="I205" s="19">
        <v>1</v>
      </c>
      <c r="J205" s="19">
        <v>404</v>
      </c>
      <c r="K205" s="25">
        <v>44074</v>
      </c>
      <c r="L205" s="4">
        <f>Table2[[#This Row],[Sales Price]]-Table2[[#This Row],[Purchase Price]]</f>
        <v>67</v>
      </c>
      <c r="M205" s="4" t="str">
        <f>TEXT(Table2[[#This Row],[Date of Sale]],"MMM")</f>
        <v>Aug</v>
      </c>
    </row>
    <row r="206" spans="1:13" x14ac:dyDescent="0.25">
      <c r="A206" s="20">
        <v>196</v>
      </c>
      <c r="B206" s="4">
        <v>123741</v>
      </c>
      <c r="C206" s="4" t="s">
        <v>5</v>
      </c>
      <c r="D206" s="4" t="s">
        <v>21</v>
      </c>
      <c r="E206" s="4">
        <v>1</v>
      </c>
      <c r="F206" s="4">
        <v>146</v>
      </c>
      <c r="G206" s="4" t="s">
        <v>15</v>
      </c>
      <c r="H206" s="6">
        <v>44042</v>
      </c>
      <c r="I206" s="4">
        <v>1</v>
      </c>
      <c r="J206" s="4">
        <v>174</v>
      </c>
      <c r="K206" s="26">
        <v>44052</v>
      </c>
      <c r="L206" s="4">
        <f>Table2[[#This Row],[Sales Price]]-Table2[[#This Row],[Purchase Price]]</f>
        <v>28</v>
      </c>
      <c r="M206" s="4" t="str">
        <f>TEXT(Table2[[#This Row],[Date of Sale]],"MMM")</f>
        <v>Aug</v>
      </c>
    </row>
    <row r="207" spans="1:13" x14ac:dyDescent="0.25">
      <c r="A207" s="20">
        <v>197</v>
      </c>
      <c r="B207" s="4">
        <v>123742</v>
      </c>
      <c r="C207" s="4" t="s">
        <v>20</v>
      </c>
      <c r="D207" s="4" t="s">
        <v>3</v>
      </c>
      <c r="E207" s="4">
        <v>1</v>
      </c>
      <c r="F207" s="4">
        <v>164</v>
      </c>
      <c r="G207" s="4" t="s">
        <v>41</v>
      </c>
      <c r="H207" s="6">
        <v>44064</v>
      </c>
      <c r="I207" s="19">
        <v>1</v>
      </c>
      <c r="J207" s="19">
        <v>190</v>
      </c>
      <c r="K207" s="25">
        <v>44139</v>
      </c>
      <c r="L207" s="4">
        <f>Table2[[#This Row],[Sales Price]]-Table2[[#This Row],[Purchase Price]]</f>
        <v>26</v>
      </c>
      <c r="M207" s="4" t="str">
        <f>TEXT(Table2[[#This Row],[Date of Sale]],"MMM")</f>
        <v>Nov</v>
      </c>
    </row>
    <row r="208" spans="1:13" x14ac:dyDescent="0.25">
      <c r="A208" s="20">
        <v>198</v>
      </c>
      <c r="B208" s="4">
        <v>123743</v>
      </c>
      <c r="C208" s="4" t="s">
        <v>4</v>
      </c>
      <c r="D208" s="4" t="s">
        <v>21</v>
      </c>
      <c r="E208" s="4">
        <v>1</v>
      </c>
      <c r="F208" s="4">
        <v>134</v>
      </c>
      <c r="G208" s="4" t="s">
        <v>41</v>
      </c>
      <c r="H208" s="6">
        <v>43918</v>
      </c>
      <c r="I208" s="4">
        <v>1</v>
      </c>
      <c r="J208" s="4">
        <v>154</v>
      </c>
      <c r="K208" s="26">
        <v>44007</v>
      </c>
      <c r="L208" s="4">
        <f>Table2[[#This Row],[Sales Price]]-Table2[[#This Row],[Purchase Price]]</f>
        <v>20</v>
      </c>
      <c r="M208" s="4" t="str">
        <f>TEXT(Table2[[#This Row],[Date of Sale]],"MMM")</f>
        <v>Jun</v>
      </c>
    </row>
    <row r="209" spans="1:13" x14ac:dyDescent="0.25">
      <c r="A209" s="20">
        <v>199</v>
      </c>
      <c r="B209" s="4">
        <v>123744</v>
      </c>
      <c r="C209" s="4" t="s">
        <v>7</v>
      </c>
      <c r="D209" s="4" t="s">
        <v>21</v>
      </c>
      <c r="E209" s="4">
        <v>1</v>
      </c>
      <c r="F209" s="4">
        <v>111</v>
      </c>
      <c r="G209" s="4" t="s">
        <v>40</v>
      </c>
      <c r="H209" s="6">
        <v>44028</v>
      </c>
      <c r="I209" s="19">
        <v>1</v>
      </c>
      <c r="J209" s="19">
        <v>130</v>
      </c>
      <c r="K209" s="25">
        <v>44040</v>
      </c>
      <c r="L209" s="4">
        <f>Table2[[#This Row],[Sales Price]]-Table2[[#This Row],[Purchase Price]]</f>
        <v>19</v>
      </c>
      <c r="M209" s="4" t="str">
        <f>TEXT(Table2[[#This Row],[Date of Sale]],"MMM")</f>
        <v>Jul</v>
      </c>
    </row>
    <row r="210" spans="1:13" x14ac:dyDescent="0.25">
      <c r="A210" s="20">
        <v>200</v>
      </c>
      <c r="B210" s="4">
        <v>123747</v>
      </c>
      <c r="C210" s="4" t="s">
        <v>5</v>
      </c>
      <c r="D210" s="4" t="s">
        <v>21</v>
      </c>
      <c r="E210" s="4">
        <v>1</v>
      </c>
      <c r="F210" s="4">
        <v>111</v>
      </c>
      <c r="G210" s="4" t="s">
        <v>13</v>
      </c>
      <c r="H210" s="6">
        <v>44118</v>
      </c>
      <c r="I210" s="4">
        <v>1</v>
      </c>
      <c r="J210" s="4">
        <v>133</v>
      </c>
      <c r="K210" s="26">
        <v>44167</v>
      </c>
      <c r="L210" s="4">
        <f>Table2[[#This Row],[Sales Price]]-Table2[[#This Row],[Purchase Price]]</f>
        <v>22</v>
      </c>
      <c r="M210" s="4" t="str">
        <f>TEXT(Table2[[#This Row],[Date of Sale]],"MMM")</f>
        <v>Dec</v>
      </c>
    </row>
    <row r="211" spans="1:13" x14ac:dyDescent="0.25">
      <c r="A211" s="20">
        <v>201</v>
      </c>
      <c r="B211" s="4">
        <v>123751</v>
      </c>
      <c r="C211" s="4" t="s">
        <v>5</v>
      </c>
      <c r="D211" s="4" t="s">
        <v>21</v>
      </c>
      <c r="E211" s="4">
        <v>1</v>
      </c>
      <c r="F211" s="4">
        <v>228</v>
      </c>
      <c r="G211" s="4" t="s">
        <v>40</v>
      </c>
      <c r="H211" s="6">
        <v>44036</v>
      </c>
      <c r="I211" s="19">
        <v>1</v>
      </c>
      <c r="J211" s="19">
        <v>274</v>
      </c>
      <c r="K211" s="25">
        <v>44103</v>
      </c>
      <c r="L211" s="4">
        <f>Table2[[#This Row],[Sales Price]]-Table2[[#This Row],[Purchase Price]]</f>
        <v>46</v>
      </c>
      <c r="M211" s="4" t="str">
        <f>TEXT(Table2[[#This Row],[Date of Sale]],"MMM")</f>
        <v>Sep</v>
      </c>
    </row>
    <row r="212" spans="1:13" x14ac:dyDescent="0.25">
      <c r="A212" s="20">
        <v>202</v>
      </c>
      <c r="B212" s="4">
        <v>123753</v>
      </c>
      <c r="C212" s="4" t="s">
        <v>22</v>
      </c>
      <c r="D212" s="4" t="s">
        <v>3</v>
      </c>
      <c r="E212" s="4">
        <v>1</v>
      </c>
      <c r="F212" s="4">
        <v>137</v>
      </c>
      <c r="G212" s="4" t="s">
        <v>41</v>
      </c>
      <c r="H212" s="6">
        <v>43906</v>
      </c>
      <c r="I212" s="4">
        <v>1</v>
      </c>
      <c r="J212" s="4">
        <v>164</v>
      </c>
      <c r="K212" s="26">
        <v>43980</v>
      </c>
      <c r="L212" s="4">
        <f>Table2[[#This Row],[Sales Price]]-Table2[[#This Row],[Purchase Price]]</f>
        <v>27</v>
      </c>
      <c r="M212" s="4" t="str">
        <f>TEXT(Table2[[#This Row],[Date of Sale]],"MMM")</f>
        <v>May</v>
      </c>
    </row>
    <row r="213" spans="1:13" x14ac:dyDescent="0.25">
      <c r="A213" s="20">
        <v>203</v>
      </c>
      <c r="B213" s="4">
        <v>123755</v>
      </c>
      <c r="C213" s="4" t="s">
        <v>22</v>
      </c>
      <c r="D213" s="4" t="s">
        <v>3</v>
      </c>
      <c r="E213" s="4">
        <v>1</v>
      </c>
      <c r="F213" s="4">
        <v>164</v>
      </c>
      <c r="G213" s="4" t="s">
        <v>41</v>
      </c>
      <c r="H213" s="6">
        <v>44127</v>
      </c>
      <c r="I213" s="19">
        <v>1</v>
      </c>
      <c r="J213" s="19">
        <v>197</v>
      </c>
      <c r="K213" s="25">
        <v>44155</v>
      </c>
      <c r="L213" s="4">
        <f>Table2[[#This Row],[Sales Price]]-Table2[[#This Row],[Purchase Price]]</f>
        <v>33</v>
      </c>
      <c r="M213" s="4" t="str">
        <f>TEXT(Table2[[#This Row],[Date of Sale]],"MMM")</f>
        <v>Nov</v>
      </c>
    </row>
    <row r="214" spans="1:13" x14ac:dyDescent="0.25">
      <c r="A214" s="20">
        <v>204</v>
      </c>
      <c r="B214" s="4">
        <v>123758</v>
      </c>
      <c r="C214" s="4" t="s">
        <v>4</v>
      </c>
      <c r="D214" s="4" t="s">
        <v>21</v>
      </c>
      <c r="E214" s="4">
        <v>1</v>
      </c>
      <c r="F214" s="4">
        <v>241</v>
      </c>
      <c r="G214" s="4" t="s">
        <v>40</v>
      </c>
      <c r="H214" s="6">
        <v>43910</v>
      </c>
      <c r="I214" s="4">
        <v>1</v>
      </c>
      <c r="J214" s="4">
        <v>296</v>
      </c>
      <c r="K214" s="26">
        <v>43975</v>
      </c>
      <c r="L214" s="4">
        <f>Table2[[#This Row],[Sales Price]]-Table2[[#This Row],[Purchase Price]]</f>
        <v>55</v>
      </c>
      <c r="M214" s="4" t="str">
        <f>TEXT(Table2[[#This Row],[Date of Sale]],"MMM")</f>
        <v>May</v>
      </c>
    </row>
    <row r="215" spans="1:13" x14ac:dyDescent="0.25">
      <c r="A215" s="20">
        <v>205</v>
      </c>
      <c r="B215" s="4">
        <v>123760</v>
      </c>
      <c r="C215" s="4" t="s">
        <v>19</v>
      </c>
      <c r="D215" s="4" t="s">
        <v>3</v>
      </c>
      <c r="E215" s="4">
        <v>1</v>
      </c>
      <c r="F215" s="4">
        <v>140</v>
      </c>
      <c r="G215" s="4" t="s">
        <v>40</v>
      </c>
      <c r="H215" s="6">
        <v>43909</v>
      </c>
      <c r="I215" s="19">
        <v>1</v>
      </c>
      <c r="J215" s="19">
        <v>165</v>
      </c>
      <c r="K215" s="25">
        <v>43943</v>
      </c>
      <c r="L215" s="4">
        <f>Table2[[#This Row],[Sales Price]]-Table2[[#This Row],[Purchase Price]]</f>
        <v>25</v>
      </c>
      <c r="M215" s="4" t="str">
        <f>TEXT(Table2[[#This Row],[Date of Sale]],"MMM")</f>
        <v>Apr</v>
      </c>
    </row>
    <row r="216" spans="1:13" x14ac:dyDescent="0.25">
      <c r="A216" s="20">
        <v>206</v>
      </c>
      <c r="B216" s="4">
        <v>123762</v>
      </c>
      <c r="C216" s="4" t="s">
        <v>5</v>
      </c>
      <c r="D216" s="4" t="s">
        <v>21</v>
      </c>
      <c r="E216" s="4">
        <v>1</v>
      </c>
      <c r="F216" s="4">
        <v>340</v>
      </c>
      <c r="G216" s="4" t="s">
        <v>11</v>
      </c>
      <c r="H216" s="6">
        <v>44106</v>
      </c>
      <c r="I216" s="4">
        <v>1</v>
      </c>
      <c r="J216" s="4">
        <v>415</v>
      </c>
      <c r="K216" s="26">
        <v>44185</v>
      </c>
      <c r="L216" s="4">
        <f>Table2[[#This Row],[Sales Price]]-Table2[[#This Row],[Purchase Price]]</f>
        <v>75</v>
      </c>
      <c r="M216" s="4" t="str">
        <f>TEXT(Table2[[#This Row],[Date of Sale]],"MMM")</f>
        <v>Dec</v>
      </c>
    </row>
    <row r="217" spans="1:13" x14ac:dyDescent="0.25">
      <c r="A217" s="20">
        <v>207</v>
      </c>
      <c r="B217" s="4">
        <v>123763</v>
      </c>
      <c r="C217" s="4" t="s">
        <v>19</v>
      </c>
      <c r="D217" s="4" t="s">
        <v>3</v>
      </c>
      <c r="E217" s="4">
        <v>1</v>
      </c>
      <c r="F217" s="4">
        <v>333</v>
      </c>
      <c r="G217" s="4" t="s">
        <v>15</v>
      </c>
      <c r="H217" s="6">
        <v>43909</v>
      </c>
      <c r="I217" s="19">
        <v>1</v>
      </c>
      <c r="J217" s="19">
        <v>416</v>
      </c>
      <c r="K217" s="25">
        <v>43931</v>
      </c>
      <c r="L217" s="4">
        <f>Table2[[#This Row],[Sales Price]]-Table2[[#This Row],[Purchase Price]]</f>
        <v>83</v>
      </c>
      <c r="M217" s="4" t="str">
        <f>TEXT(Table2[[#This Row],[Date of Sale]],"MMM")</f>
        <v>Apr</v>
      </c>
    </row>
    <row r="218" spans="1:13" x14ac:dyDescent="0.25">
      <c r="A218" s="20">
        <v>208</v>
      </c>
      <c r="B218" s="4">
        <v>123764</v>
      </c>
      <c r="C218" s="4" t="s">
        <v>22</v>
      </c>
      <c r="D218" s="4" t="s">
        <v>3</v>
      </c>
      <c r="E218" s="4">
        <v>1</v>
      </c>
      <c r="F218" s="4">
        <v>183</v>
      </c>
      <c r="G218" s="4" t="s">
        <v>13</v>
      </c>
      <c r="H218" s="6">
        <v>44137</v>
      </c>
      <c r="I218" s="4">
        <v>1</v>
      </c>
      <c r="J218" s="4">
        <v>218</v>
      </c>
      <c r="K218" s="26">
        <v>44158</v>
      </c>
      <c r="L218" s="4">
        <f>Table2[[#This Row],[Sales Price]]-Table2[[#This Row],[Purchase Price]]</f>
        <v>35</v>
      </c>
      <c r="M218" s="4" t="str">
        <f>TEXT(Table2[[#This Row],[Date of Sale]],"MMM")</f>
        <v>Nov</v>
      </c>
    </row>
    <row r="219" spans="1:13" x14ac:dyDescent="0.25">
      <c r="A219" s="20">
        <v>209</v>
      </c>
      <c r="B219" s="4">
        <v>123765</v>
      </c>
      <c r="C219" s="4" t="s">
        <v>22</v>
      </c>
      <c r="D219" s="4" t="s">
        <v>3</v>
      </c>
      <c r="E219" s="4">
        <v>1</v>
      </c>
      <c r="F219" s="4">
        <v>185</v>
      </c>
      <c r="G219" s="4" t="s">
        <v>41</v>
      </c>
      <c r="H219" s="6">
        <v>44025</v>
      </c>
      <c r="I219" s="19">
        <v>1</v>
      </c>
      <c r="J219" s="19">
        <v>216</v>
      </c>
      <c r="K219" s="25">
        <v>44055</v>
      </c>
      <c r="L219" s="4">
        <f>Table2[[#This Row],[Sales Price]]-Table2[[#This Row],[Purchase Price]]</f>
        <v>31</v>
      </c>
      <c r="M219" s="4" t="str">
        <f>TEXT(Table2[[#This Row],[Date of Sale]],"MMM")</f>
        <v>Aug</v>
      </c>
    </row>
    <row r="220" spans="1:13" x14ac:dyDescent="0.25">
      <c r="A220" s="20">
        <v>210</v>
      </c>
      <c r="B220" s="4">
        <v>123766</v>
      </c>
      <c r="C220" s="4" t="s">
        <v>5</v>
      </c>
      <c r="D220" s="4" t="s">
        <v>21</v>
      </c>
      <c r="E220" s="4">
        <v>1</v>
      </c>
      <c r="F220" s="4">
        <v>132</v>
      </c>
      <c r="G220" s="4" t="s">
        <v>41</v>
      </c>
      <c r="H220" s="6">
        <v>44112</v>
      </c>
      <c r="I220" s="4">
        <v>1</v>
      </c>
      <c r="J220" s="4">
        <v>158</v>
      </c>
      <c r="K220" s="26">
        <v>44142</v>
      </c>
      <c r="L220" s="4">
        <f>Table2[[#This Row],[Sales Price]]-Table2[[#This Row],[Purchase Price]]</f>
        <v>26</v>
      </c>
      <c r="M220" s="4" t="str">
        <f>TEXT(Table2[[#This Row],[Date of Sale]],"MMM")</f>
        <v>Nov</v>
      </c>
    </row>
    <row r="221" spans="1:13" x14ac:dyDescent="0.25">
      <c r="A221" s="20">
        <v>211</v>
      </c>
      <c r="B221" s="4">
        <v>123767</v>
      </c>
      <c r="C221" s="4" t="s">
        <v>6</v>
      </c>
      <c r="D221" s="4" t="s">
        <v>21</v>
      </c>
      <c r="E221" s="4">
        <v>1</v>
      </c>
      <c r="F221" s="4">
        <v>202</v>
      </c>
      <c r="G221" s="4" t="s">
        <v>13</v>
      </c>
      <c r="H221" s="6">
        <v>43847</v>
      </c>
      <c r="I221" s="19">
        <v>1</v>
      </c>
      <c r="J221" s="19">
        <v>238</v>
      </c>
      <c r="K221" s="25">
        <v>43884</v>
      </c>
      <c r="L221" s="4">
        <f>Table2[[#This Row],[Sales Price]]-Table2[[#This Row],[Purchase Price]]</f>
        <v>36</v>
      </c>
      <c r="M221" s="4" t="str">
        <f>TEXT(Table2[[#This Row],[Date of Sale]],"MMM")</f>
        <v>Feb</v>
      </c>
    </row>
    <row r="222" spans="1:13" x14ac:dyDescent="0.25">
      <c r="A222" s="20">
        <v>212</v>
      </c>
      <c r="B222" s="4">
        <v>123769</v>
      </c>
      <c r="C222" s="4" t="s">
        <v>20</v>
      </c>
      <c r="D222" s="4" t="s">
        <v>3</v>
      </c>
      <c r="E222" s="4">
        <v>1</v>
      </c>
      <c r="F222" s="4">
        <v>289</v>
      </c>
      <c r="G222" s="4" t="s">
        <v>15</v>
      </c>
      <c r="H222" s="6">
        <v>43986</v>
      </c>
      <c r="I222" s="4">
        <v>1</v>
      </c>
      <c r="J222" s="4">
        <v>335</v>
      </c>
      <c r="K222" s="26">
        <v>43999</v>
      </c>
      <c r="L222" s="4">
        <f>Table2[[#This Row],[Sales Price]]-Table2[[#This Row],[Purchase Price]]</f>
        <v>46</v>
      </c>
      <c r="M222" s="4" t="str">
        <f>TEXT(Table2[[#This Row],[Date of Sale]],"MMM")</f>
        <v>Jun</v>
      </c>
    </row>
    <row r="223" spans="1:13" x14ac:dyDescent="0.25">
      <c r="A223" s="20">
        <v>213</v>
      </c>
      <c r="B223" s="4">
        <v>123770</v>
      </c>
      <c r="C223" s="4" t="s">
        <v>7</v>
      </c>
      <c r="D223" s="4" t="s">
        <v>21</v>
      </c>
      <c r="E223" s="4">
        <v>1</v>
      </c>
      <c r="F223" s="4">
        <v>202</v>
      </c>
      <c r="G223" s="4" t="s">
        <v>15</v>
      </c>
      <c r="H223" s="6">
        <v>44021</v>
      </c>
      <c r="I223" s="19">
        <v>1</v>
      </c>
      <c r="J223" s="19">
        <v>253</v>
      </c>
      <c r="K223" s="25">
        <v>44097</v>
      </c>
      <c r="L223" s="4">
        <f>Table2[[#This Row],[Sales Price]]-Table2[[#This Row],[Purchase Price]]</f>
        <v>51</v>
      </c>
      <c r="M223" s="4" t="str">
        <f>TEXT(Table2[[#This Row],[Date of Sale]],"MMM")</f>
        <v>Sep</v>
      </c>
    </row>
    <row r="224" spans="1:13" x14ac:dyDescent="0.25">
      <c r="A224" s="20">
        <v>214</v>
      </c>
      <c r="B224" s="4">
        <v>123771</v>
      </c>
      <c r="C224" s="4" t="s">
        <v>7</v>
      </c>
      <c r="D224" s="4" t="s">
        <v>21</v>
      </c>
      <c r="E224" s="4">
        <v>1</v>
      </c>
      <c r="F224" s="4">
        <v>287</v>
      </c>
      <c r="G224" s="4" t="s">
        <v>40</v>
      </c>
      <c r="H224" s="6">
        <v>44147</v>
      </c>
      <c r="I224" s="4">
        <v>1</v>
      </c>
      <c r="J224" s="4">
        <v>347</v>
      </c>
      <c r="K224" s="26">
        <v>44189</v>
      </c>
      <c r="L224" s="4">
        <f>Table2[[#This Row],[Sales Price]]-Table2[[#This Row],[Purchase Price]]</f>
        <v>60</v>
      </c>
      <c r="M224" s="4" t="str">
        <f>TEXT(Table2[[#This Row],[Date of Sale]],"MMM")</f>
        <v>Dec</v>
      </c>
    </row>
    <row r="225" spans="1:13" x14ac:dyDescent="0.25">
      <c r="A225" s="20">
        <v>215</v>
      </c>
      <c r="B225" s="4">
        <v>123773</v>
      </c>
      <c r="C225" s="4" t="s">
        <v>6</v>
      </c>
      <c r="D225" s="4" t="s">
        <v>21</v>
      </c>
      <c r="E225" s="4">
        <v>1</v>
      </c>
      <c r="F225" s="4">
        <v>120</v>
      </c>
      <c r="G225" s="4" t="s">
        <v>15</v>
      </c>
      <c r="H225" s="6">
        <v>43881</v>
      </c>
      <c r="I225" s="19">
        <v>1</v>
      </c>
      <c r="J225" s="19">
        <v>144</v>
      </c>
      <c r="K225" s="25">
        <v>43906</v>
      </c>
      <c r="L225" s="4">
        <f>Table2[[#This Row],[Sales Price]]-Table2[[#This Row],[Purchase Price]]</f>
        <v>24</v>
      </c>
      <c r="M225" s="4" t="str">
        <f>TEXT(Table2[[#This Row],[Date of Sale]],"MMM")</f>
        <v>Mar</v>
      </c>
    </row>
    <row r="226" spans="1:13" x14ac:dyDescent="0.25">
      <c r="A226" s="20">
        <v>216</v>
      </c>
      <c r="B226" s="4">
        <v>123774</v>
      </c>
      <c r="C226" s="4" t="s">
        <v>6</v>
      </c>
      <c r="D226" s="4" t="s">
        <v>21</v>
      </c>
      <c r="E226" s="4">
        <v>1</v>
      </c>
      <c r="F226" s="4">
        <v>323</v>
      </c>
      <c r="G226" s="4" t="s">
        <v>13</v>
      </c>
      <c r="H226" s="6">
        <v>43909</v>
      </c>
      <c r="I226" s="4">
        <v>1</v>
      </c>
      <c r="J226" s="4">
        <v>388</v>
      </c>
      <c r="K226" s="26">
        <v>43981</v>
      </c>
      <c r="L226" s="4">
        <f>Table2[[#This Row],[Sales Price]]-Table2[[#This Row],[Purchase Price]]</f>
        <v>65</v>
      </c>
      <c r="M226" s="4" t="str">
        <f>TEXT(Table2[[#This Row],[Date of Sale]],"MMM")</f>
        <v>May</v>
      </c>
    </row>
    <row r="227" spans="1:13" x14ac:dyDescent="0.25">
      <c r="A227" s="20">
        <v>217</v>
      </c>
      <c r="B227" s="4">
        <v>123777</v>
      </c>
      <c r="C227" s="4" t="s">
        <v>4</v>
      </c>
      <c r="D227" s="4" t="s">
        <v>21</v>
      </c>
      <c r="E227" s="4">
        <v>1</v>
      </c>
      <c r="F227" s="4">
        <v>245</v>
      </c>
      <c r="G227" s="4" t="s">
        <v>15</v>
      </c>
      <c r="H227" s="6">
        <v>44005</v>
      </c>
      <c r="I227" s="19">
        <v>1</v>
      </c>
      <c r="J227" s="19">
        <v>306</v>
      </c>
      <c r="K227" s="25">
        <v>44072</v>
      </c>
      <c r="L227" s="4">
        <f>Table2[[#This Row],[Sales Price]]-Table2[[#This Row],[Purchase Price]]</f>
        <v>61</v>
      </c>
      <c r="M227" s="4" t="str">
        <f>TEXT(Table2[[#This Row],[Date of Sale]],"MMM")</f>
        <v>Aug</v>
      </c>
    </row>
    <row r="228" spans="1:13" x14ac:dyDescent="0.25">
      <c r="A228" s="20">
        <v>218</v>
      </c>
      <c r="B228" s="4">
        <v>123779</v>
      </c>
      <c r="C228" s="4" t="s">
        <v>7</v>
      </c>
      <c r="D228" s="4" t="s">
        <v>21</v>
      </c>
      <c r="E228" s="4">
        <v>1</v>
      </c>
      <c r="F228" s="4">
        <v>111</v>
      </c>
      <c r="G228" s="4" t="s">
        <v>41</v>
      </c>
      <c r="H228" s="6">
        <v>44043</v>
      </c>
      <c r="I228" s="4">
        <v>1</v>
      </c>
      <c r="J228" s="4">
        <v>138</v>
      </c>
      <c r="K228" s="26">
        <v>44124</v>
      </c>
      <c r="L228" s="4">
        <f>Table2[[#This Row],[Sales Price]]-Table2[[#This Row],[Purchase Price]]</f>
        <v>27</v>
      </c>
      <c r="M228" s="4" t="str">
        <f>TEXT(Table2[[#This Row],[Date of Sale]],"MMM")</f>
        <v>Oct</v>
      </c>
    </row>
    <row r="229" spans="1:13" x14ac:dyDescent="0.25">
      <c r="A229" s="20">
        <v>219</v>
      </c>
      <c r="B229" s="4">
        <v>123781</v>
      </c>
      <c r="C229" s="4" t="s">
        <v>19</v>
      </c>
      <c r="D229" s="4" t="s">
        <v>3</v>
      </c>
      <c r="E229" s="4">
        <v>1</v>
      </c>
      <c r="F229" s="4">
        <v>225</v>
      </c>
      <c r="G229" s="4" t="s">
        <v>41</v>
      </c>
      <c r="H229" s="6">
        <v>43875</v>
      </c>
      <c r="I229" s="19">
        <v>1</v>
      </c>
      <c r="J229" s="19">
        <v>281</v>
      </c>
      <c r="K229" s="25">
        <v>43926</v>
      </c>
      <c r="L229" s="4">
        <f>Table2[[#This Row],[Sales Price]]-Table2[[#This Row],[Purchase Price]]</f>
        <v>56</v>
      </c>
      <c r="M229" s="4" t="str">
        <f>TEXT(Table2[[#This Row],[Date of Sale]],"MMM")</f>
        <v>Apr</v>
      </c>
    </row>
    <row r="230" spans="1:13" x14ac:dyDescent="0.25">
      <c r="A230" s="20">
        <v>220</v>
      </c>
      <c r="B230" s="4">
        <v>123782</v>
      </c>
      <c r="C230" s="4" t="s">
        <v>7</v>
      </c>
      <c r="D230" s="4" t="s">
        <v>21</v>
      </c>
      <c r="E230" s="4">
        <v>1</v>
      </c>
      <c r="F230" s="4">
        <v>140</v>
      </c>
      <c r="G230" s="4" t="s">
        <v>13</v>
      </c>
      <c r="H230" s="6">
        <v>44045</v>
      </c>
      <c r="I230" s="4">
        <v>1</v>
      </c>
      <c r="J230" s="4">
        <v>161</v>
      </c>
      <c r="K230" s="26">
        <v>44096</v>
      </c>
      <c r="L230" s="4">
        <f>Table2[[#This Row],[Sales Price]]-Table2[[#This Row],[Purchase Price]]</f>
        <v>21</v>
      </c>
      <c r="M230" s="4" t="str">
        <f>TEXT(Table2[[#This Row],[Date of Sale]],"MMM")</f>
        <v>Sep</v>
      </c>
    </row>
    <row r="231" spans="1:13" x14ac:dyDescent="0.25">
      <c r="A231" s="20">
        <v>221</v>
      </c>
      <c r="B231" s="4">
        <v>123783</v>
      </c>
      <c r="C231" s="4" t="s">
        <v>18</v>
      </c>
      <c r="D231" s="4" t="s">
        <v>3</v>
      </c>
      <c r="E231" s="4">
        <v>1</v>
      </c>
      <c r="F231" s="4">
        <v>194</v>
      </c>
      <c r="G231" s="4" t="s">
        <v>40</v>
      </c>
      <c r="H231" s="6">
        <v>43878</v>
      </c>
      <c r="I231" s="19">
        <v>1</v>
      </c>
      <c r="J231" s="19">
        <v>229</v>
      </c>
      <c r="K231" s="25">
        <v>43904</v>
      </c>
      <c r="L231" s="4">
        <f>Table2[[#This Row],[Sales Price]]-Table2[[#This Row],[Purchase Price]]</f>
        <v>35</v>
      </c>
      <c r="M231" s="4" t="str">
        <f>TEXT(Table2[[#This Row],[Date of Sale]],"MMM")</f>
        <v>Mar</v>
      </c>
    </row>
    <row r="232" spans="1:13" x14ac:dyDescent="0.25">
      <c r="A232" s="20">
        <v>222</v>
      </c>
      <c r="B232" s="4">
        <v>123784</v>
      </c>
      <c r="C232" s="4" t="s">
        <v>20</v>
      </c>
      <c r="D232" s="4" t="s">
        <v>3</v>
      </c>
      <c r="E232" s="4">
        <v>1</v>
      </c>
      <c r="F232" s="4">
        <v>185</v>
      </c>
      <c r="G232" s="4" t="s">
        <v>15</v>
      </c>
      <c r="H232" s="6">
        <v>43950</v>
      </c>
      <c r="I232" s="4">
        <v>1</v>
      </c>
      <c r="J232" s="4">
        <v>231</v>
      </c>
      <c r="K232" s="26">
        <v>43982</v>
      </c>
      <c r="L232" s="4">
        <f>Table2[[#This Row],[Sales Price]]-Table2[[#This Row],[Purchase Price]]</f>
        <v>46</v>
      </c>
      <c r="M232" s="4" t="str">
        <f>TEXT(Table2[[#This Row],[Date of Sale]],"MMM")</f>
        <v>May</v>
      </c>
    </row>
    <row r="233" spans="1:13" x14ac:dyDescent="0.25">
      <c r="A233" s="20">
        <v>223</v>
      </c>
      <c r="B233" s="4">
        <v>123785</v>
      </c>
      <c r="C233" s="4" t="s">
        <v>7</v>
      </c>
      <c r="D233" s="4" t="s">
        <v>21</v>
      </c>
      <c r="E233" s="4">
        <v>1</v>
      </c>
      <c r="F233" s="4">
        <v>255</v>
      </c>
      <c r="G233" s="4" t="s">
        <v>13</v>
      </c>
      <c r="H233" s="6">
        <v>43997</v>
      </c>
      <c r="I233" s="19">
        <v>1</v>
      </c>
      <c r="J233" s="19">
        <v>319</v>
      </c>
      <c r="K233" s="25">
        <v>44053</v>
      </c>
      <c r="L233" s="4">
        <f>Table2[[#This Row],[Sales Price]]-Table2[[#This Row],[Purchase Price]]</f>
        <v>64</v>
      </c>
      <c r="M233" s="4" t="str">
        <f>TEXT(Table2[[#This Row],[Date of Sale]],"MMM")</f>
        <v>Aug</v>
      </c>
    </row>
    <row r="234" spans="1:13" x14ac:dyDescent="0.25">
      <c r="A234" s="20">
        <v>224</v>
      </c>
      <c r="B234" s="4">
        <v>123788</v>
      </c>
      <c r="C234" s="4" t="s">
        <v>19</v>
      </c>
      <c r="D234" s="4" t="s">
        <v>3</v>
      </c>
      <c r="E234" s="4">
        <v>1</v>
      </c>
      <c r="F234" s="4">
        <v>161</v>
      </c>
      <c r="G234" s="4" t="s">
        <v>40</v>
      </c>
      <c r="H234" s="6">
        <v>44072</v>
      </c>
      <c r="I234" s="4">
        <v>1</v>
      </c>
      <c r="J234" s="4">
        <v>201</v>
      </c>
      <c r="K234" s="26">
        <v>44146</v>
      </c>
      <c r="L234" s="4">
        <f>Table2[[#This Row],[Sales Price]]-Table2[[#This Row],[Purchase Price]]</f>
        <v>40</v>
      </c>
      <c r="M234" s="4" t="str">
        <f>TEXT(Table2[[#This Row],[Date of Sale]],"MMM")</f>
        <v>Nov</v>
      </c>
    </row>
    <row r="235" spans="1:13" x14ac:dyDescent="0.25">
      <c r="A235" s="20">
        <v>225</v>
      </c>
      <c r="B235" s="4">
        <v>123789</v>
      </c>
      <c r="C235" s="4" t="s">
        <v>5</v>
      </c>
      <c r="D235" s="4" t="s">
        <v>21</v>
      </c>
      <c r="E235" s="4">
        <v>1</v>
      </c>
      <c r="F235" s="4">
        <v>156</v>
      </c>
      <c r="G235" s="4" t="s">
        <v>40</v>
      </c>
      <c r="H235" s="6">
        <v>43990</v>
      </c>
      <c r="I235" s="19">
        <v>1</v>
      </c>
      <c r="J235" s="19">
        <v>181</v>
      </c>
      <c r="K235" s="25">
        <v>44070</v>
      </c>
      <c r="L235" s="4">
        <f>Table2[[#This Row],[Sales Price]]-Table2[[#This Row],[Purchase Price]]</f>
        <v>25</v>
      </c>
      <c r="M235" s="4" t="str">
        <f>TEXT(Table2[[#This Row],[Date of Sale]],"MMM")</f>
        <v>Aug</v>
      </c>
    </row>
    <row r="236" spans="1:13" x14ac:dyDescent="0.25">
      <c r="A236" s="20">
        <v>226</v>
      </c>
      <c r="B236" s="4">
        <v>123791</v>
      </c>
      <c r="C236" s="4" t="s">
        <v>6</v>
      </c>
      <c r="D236" s="4" t="s">
        <v>21</v>
      </c>
      <c r="E236" s="4">
        <v>1</v>
      </c>
      <c r="F236" s="4">
        <v>137</v>
      </c>
      <c r="G236" s="4" t="s">
        <v>15</v>
      </c>
      <c r="H236" s="6">
        <v>44083</v>
      </c>
      <c r="I236" s="4">
        <v>1</v>
      </c>
      <c r="J236" s="4">
        <v>164</v>
      </c>
      <c r="K236" s="26">
        <v>44127</v>
      </c>
      <c r="L236" s="4">
        <f>Table2[[#This Row],[Sales Price]]-Table2[[#This Row],[Purchase Price]]</f>
        <v>27</v>
      </c>
      <c r="M236" s="4" t="str">
        <f>TEXT(Table2[[#This Row],[Date of Sale]],"MMM")</f>
        <v>Oct</v>
      </c>
    </row>
    <row r="237" spans="1:13" x14ac:dyDescent="0.25">
      <c r="A237" s="20">
        <v>227</v>
      </c>
      <c r="B237" s="4">
        <v>123792</v>
      </c>
      <c r="C237" s="4" t="s">
        <v>4</v>
      </c>
      <c r="D237" s="4" t="s">
        <v>21</v>
      </c>
      <c r="E237" s="4">
        <v>1</v>
      </c>
      <c r="F237" s="4">
        <v>315</v>
      </c>
      <c r="G237" s="4" t="s">
        <v>13</v>
      </c>
      <c r="H237" s="6">
        <v>44163</v>
      </c>
      <c r="I237" s="19">
        <v>1</v>
      </c>
      <c r="J237" s="19">
        <v>384</v>
      </c>
      <c r="K237" s="25">
        <v>44173</v>
      </c>
      <c r="L237" s="4">
        <f>Table2[[#This Row],[Sales Price]]-Table2[[#This Row],[Purchase Price]]</f>
        <v>69</v>
      </c>
      <c r="M237" s="4" t="str">
        <f>TEXT(Table2[[#This Row],[Date of Sale]],"MMM")</f>
        <v>Dec</v>
      </c>
    </row>
    <row r="238" spans="1:13" x14ac:dyDescent="0.25">
      <c r="A238" s="20">
        <v>228</v>
      </c>
      <c r="B238" s="4">
        <v>123793</v>
      </c>
      <c r="C238" s="4" t="s">
        <v>22</v>
      </c>
      <c r="D238" s="4" t="s">
        <v>3</v>
      </c>
      <c r="E238" s="4">
        <v>1</v>
      </c>
      <c r="F238" s="4">
        <v>298</v>
      </c>
      <c r="G238" s="4" t="s">
        <v>41</v>
      </c>
      <c r="H238" s="6">
        <v>43918</v>
      </c>
      <c r="I238" s="4">
        <v>1</v>
      </c>
      <c r="J238" s="4">
        <v>343</v>
      </c>
      <c r="K238" s="26">
        <v>43952</v>
      </c>
      <c r="L238" s="4">
        <f>Table2[[#This Row],[Sales Price]]-Table2[[#This Row],[Purchase Price]]</f>
        <v>45</v>
      </c>
      <c r="M238" s="4" t="str">
        <f>TEXT(Table2[[#This Row],[Date of Sale]],"MMM")</f>
        <v>May</v>
      </c>
    </row>
    <row r="239" spans="1:13" x14ac:dyDescent="0.25">
      <c r="A239" s="20">
        <v>229</v>
      </c>
      <c r="B239" s="4">
        <v>123794</v>
      </c>
      <c r="C239" s="4" t="s">
        <v>19</v>
      </c>
      <c r="D239" s="4" t="s">
        <v>3</v>
      </c>
      <c r="E239" s="4">
        <v>1</v>
      </c>
      <c r="F239" s="4">
        <v>219</v>
      </c>
      <c r="G239" s="4" t="s">
        <v>13</v>
      </c>
      <c r="H239" s="6">
        <v>44047</v>
      </c>
      <c r="I239" s="19">
        <v>1</v>
      </c>
      <c r="J239" s="19">
        <v>261</v>
      </c>
      <c r="K239" s="25">
        <v>44123</v>
      </c>
      <c r="L239" s="4">
        <f>Table2[[#This Row],[Sales Price]]-Table2[[#This Row],[Purchase Price]]</f>
        <v>42</v>
      </c>
      <c r="M239" s="4" t="str">
        <f>TEXT(Table2[[#This Row],[Date of Sale]],"MMM")</f>
        <v>Oct</v>
      </c>
    </row>
    <row r="240" spans="1:13" x14ac:dyDescent="0.25">
      <c r="A240" s="20">
        <v>230</v>
      </c>
      <c r="B240" s="4">
        <v>123796</v>
      </c>
      <c r="C240" s="4" t="s">
        <v>18</v>
      </c>
      <c r="D240" s="4" t="s">
        <v>3</v>
      </c>
      <c r="E240" s="4">
        <v>1</v>
      </c>
      <c r="F240" s="4">
        <v>144</v>
      </c>
      <c r="G240" s="4" t="s">
        <v>15</v>
      </c>
      <c r="H240" s="6">
        <v>43863</v>
      </c>
      <c r="I240" s="4">
        <v>1</v>
      </c>
      <c r="J240" s="4">
        <v>174</v>
      </c>
      <c r="K240" s="26">
        <v>43944</v>
      </c>
      <c r="L240" s="4">
        <f>Table2[[#This Row],[Sales Price]]-Table2[[#This Row],[Purchase Price]]</f>
        <v>30</v>
      </c>
      <c r="M240" s="4" t="str">
        <f>TEXT(Table2[[#This Row],[Date of Sale]],"MMM")</f>
        <v>Apr</v>
      </c>
    </row>
    <row r="241" spans="1:13" x14ac:dyDescent="0.25">
      <c r="A241" s="20">
        <v>231</v>
      </c>
      <c r="B241" s="4">
        <v>123799</v>
      </c>
      <c r="C241" s="4" t="s">
        <v>6</v>
      </c>
      <c r="D241" s="4" t="s">
        <v>21</v>
      </c>
      <c r="E241" s="4">
        <v>1</v>
      </c>
      <c r="F241" s="4">
        <v>160</v>
      </c>
      <c r="G241" s="4" t="s">
        <v>40</v>
      </c>
      <c r="H241" s="6">
        <v>44020</v>
      </c>
      <c r="I241" s="19">
        <v>1</v>
      </c>
      <c r="J241" s="19">
        <v>184</v>
      </c>
      <c r="K241" s="25">
        <v>44083</v>
      </c>
      <c r="L241" s="4">
        <f>Table2[[#This Row],[Sales Price]]-Table2[[#This Row],[Purchase Price]]</f>
        <v>24</v>
      </c>
      <c r="M241" s="4" t="str">
        <f>TEXT(Table2[[#This Row],[Date of Sale]],"MMM")</f>
        <v>Sep</v>
      </c>
    </row>
    <row r="242" spans="1:13" x14ac:dyDescent="0.25">
      <c r="A242" s="20">
        <v>232</v>
      </c>
      <c r="B242" s="4">
        <v>123800</v>
      </c>
      <c r="C242" s="4" t="s">
        <v>22</v>
      </c>
      <c r="D242" s="4" t="s">
        <v>3</v>
      </c>
      <c r="E242" s="4">
        <v>1</v>
      </c>
      <c r="F242" s="4">
        <v>162</v>
      </c>
      <c r="G242" s="4" t="s">
        <v>13</v>
      </c>
      <c r="H242" s="6">
        <v>43963</v>
      </c>
      <c r="I242" s="4">
        <v>1</v>
      </c>
      <c r="J242" s="4">
        <v>203</v>
      </c>
      <c r="K242" s="26">
        <v>44034</v>
      </c>
      <c r="L242" s="4">
        <f>Table2[[#This Row],[Sales Price]]-Table2[[#This Row],[Purchase Price]]</f>
        <v>41</v>
      </c>
      <c r="M242" s="4" t="str">
        <f>TEXT(Table2[[#This Row],[Date of Sale]],"MMM")</f>
        <v>Jul</v>
      </c>
    </row>
    <row r="243" spans="1:13" x14ac:dyDescent="0.25">
      <c r="A243" s="20">
        <v>233</v>
      </c>
      <c r="B243" s="4">
        <v>123801</v>
      </c>
      <c r="C243" s="4" t="s">
        <v>4</v>
      </c>
      <c r="D243" s="4" t="s">
        <v>21</v>
      </c>
      <c r="E243" s="4">
        <v>1</v>
      </c>
      <c r="F243" s="4">
        <v>137</v>
      </c>
      <c r="G243" s="4" t="s">
        <v>13</v>
      </c>
      <c r="H243" s="6">
        <v>43943</v>
      </c>
      <c r="I243" s="19">
        <v>1</v>
      </c>
      <c r="J243" s="19">
        <v>164</v>
      </c>
      <c r="K243" s="25">
        <v>43974</v>
      </c>
      <c r="L243" s="4">
        <f>Table2[[#This Row],[Sales Price]]-Table2[[#This Row],[Purchase Price]]</f>
        <v>27</v>
      </c>
      <c r="M243" s="4" t="str">
        <f>TEXT(Table2[[#This Row],[Date of Sale]],"MMM")</f>
        <v>May</v>
      </c>
    </row>
    <row r="244" spans="1:13" x14ac:dyDescent="0.25">
      <c r="A244" s="20">
        <v>234</v>
      </c>
      <c r="B244" s="4">
        <v>123802</v>
      </c>
      <c r="C244" s="4" t="s">
        <v>6</v>
      </c>
      <c r="D244" s="4" t="s">
        <v>21</v>
      </c>
      <c r="E244" s="4">
        <v>1</v>
      </c>
      <c r="F244" s="4">
        <v>103</v>
      </c>
      <c r="G244" s="4" t="s">
        <v>15</v>
      </c>
      <c r="H244" s="6">
        <v>44018</v>
      </c>
      <c r="I244" s="4">
        <v>1</v>
      </c>
      <c r="J244" s="4">
        <v>125</v>
      </c>
      <c r="K244" s="26">
        <v>44107</v>
      </c>
      <c r="L244" s="4">
        <f>Table2[[#This Row],[Sales Price]]-Table2[[#This Row],[Purchase Price]]</f>
        <v>22</v>
      </c>
      <c r="M244" s="4" t="str">
        <f>TEXT(Table2[[#This Row],[Date of Sale]],"MMM")</f>
        <v>Oct</v>
      </c>
    </row>
    <row r="245" spans="1:13" x14ac:dyDescent="0.25">
      <c r="A245" s="20">
        <v>235</v>
      </c>
      <c r="B245" s="4">
        <v>123803</v>
      </c>
      <c r="C245" s="4" t="s">
        <v>4</v>
      </c>
      <c r="D245" s="4" t="s">
        <v>21</v>
      </c>
      <c r="E245" s="4">
        <v>1</v>
      </c>
      <c r="F245" s="4">
        <v>205</v>
      </c>
      <c r="G245" s="4" t="s">
        <v>11</v>
      </c>
      <c r="H245" s="6">
        <v>43851</v>
      </c>
      <c r="I245" s="19">
        <v>1</v>
      </c>
      <c r="J245" s="19">
        <v>254</v>
      </c>
      <c r="K245" s="25">
        <v>43924</v>
      </c>
      <c r="L245" s="4">
        <f>Table2[[#This Row],[Sales Price]]-Table2[[#This Row],[Purchase Price]]</f>
        <v>49</v>
      </c>
      <c r="M245" s="4" t="str">
        <f>TEXT(Table2[[#This Row],[Date of Sale]],"MMM")</f>
        <v>Apr</v>
      </c>
    </row>
    <row r="246" spans="1:13" x14ac:dyDescent="0.25">
      <c r="A246" s="20">
        <v>236</v>
      </c>
      <c r="B246" s="4">
        <v>123804</v>
      </c>
      <c r="C246" s="4" t="s">
        <v>4</v>
      </c>
      <c r="D246" s="4" t="s">
        <v>21</v>
      </c>
      <c r="E246" s="4">
        <v>1</v>
      </c>
      <c r="F246" s="4">
        <v>319</v>
      </c>
      <c r="G246" s="4" t="s">
        <v>40</v>
      </c>
      <c r="H246" s="6">
        <v>44093</v>
      </c>
      <c r="I246" s="4">
        <v>1</v>
      </c>
      <c r="J246" s="4">
        <v>386</v>
      </c>
      <c r="K246" s="26">
        <v>44153</v>
      </c>
      <c r="L246" s="4">
        <f>Table2[[#This Row],[Sales Price]]-Table2[[#This Row],[Purchase Price]]</f>
        <v>67</v>
      </c>
      <c r="M246" s="4" t="str">
        <f>TEXT(Table2[[#This Row],[Date of Sale]],"MMM")</f>
        <v>Nov</v>
      </c>
    </row>
    <row r="247" spans="1:13" x14ac:dyDescent="0.25">
      <c r="A247" s="20">
        <v>237</v>
      </c>
      <c r="B247" s="4">
        <v>123805</v>
      </c>
      <c r="C247" s="4" t="s">
        <v>7</v>
      </c>
      <c r="D247" s="4" t="s">
        <v>21</v>
      </c>
      <c r="E247" s="4">
        <v>1</v>
      </c>
      <c r="F247" s="4">
        <v>264</v>
      </c>
      <c r="G247" s="4" t="s">
        <v>15</v>
      </c>
      <c r="H247" s="6">
        <v>43935</v>
      </c>
      <c r="I247" s="19">
        <v>1</v>
      </c>
      <c r="J247" s="19">
        <v>317</v>
      </c>
      <c r="K247" s="25">
        <v>44021</v>
      </c>
      <c r="L247" s="4">
        <f>Table2[[#This Row],[Sales Price]]-Table2[[#This Row],[Purchase Price]]</f>
        <v>53</v>
      </c>
      <c r="M247" s="4" t="str">
        <f>TEXT(Table2[[#This Row],[Date of Sale]],"MMM")</f>
        <v>Jul</v>
      </c>
    </row>
    <row r="248" spans="1:13" x14ac:dyDescent="0.25">
      <c r="A248" s="20">
        <v>238</v>
      </c>
      <c r="B248" s="4">
        <v>123806</v>
      </c>
      <c r="C248" s="4" t="s">
        <v>6</v>
      </c>
      <c r="D248" s="4" t="s">
        <v>21</v>
      </c>
      <c r="E248" s="4">
        <v>1</v>
      </c>
      <c r="F248" s="4">
        <v>270</v>
      </c>
      <c r="G248" s="4" t="s">
        <v>41</v>
      </c>
      <c r="H248" s="6">
        <v>44046</v>
      </c>
      <c r="I248" s="4">
        <v>1</v>
      </c>
      <c r="J248" s="4">
        <v>316</v>
      </c>
      <c r="K248" s="26">
        <v>44131</v>
      </c>
      <c r="L248" s="4">
        <f>Table2[[#This Row],[Sales Price]]-Table2[[#This Row],[Purchase Price]]</f>
        <v>46</v>
      </c>
      <c r="M248" s="4" t="str">
        <f>TEXT(Table2[[#This Row],[Date of Sale]],"MMM")</f>
        <v>Oct</v>
      </c>
    </row>
    <row r="249" spans="1:13" x14ac:dyDescent="0.25">
      <c r="A249" s="20">
        <v>239</v>
      </c>
      <c r="B249" s="4">
        <v>123807</v>
      </c>
      <c r="C249" s="4" t="s">
        <v>7</v>
      </c>
      <c r="D249" s="4" t="s">
        <v>21</v>
      </c>
      <c r="E249" s="4">
        <v>1</v>
      </c>
      <c r="F249" s="4">
        <v>293</v>
      </c>
      <c r="G249" s="4" t="s">
        <v>13</v>
      </c>
      <c r="H249" s="6">
        <v>43974</v>
      </c>
      <c r="I249" s="19">
        <v>1</v>
      </c>
      <c r="J249" s="19">
        <v>363</v>
      </c>
      <c r="K249" s="25">
        <v>43993</v>
      </c>
      <c r="L249" s="4">
        <f>Table2[[#This Row],[Sales Price]]-Table2[[#This Row],[Purchase Price]]</f>
        <v>70</v>
      </c>
      <c r="M249" s="4" t="str">
        <f>TEXT(Table2[[#This Row],[Date of Sale]],"MMM")</f>
        <v>Jun</v>
      </c>
    </row>
    <row r="250" spans="1:13" x14ac:dyDescent="0.25">
      <c r="A250" s="20">
        <v>240</v>
      </c>
      <c r="B250" s="4">
        <v>123808</v>
      </c>
      <c r="C250" s="4" t="s">
        <v>20</v>
      </c>
      <c r="D250" s="4" t="s">
        <v>3</v>
      </c>
      <c r="E250" s="4">
        <v>1</v>
      </c>
      <c r="F250" s="4">
        <v>310</v>
      </c>
      <c r="G250" s="4" t="s">
        <v>13</v>
      </c>
      <c r="H250" s="6">
        <v>43834</v>
      </c>
      <c r="I250" s="4">
        <v>1</v>
      </c>
      <c r="J250" s="4">
        <v>381</v>
      </c>
      <c r="K250" s="26">
        <v>43868</v>
      </c>
      <c r="L250" s="4">
        <f>Table2[[#This Row],[Sales Price]]-Table2[[#This Row],[Purchase Price]]</f>
        <v>71</v>
      </c>
      <c r="M250" s="4" t="str">
        <f>TEXT(Table2[[#This Row],[Date of Sale]],"MMM")</f>
        <v>Feb</v>
      </c>
    </row>
    <row r="251" spans="1:13" x14ac:dyDescent="0.25">
      <c r="A251" s="20">
        <v>241</v>
      </c>
      <c r="B251" s="4">
        <v>123809</v>
      </c>
      <c r="C251" s="4" t="s">
        <v>6</v>
      </c>
      <c r="D251" s="4" t="s">
        <v>21</v>
      </c>
      <c r="E251" s="4">
        <v>1</v>
      </c>
      <c r="F251" s="4">
        <v>334</v>
      </c>
      <c r="G251" s="4" t="s">
        <v>13</v>
      </c>
      <c r="H251" s="6">
        <v>43973</v>
      </c>
      <c r="I251" s="19">
        <v>1</v>
      </c>
      <c r="J251" s="19">
        <v>397</v>
      </c>
      <c r="K251" s="25">
        <v>44022</v>
      </c>
      <c r="L251" s="4">
        <f>Table2[[#This Row],[Sales Price]]-Table2[[#This Row],[Purchase Price]]</f>
        <v>63</v>
      </c>
      <c r="M251" s="4" t="str">
        <f>TEXT(Table2[[#This Row],[Date of Sale]],"MMM")</f>
        <v>Jul</v>
      </c>
    </row>
    <row r="252" spans="1:13" x14ac:dyDescent="0.25">
      <c r="A252" s="20">
        <v>242</v>
      </c>
      <c r="B252" s="4">
        <v>123810</v>
      </c>
      <c r="C252" s="4" t="s">
        <v>6</v>
      </c>
      <c r="D252" s="4" t="s">
        <v>21</v>
      </c>
      <c r="E252" s="4">
        <v>1</v>
      </c>
      <c r="F252" s="4">
        <v>225</v>
      </c>
      <c r="G252" s="4" t="s">
        <v>11</v>
      </c>
      <c r="H252" s="6">
        <v>44020</v>
      </c>
      <c r="I252" s="4">
        <v>1</v>
      </c>
      <c r="J252" s="4">
        <v>268</v>
      </c>
      <c r="K252" s="26">
        <v>44066</v>
      </c>
      <c r="L252" s="4">
        <f>Table2[[#This Row],[Sales Price]]-Table2[[#This Row],[Purchase Price]]</f>
        <v>43</v>
      </c>
      <c r="M252" s="4" t="str">
        <f>TEXT(Table2[[#This Row],[Date of Sale]],"MMM")</f>
        <v>Aug</v>
      </c>
    </row>
    <row r="253" spans="1:13" x14ac:dyDescent="0.25">
      <c r="A253" s="20">
        <v>243</v>
      </c>
      <c r="B253" s="4">
        <v>123812</v>
      </c>
      <c r="C253" s="4" t="s">
        <v>7</v>
      </c>
      <c r="D253" s="4" t="s">
        <v>21</v>
      </c>
      <c r="E253" s="4">
        <v>1</v>
      </c>
      <c r="F253" s="4">
        <v>107</v>
      </c>
      <c r="G253" s="4" t="s">
        <v>40</v>
      </c>
      <c r="H253" s="6">
        <v>43883</v>
      </c>
      <c r="I253" s="19">
        <v>1</v>
      </c>
      <c r="J253" s="19">
        <v>124</v>
      </c>
      <c r="K253" s="25">
        <v>43950</v>
      </c>
      <c r="L253" s="4">
        <f>Table2[[#This Row],[Sales Price]]-Table2[[#This Row],[Purchase Price]]</f>
        <v>17</v>
      </c>
      <c r="M253" s="4" t="str">
        <f>TEXT(Table2[[#This Row],[Date of Sale]],"MMM")</f>
        <v>Apr</v>
      </c>
    </row>
    <row r="254" spans="1:13" x14ac:dyDescent="0.25">
      <c r="A254" s="20">
        <v>244</v>
      </c>
      <c r="B254" s="4">
        <v>123813</v>
      </c>
      <c r="C254" s="4" t="s">
        <v>5</v>
      </c>
      <c r="D254" s="4" t="s">
        <v>21</v>
      </c>
      <c r="E254" s="4">
        <v>1</v>
      </c>
      <c r="F254" s="4">
        <v>132</v>
      </c>
      <c r="G254" s="4" t="s">
        <v>40</v>
      </c>
      <c r="H254" s="6">
        <v>44097</v>
      </c>
      <c r="I254" s="4">
        <v>1</v>
      </c>
      <c r="J254" s="4">
        <v>152</v>
      </c>
      <c r="K254" s="26">
        <v>44163</v>
      </c>
      <c r="L254" s="4">
        <f>Table2[[#This Row],[Sales Price]]-Table2[[#This Row],[Purchase Price]]</f>
        <v>20</v>
      </c>
      <c r="M254" s="4" t="str">
        <f>TEXT(Table2[[#This Row],[Date of Sale]],"MMM")</f>
        <v>Nov</v>
      </c>
    </row>
    <row r="255" spans="1:13" x14ac:dyDescent="0.25">
      <c r="A255" s="20">
        <v>245</v>
      </c>
      <c r="B255" s="4">
        <v>123814</v>
      </c>
      <c r="C255" s="4" t="s">
        <v>7</v>
      </c>
      <c r="D255" s="4" t="s">
        <v>21</v>
      </c>
      <c r="E255" s="4">
        <v>1</v>
      </c>
      <c r="F255" s="4">
        <v>179</v>
      </c>
      <c r="G255" s="4" t="s">
        <v>40</v>
      </c>
      <c r="H255" s="6">
        <v>44030</v>
      </c>
      <c r="I255" s="19">
        <v>1</v>
      </c>
      <c r="J255" s="19">
        <v>211</v>
      </c>
      <c r="K255" s="25">
        <v>44115</v>
      </c>
      <c r="L255" s="4">
        <f>Table2[[#This Row],[Sales Price]]-Table2[[#This Row],[Purchase Price]]</f>
        <v>32</v>
      </c>
      <c r="M255" s="4" t="str">
        <f>TEXT(Table2[[#This Row],[Date of Sale]],"MMM")</f>
        <v>Oct</v>
      </c>
    </row>
    <row r="256" spans="1:13" x14ac:dyDescent="0.25">
      <c r="A256" s="20">
        <v>246</v>
      </c>
      <c r="B256" s="4">
        <v>123815</v>
      </c>
      <c r="C256" s="4" t="s">
        <v>19</v>
      </c>
      <c r="D256" s="4" t="s">
        <v>3</v>
      </c>
      <c r="E256" s="4">
        <v>1</v>
      </c>
      <c r="F256" s="4">
        <v>303</v>
      </c>
      <c r="G256" s="4" t="s">
        <v>15</v>
      </c>
      <c r="H256" s="6">
        <v>43994</v>
      </c>
      <c r="I256" s="4">
        <v>1</v>
      </c>
      <c r="J256" s="4">
        <v>358</v>
      </c>
      <c r="K256" s="26">
        <v>44022</v>
      </c>
      <c r="L256" s="4">
        <f>Table2[[#This Row],[Sales Price]]-Table2[[#This Row],[Purchase Price]]</f>
        <v>55</v>
      </c>
      <c r="M256" s="4" t="str">
        <f>TEXT(Table2[[#This Row],[Date of Sale]],"MMM")</f>
        <v>Jul</v>
      </c>
    </row>
    <row r="257" spans="1:13" x14ac:dyDescent="0.25">
      <c r="A257" s="20">
        <v>247</v>
      </c>
      <c r="B257" s="4">
        <v>123818</v>
      </c>
      <c r="C257" s="4" t="s">
        <v>5</v>
      </c>
      <c r="D257" s="4" t="s">
        <v>21</v>
      </c>
      <c r="E257" s="4">
        <v>1</v>
      </c>
      <c r="F257" s="4">
        <v>305</v>
      </c>
      <c r="G257" s="4" t="s">
        <v>15</v>
      </c>
      <c r="H257" s="6">
        <v>44090</v>
      </c>
      <c r="I257" s="19">
        <v>1</v>
      </c>
      <c r="J257" s="19">
        <v>360</v>
      </c>
      <c r="K257" s="25">
        <v>44125</v>
      </c>
      <c r="L257" s="4">
        <f>Table2[[#This Row],[Sales Price]]-Table2[[#This Row],[Purchase Price]]</f>
        <v>55</v>
      </c>
      <c r="M257" s="4" t="str">
        <f>TEXT(Table2[[#This Row],[Date of Sale]],"MMM")</f>
        <v>Oct</v>
      </c>
    </row>
    <row r="258" spans="1:13" x14ac:dyDescent="0.25">
      <c r="A258" s="20">
        <v>248</v>
      </c>
      <c r="B258" s="4">
        <v>123819</v>
      </c>
      <c r="C258" s="4" t="s">
        <v>5</v>
      </c>
      <c r="D258" s="4" t="s">
        <v>21</v>
      </c>
      <c r="E258" s="4">
        <v>1</v>
      </c>
      <c r="F258" s="4">
        <v>272</v>
      </c>
      <c r="G258" s="4" t="s">
        <v>40</v>
      </c>
      <c r="H258" s="6">
        <v>43905</v>
      </c>
      <c r="I258" s="4">
        <v>1</v>
      </c>
      <c r="J258" s="4">
        <v>326</v>
      </c>
      <c r="K258" s="26">
        <v>43991</v>
      </c>
      <c r="L258" s="4">
        <f>Table2[[#This Row],[Sales Price]]-Table2[[#This Row],[Purchase Price]]</f>
        <v>54</v>
      </c>
      <c r="M258" s="4" t="str">
        <f>TEXT(Table2[[#This Row],[Date of Sale]],"MMM")</f>
        <v>Jun</v>
      </c>
    </row>
    <row r="259" spans="1:13" x14ac:dyDescent="0.25">
      <c r="A259" s="20">
        <v>249</v>
      </c>
      <c r="B259" s="4">
        <v>123820</v>
      </c>
      <c r="C259" s="4" t="s">
        <v>6</v>
      </c>
      <c r="D259" s="4" t="s">
        <v>21</v>
      </c>
      <c r="E259" s="4">
        <v>1</v>
      </c>
      <c r="F259" s="4">
        <v>159</v>
      </c>
      <c r="G259" s="4" t="s">
        <v>41</v>
      </c>
      <c r="H259" s="6">
        <v>43906</v>
      </c>
      <c r="I259" s="19">
        <v>1</v>
      </c>
      <c r="J259" s="19">
        <v>183</v>
      </c>
      <c r="K259" s="25">
        <v>43996</v>
      </c>
      <c r="L259" s="4">
        <f>Table2[[#This Row],[Sales Price]]-Table2[[#This Row],[Purchase Price]]</f>
        <v>24</v>
      </c>
      <c r="M259" s="4" t="str">
        <f>TEXT(Table2[[#This Row],[Date of Sale]],"MMM")</f>
        <v>Jun</v>
      </c>
    </row>
    <row r="260" spans="1:13" x14ac:dyDescent="0.25">
      <c r="A260" s="20">
        <v>250</v>
      </c>
      <c r="B260" s="4">
        <v>123821</v>
      </c>
      <c r="C260" s="4" t="s">
        <v>22</v>
      </c>
      <c r="D260" s="4" t="s">
        <v>3</v>
      </c>
      <c r="E260" s="4">
        <v>1</v>
      </c>
      <c r="F260" s="4">
        <v>116</v>
      </c>
      <c r="G260" s="4" t="s">
        <v>15</v>
      </c>
      <c r="H260" s="6">
        <v>43929</v>
      </c>
      <c r="I260" s="4">
        <v>1</v>
      </c>
      <c r="J260" s="4">
        <v>144</v>
      </c>
      <c r="K260" s="26">
        <v>44017</v>
      </c>
      <c r="L260" s="4">
        <f>Table2[[#This Row],[Sales Price]]-Table2[[#This Row],[Purchase Price]]</f>
        <v>28</v>
      </c>
      <c r="M260" s="4" t="str">
        <f>TEXT(Table2[[#This Row],[Date of Sale]],"MMM")</f>
        <v>Jul</v>
      </c>
    </row>
    <row r="261" spans="1:13" x14ac:dyDescent="0.25">
      <c r="A261" s="20">
        <v>251</v>
      </c>
      <c r="B261" s="4">
        <v>123823</v>
      </c>
      <c r="C261" s="4" t="s">
        <v>19</v>
      </c>
      <c r="D261" s="4" t="s">
        <v>3</v>
      </c>
      <c r="E261" s="4">
        <v>1</v>
      </c>
      <c r="F261" s="4">
        <v>224</v>
      </c>
      <c r="G261" s="4" t="s">
        <v>13</v>
      </c>
      <c r="H261" s="6">
        <v>43870</v>
      </c>
      <c r="I261" s="19">
        <v>1</v>
      </c>
      <c r="J261" s="19">
        <v>269</v>
      </c>
      <c r="K261" s="25">
        <v>43917</v>
      </c>
      <c r="L261" s="4">
        <f>Table2[[#This Row],[Sales Price]]-Table2[[#This Row],[Purchase Price]]</f>
        <v>45</v>
      </c>
      <c r="M261" s="4" t="str">
        <f>TEXT(Table2[[#This Row],[Date of Sale]],"MMM")</f>
        <v>Mar</v>
      </c>
    </row>
    <row r="262" spans="1:13" x14ac:dyDescent="0.25">
      <c r="A262" s="20">
        <v>252</v>
      </c>
      <c r="B262" s="4">
        <v>123825</v>
      </c>
      <c r="C262" s="4" t="s">
        <v>5</v>
      </c>
      <c r="D262" s="4" t="s">
        <v>21</v>
      </c>
      <c r="E262" s="4">
        <v>1</v>
      </c>
      <c r="F262" s="4">
        <v>336</v>
      </c>
      <c r="G262" s="4" t="s">
        <v>41</v>
      </c>
      <c r="H262" s="6">
        <v>43997</v>
      </c>
      <c r="I262" s="4">
        <v>1</v>
      </c>
      <c r="J262" s="4">
        <v>410</v>
      </c>
      <c r="K262" s="26">
        <v>44030</v>
      </c>
      <c r="L262" s="4">
        <f>Table2[[#This Row],[Sales Price]]-Table2[[#This Row],[Purchase Price]]</f>
        <v>74</v>
      </c>
      <c r="M262" s="4" t="str">
        <f>TEXT(Table2[[#This Row],[Date of Sale]],"MMM")</f>
        <v>Jul</v>
      </c>
    </row>
    <row r="263" spans="1:13" x14ac:dyDescent="0.25">
      <c r="A263" s="20">
        <v>253</v>
      </c>
      <c r="B263" s="4">
        <v>123827</v>
      </c>
      <c r="C263" s="4" t="s">
        <v>18</v>
      </c>
      <c r="D263" s="4" t="s">
        <v>3</v>
      </c>
      <c r="E263" s="4">
        <v>1</v>
      </c>
      <c r="F263" s="4">
        <v>109</v>
      </c>
      <c r="G263" s="4" t="s">
        <v>11</v>
      </c>
      <c r="H263" s="6">
        <v>44029</v>
      </c>
      <c r="I263" s="19">
        <v>1</v>
      </c>
      <c r="J263" s="19">
        <v>136</v>
      </c>
      <c r="K263" s="25">
        <v>44066</v>
      </c>
      <c r="L263" s="4">
        <f>Table2[[#This Row],[Sales Price]]-Table2[[#This Row],[Purchase Price]]</f>
        <v>27</v>
      </c>
      <c r="M263" s="4" t="str">
        <f>TEXT(Table2[[#This Row],[Date of Sale]],"MMM")</f>
        <v>Aug</v>
      </c>
    </row>
    <row r="264" spans="1:13" x14ac:dyDescent="0.25">
      <c r="A264" s="20">
        <v>254</v>
      </c>
      <c r="B264" s="4">
        <v>123829</v>
      </c>
      <c r="C264" s="4" t="s">
        <v>19</v>
      </c>
      <c r="D264" s="4" t="s">
        <v>3</v>
      </c>
      <c r="E264" s="4">
        <v>1</v>
      </c>
      <c r="F264" s="4">
        <v>308</v>
      </c>
      <c r="G264" s="4" t="s">
        <v>11</v>
      </c>
      <c r="H264" s="6">
        <v>43856</v>
      </c>
      <c r="I264" s="4">
        <v>1</v>
      </c>
      <c r="J264" s="4">
        <v>385</v>
      </c>
      <c r="K264" s="26">
        <v>43929</v>
      </c>
      <c r="L264" s="4">
        <f>Table2[[#This Row],[Sales Price]]-Table2[[#This Row],[Purchase Price]]</f>
        <v>77</v>
      </c>
      <c r="M264" s="4" t="str">
        <f>TEXT(Table2[[#This Row],[Date of Sale]],"MMM")</f>
        <v>Apr</v>
      </c>
    </row>
    <row r="265" spans="1:13" x14ac:dyDescent="0.25">
      <c r="A265" s="20">
        <v>255</v>
      </c>
      <c r="B265" s="4">
        <v>123830</v>
      </c>
      <c r="C265" s="4" t="s">
        <v>5</v>
      </c>
      <c r="D265" s="4" t="s">
        <v>21</v>
      </c>
      <c r="E265" s="4">
        <v>1</v>
      </c>
      <c r="F265" s="4">
        <v>309</v>
      </c>
      <c r="G265" s="4" t="s">
        <v>13</v>
      </c>
      <c r="H265" s="6">
        <v>44142</v>
      </c>
      <c r="I265" s="19">
        <v>1</v>
      </c>
      <c r="J265" s="19">
        <v>374</v>
      </c>
      <c r="K265" s="25">
        <v>44168</v>
      </c>
      <c r="L265" s="4">
        <f>Table2[[#This Row],[Sales Price]]-Table2[[#This Row],[Purchase Price]]</f>
        <v>65</v>
      </c>
      <c r="M265" s="4" t="str">
        <f>TEXT(Table2[[#This Row],[Date of Sale]],"MMM")</f>
        <v>Dec</v>
      </c>
    </row>
    <row r="266" spans="1:13" x14ac:dyDescent="0.25">
      <c r="A266" s="20">
        <v>256</v>
      </c>
      <c r="B266" s="4">
        <v>123831</v>
      </c>
      <c r="C266" s="4" t="s">
        <v>19</v>
      </c>
      <c r="D266" s="4" t="s">
        <v>3</v>
      </c>
      <c r="E266" s="4">
        <v>1</v>
      </c>
      <c r="F266" s="4">
        <v>114</v>
      </c>
      <c r="G266" s="4" t="s">
        <v>40</v>
      </c>
      <c r="H266" s="6">
        <v>44099</v>
      </c>
      <c r="I266" s="4">
        <v>1</v>
      </c>
      <c r="J266" s="4">
        <v>141</v>
      </c>
      <c r="K266" s="26">
        <v>44136</v>
      </c>
      <c r="L266" s="4">
        <f>Table2[[#This Row],[Sales Price]]-Table2[[#This Row],[Purchase Price]]</f>
        <v>27</v>
      </c>
      <c r="M266" s="4" t="str">
        <f>TEXT(Table2[[#This Row],[Date of Sale]],"MMM")</f>
        <v>Nov</v>
      </c>
    </row>
    <row r="267" spans="1:13" x14ac:dyDescent="0.25">
      <c r="A267" s="20">
        <v>257</v>
      </c>
      <c r="B267" s="4">
        <v>123834</v>
      </c>
      <c r="C267" s="4" t="s">
        <v>7</v>
      </c>
      <c r="D267" s="4" t="s">
        <v>21</v>
      </c>
      <c r="E267" s="4">
        <v>1</v>
      </c>
      <c r="F267" s="4">
        <v>307</v>
      </c>
      <c r="G267" s="4" t="s">
        <v>13</v>
      </c>
      <c r="H267" s="6">
        <v>43918</v>
      </c>
      <c r="I267" s="19">
        <v>1</v>
      </c>
      <c r="J267" s="19">
        <v>378</v>
      </c>
      <c r="K267" s="25">
        <v>43988</v>
      </c>
      <c r="L267" s="4">
        <f>Table2[[#This Row],[Sales Price]]-Table2[[#This Row],[Purchase Price]]</f>
        <v>71</v>
      </c>
      <c r="M267" s="4" t="str">
        <f>TEXT(Table2[[#This Row],[Date of Sale]],"MMM")</f>
        <v>Jun</v>
      </c>
    </row>
    <row r="268" spans="1:13" x14ac:dyDescent="0.25">
      <c r="A268" s="20">
        <v>258</v>
      </c>
      <c r="B268" s="4">
        <v>123838</v>
      </c>
      <c r="C268" s="4" t="s">
        <v>22</v>
      </c>
      <c r="D268" s="4" t="s">
        <v>3</v>
      </c>
      <c r="E268" s="4">
        <v>1</v>
      </c>
      <c r="F268" s="4">
        <v>238</v>
      </c>
      <c r="G268" s="4" t="s">
        <v>13</v>
      </c>
      <c r="H268" s="6">
        <v>43961</v>
      </c>
      <c r="I268" s="4">
        <v>1</v>
      </c>
      <c r="J268" s="4">
        <v>283</v>
      </c>
      <c r="K268" s="26">
        <v>43976</v>
      </c>
      <c r="L268" s="4">
        <f>Table2[[#This Row],[Sales Price]]-Table2[[#This Row],[Purchase Price]]</f>
        <v>45</v>
      </c>
      <c r="M268" s="4" t="str">
        <f>TEXT(Table2[[#This Row],[Date of Sale]],"MMM")</f>
        <v>May</v>
      </c>
    </row>
    <row r="269" spans="1:13" x14ac:dyDescent="0.25">
      <c r="A269" s="20">
        <v>259</v>
      </c>
      <c r="B269" s="4">
        <v>123839</v>
      </c>
      <c r="C269" s="4" t="s">
        <v>18</v>
      </c>
      <c r="D269" s="4" t="s">
        <v>3</v>
      </c>
      <c r="E269" s="4">
        <v>1</v>
      </c>
      <c r="F269" s="4">
        <v>140</v>
      </c>
      <c r="G269" s="4" t="s">
        <v>13</v>
      </c>
      <c r="H269" s="6">
        <v>44102</v>
      </c>
      <c r="I269" s="19">
        <v>1</v>
      </c>
      <c r="J269" s="19">
        <v>171</v>
      </c>
      <c r="K269" s="25">
        <v>44153</v>
      </c>
      <c r="L269" s="4">
        <f>Table2[[#This Row],[Sales Price]]-Table2[[#This Row],[Purchase Price]]</f>
        <v>31</v>
      </c>
      <c r="M269" s="4" t="str">
        <f>TEXT(Table2[[#This Row],[Date of Sale]],"MMM")</f>
        <v>Nov</v>
      </c>
    </row>
    <row r="270" spans="1:13" x14ac:dyDescent="0.25">
      <c r="A270" s="20">
        <v>260</v>
      </c>
      <c r="B270" s="4">
        <v>123840</v>
      </c>
      <c r="C270" s="4" t="s">
        <v>4</v>
      </c>
      <c r="D270" s="4" t="s">
        <v>21</v>
      </c>
      <c r="E270" s="4">
        <v>1</v>
      </c>
      <c r="F270" s="4">
        <v>235</v>
      </c>
      <c r="G270" s="4" t="s">
        <v>40</v>
      </c>
      <c r="H270" s="6">
        <v>44033</v>
      </c>
      <c r="I270" s="4">
        <v>1</v>
      </c>
      <c r="J270" s="4">
        <v>287</v>
      </c>
      <c r="K270" s="26">
        <v>44115</v>
      </c>
      <c r="L270" s="4">
        <f>Table2[[#This Row],[Sales Price]]-Table2[[#This Row],[Purchase Price]]</f>
        <v>52</v>
      </c>
      <c r="M270" s="4" t="str">
        <f>TEXT(Table2[[#This Row],[Date of Sale]],"MMM")</f>
        <v>Oct</v>
      </c>
    </row>
    <row r="271" spans="1:13" x14ac:dyDescent="0.25">
      <c r="A271" s="20">
        <v>261</v>
      </c>
      <c r="B271" s="4">
        <v>123841</v>
      </c>
      <c r="C271" s="4" t="s">
        <v>7</v>
      </c>
      <c r="D271" s="4" t="s">
        <v>21</v>
      </c>
      <c r="E271" s="4">
        <v>1</v>
      </c>
      <c r="F271" s="4">
        <v>304</v>
      </c>
      <c r="G271" s="4" t="s">
        <v>11</v>
      </c>
      <c r="H271" s="6">
        <v>43902</v>
      </c>
      <c r="I271" s="19">
        <v>1</v>
      </c>
      <c r="J271" s="19">
        <v>359</v>
      </c>
      <c r="K271" s="25">
        <v>43967</v>
      </c>
      <c r="L271" s="4">
        <f>Table2[[#This Row],[Sales Price]]-Table2[[#This Row],[Purchase Price]]</f>
        <v>55</v>
      </c>
      <c r="M271" s="4" t="str">
        <f>TEXT(Table2[[#This Row],[Date of Sale]],"MMM")</f>
        <v>May</v>
      </c>
    </row>
    <row r="272" spans="1:13" x14ac:dyDescent="0.25">
      <c r="A272" s="20">
        <v>262</v>
      </c>
      <c r="B272" s="4">
        <v>123842</v>
      </c>
      <c r="C272" s="4" t="s">
        <v>4</v>
      </c>
      <c r="D272" s="4" t="s">
        <v>21</v>
      </c>
      <c r="E272" s="4">
        <v>1</v>
      </c>
      <c r="F272" s="4">
        <v>327</v>
      </c>
      <c r="G272" s="4" t="s">
        <v>11</v>
      </c>
      <c r="H272" s="6">
        <v>43987</v>
      </c>
      <c r="I272" s="4">
        <v>1</v>
      </c>
      <c r="J272" s="4">
        <v>402</v>
      </c>
      <c r="K272" s="26">
        <v>44060</v>
      </c>
      <c r="L272" s="4">
        <f>Table2[[#This Row],[Sales Price]]-Table2[[#This Row],[Purchase Price]]</f>
        <v>75</v>
      </c>
      <c r="M272" s="4" t="str">
        <f>TEXT(Table2[[#This Row],[Date of Sale]],"MMM")</f>
        <v>Aug</v>
      </c>
    </row>
    <row r="273" spans="1:13" x14ac:dyDescent="0.25">
      <c r="A273" s="20">
        <v>263</v>
      </c>
      <c r="B273" s="4">
        <v>123844</v>
      </c>
      <c r="C273" s="4" t="s">
        <v>5</v>
      </c>
      <c r="D273" s="4" t="s">
        <v>21</v>
      </c>
      <c r="E273" s="4">
        <v>1</v>
      </c>
      <c r="F273" s="4">
        <v>194</v>
      </c>
      <c r="G273" s="4" t="s">
        <v>41</v>
      </c>
      <c r="H273" s="6">
        <v>43860</v>
      </c>
      <c r="I273" s="19">
        <v>1</v>
      </c>
      <c r="J273" s="19">
        <v>239</v>
      </c>
      <c r="K273" s="25">
        <v>43875</v>
      </c>
      <c r="L273" s="4">
        <f>Table2[[#This Row],[Sales Price]]-Table2[[#This Row],[Purchase Price]]</f>
        <v>45</v>
      </c>
      <c r="M273" s="4" t="str">
        <f>TEXT(Table2[[#This Row],[Date of Sale]],"MMM")</f>
        <v>Feb</v>
      </c>
    </row>
    <row r="274" spans="1:13" x14ac:dyDescent="0.25">
      <c r="A274" s="20">
        <v>264</v>
      </c>
      <c r="B274" s="4">
        <v>123845</v>
      </c>
      <c r="C274" s="4" t="s">
        <v>20</v>
      </c>
      <c r="D274" s="4" t="s">
        <v>3</v>
      </c>
      <c r="E274" s="4">
        <v>1</v>
      </c>
      <c r="F274" s="4">
        <v>336</v>
      </c>
      <c r="G274" s="4" t="s">
        <v>41</v>
      </c>
      <c r="H274" s="6">
        <v>44073</v>
      </c>
      <c r="I274" s="4">
        <v>1</v>
      </c>
      <c r="J274" s="4">
        <v>407</v>
      </c>
      <c r="K274" s="26">
        <v>44123</v>
      </c>
      <c r="L274" s="4">
        <f>Table2[[#This Row],[Sales Price]]-Table2[[#This Row],[Purchase Price]]</f>
        <v>71</v>
      </c>
      <c r="M274" s="4" t="str">
        <f>TEXT(Table2[[#This Row],[Date of Sale]],"MMM")</f>
        <v>Oct</v>
      </c>
    </row>
    <row r="275" spans="1:13" x14ac:dyDescent="0.25">
      <c r="A275" s="20">
        <v>265</v>
      </c>
      <c r="B275" s="4">
        <v>123847</v>
      </c>
      <c r="C275" s="4" t="s">
        <v>4</v>
      </c>
      <c r="D275" s="4" t="s">
        <v>21</v>
      </c>
      <c r="E275" s="4">
        <v>1</v>
      </c>
      <c r="F275" s="4">
        <v>251</v>
      </c>
      <c r="G275" s="4" t="s">
        <v>11</v>
      </c>
      <c r="H275" s="6">
        <v>44136</v>
      </c>
      <c r="I275" s="19">
        <v>1</v>
      </c>
      <c r="J275" s="19">
        <v>291</v>
      </c>
      <c r="K275" s="25">
        <v>44153</v>
      </c>
      <c r="L275" s="4">
        <f>Table2[[#This Row],[Sales Price]]-Table2[[#This Row],[Purchase Price]]</f>
        <v>40</v>
      </c>
      <c r="M275" s="4" t="str">
        <f>TEXT(Table2[[#This Row],[Date of Sale]],"MMM")</f>
        <v>Nov</v>
      </c>
    </row>
    <row r="276" spans="1:13" x14ac:dyDescent="0.25">
      <c r="A276" s="20">
        <v>266</v>
      </c>
      <c r="B276" s="4">
        <v>123848</v>
      </c>
      <c r="C276" s="4" t="s">
        <v>20</v>
      </c>
      <c r="D276" s="4" t="s">
        <v>3</v>
      </c>
      <c r="E276" s="4">
        <v>1</v>
      </c>
      <c r="F276" s="4">
        <v>226</v>
      </c>
      <c r="G276" s="4" t="s">
        <v>15</v>
      </c>
      <c r="H276" s="6">
        <v>43931</v>
      </c>
      <c r="I276" s="4">
        <v>1</v>
      </c>
      <c r="J276" s="4">
        <v>283</v>
      </c>
      <c r="K276" s="26">
        <v>43975</v>
      </c>
      <c r="L276" s="4">
        <f>Table2[[#This Row],[Sales Price]]-Table2[[#This Row],[Purchase Price]]</f>
        <v>57</v>
      </c>
      <c r="M276" s="4" t="str">
        <f>TEXT(Table2[[#This Row],[Date of Sale]],"MMM")</f>
        <v>May</v>
      </c>
    </row>
    <row r="277" spans="1:13" x14ac:dyDescent="0.25">
      <c r="A277" s="20">
        <v>267</v>
      </c>
      <c r="B277" s="4">
        <v>123851</v>
      </c>
      <c r="C277" s="4" t="s">
        <v>20</v>
      </c>
      <c r="D277" s="4" t="s">
        <v>3</v>
      </c>
      <c r="E277" s="4">
        <v>1</v>
      </c>
      <c r="F277" s="4">
        <v>279</v>
      </c>
      <c r="G277" s="4" t="s">
        <v>11</v>
      </c>
      <c r="H277" s="6">
        <v>43860</v>
      </c>
      <c r="I277" s="19">
        <v>1</v>
      </c>
      <c r="J277" s="19">
        <v>332</v>
      </c>
      <c r="K277" s="25">
        <v>43880</v>
      </c>
      <c r="L277" s="4">
        <f>Table2[[#This Row],[Sales Price]]-Table2[[#This Row],[Purchase Price]]</f>
        <v>53</v>
      </c>
      <c r="M277" s="4" t="str">
        <f>TEXT(Table2[[#This Row],[Date of Sale]],"MMM")</f>
        <v>Feb</v>
      </c>
    </row>
    <row r="278" spans="1:13" x14ac:dyDescent="0.25">
      <c r="A278" s="20">
        <v>268</v>
      </c>
      <c r="B278" s="4">
        <v>123852</v>
      </c>
      <c r="C278" s="4" t="s">
        <v>20</v>
      </c>
      <c r="D278" s="4" t="s">
        <v>3</v>
      </c>
      <c r="E278" s="4">
        <v>1</v>
      </c>
      <c r="F278" s="4">
        <v>121</v>
      </c>
      <c r="G278" s="4" t="s">
        <v>11</v>
      </c>
      <c r="H278" s="6">
        <v>43993</v>
      </c>
      <c r="I278" s="4">
        <v>1</v>
      </c>
      <c r="J278" s="4">
        <v>149</v>
      </c>
      <c r="K278" s="26">
        <v>44062</v>
      </c>
      <c r="L278" s="4">
        <f>Table2[[#This Row],[Sales Price]]-Table2[[#This Row],[Purchase Price]]</f>
        <v>28</v>
      </c>
      <c r="M278" s="4" t="str">
        <f>TEXT(Table2[[#This Row],[Date of Sale]],"MMM")</f>
        <v>Aug</v>
      </c>
    </row>
    <row r="279" spans="1:13" x14ac:dyDescent="0.25">
      <c r="A279" s="20">
        <v>269</v>
      </c>
      <c r="B279" s="4">
        <v>123853</v>
      </c>
      <c r="C279" s="4" t="s">
        <v>5</v>
      </c>
      <c r="D279" s="4" t="s">
        <v>21</v>
      </c>
      <c r="E279" s="4">
        <v>1</v>
      </c>
      <c r="F279" s="4">
        <v>233</v>
      </c>
      <c r="G279" s="4" t="s">
        <v>13</v>
      </c>
      <c r="H279" s="6">
        <v>44066</v>
      </c>
      <c r="I279" s="19">
        <v>1</v>
      </c>
      <c r="J279" s="19">
        <v>291</v>
      </c>
      <c r="K279" s="25">
        <v>44083</v>
      </c>
      <c r="L279" s="4">
        <f>Table2[[#This Row],[Sales Price]]-Table2[[#This Row],[Purchase Price]]</f>
        <v>58</v>
      </c>
      <c r="M279" s="4" t="str">
        <f>TEXT(Table2[[#This Row],[Date of Sale]],"MMM")</f>
        <v>Sep</v>
      </c>
    </row>
    <row r="280" spans="1:13" x14ac:dyDescent="0.25">
      <c r="A280" s="20">
        <v>270</v>
      </c>
      <c r="B280" s="4">
        <v>123854</v>
      </c>
      <c r="C280" s="4" t="s">
        <v>18</v>
      </c>
      <c r="D280" s="4" t="s">
        <v>3</v>
      </c>
      <c r="E280" s="4">
        <v>1</v>
      </c>
      <c r="F280" s="4">
        <v>126</v>
      </c>
      <c r="G280" s="4" t="s">
        <v>40</v>
      </c>
      <c r="H280" s="6">
        <v>43950</v>
      </c>
      <c r="I280" s="4">
        <v>1</v>
      </c>
      <c r="J280" s="4">
        <v>152</v>
      </c>
      <c r="K280" s="26">
        <v>44006</v>
      </c>
      <c r="L280" s="4">
        <f>Table2[[#This Row],[Sales Price]]-Table2[[#This Row],[Purchase Price]]</f>
        <v>26</v>
      </c>
      <c r="M280" s="4" t="str">
        <f>TEXT(Table2[[#This Row],[Date of Sale]],"MMM")</f>
        <v>Jun</v>
      </c>
    </row>
    <row r="281" spans="1:13" x14ac:dyDescent="0.25">
      <c r="A281" s="20">
        <v>271</v>
      </c>
      <c r="B281" s="4">
        <v>123855</v>
      </c>
      <c r="C281" s="4" t="s">
        <v>18</v>
      </c>
      <c r="D281" s="4" t="s">
        <v>3</v>
      </c>
      <c r="E281" s="4">
        <v>1</v>
      </c>
      <c r="F281" s="4">
        <v>309</v>
      </c>
      <c r="G281" s="4" t="s">
        <v>15</v>
      </c>
      <c r="H281" s="6">
        <v>44097</v>
      </c>
      <c r="I281" s="19">
        <v>1</v>
      </c>
      <c r="J281" s="19">
        <v>358</v>
      </c>
      <c r="K281" s="25">
        <v>44122</v>
      </c>
      <c r="L281" s="4">
        <f>Table2[[#This Row],[Sales Price]]-Table2[[#This Row],[Purchase Price]]</f>
        <v>49</v>
      </c>
      <c r="M281" s="4" t="str">
        <f>TEXT(Table2[[#This Row],[Date of Sale]],"MMM")</f>
        <v>Oct</v>
      </c>
    </row>
    <row r="282" spans="1:13" x14ac:dyDescent="0.25">
      <c r="A282" s="20">
        <v>272</v>
      </c>
      <c r="B282" s="4">
        <v>123857</v>
      </c>
      <c r="C282" s="4" t="s">
        <v>19</v>
      </c>
      <c r="D282" s="4" t="s">
        <v>3</v>
      </c>
      <c r="E282" s="4">
        <v>1</v>
      </c>
      <c r="F282" s="4">
        <v>244</v>
      </c>
      <c r="G282" s="4" t="s">
        <v>15</v>
      </c>
      <c r="H282" s="6">
        <v>43871</v>
      </c>
      <c r="I282" s="4">
        <v>1</v>
      </c>
      <c r="J282" s="4">
        <v>281</v>
      </c>
      <c r="K282" s="26">
        <v>43888</v>
      </c>
      <c r="L282" s="4">
        <f>Table2[[#This Row],[Sales Price]]-Table2[[#This Row],[Purchase Price]]</f>
        <v>37</v>
      </c>
      <c r="M282" s="4" t="str">
        <f>TEXT(Table2[[#This Row],[Date of Sale]],"MMM")</f>
        <v>Feb</v>
      </c>
    </row>
    <row r="283" spans="1:13" x14ac:dyDescent="0.25">
      <c r="A283" s="20">
        <v>273</v>
      </c>
      <c r="B283" s="4">
        <v>123858</v>
      </c>
      <c r="C283" s="4" t="s">
        <v>7</v>
      </c>
      <c r="D283" s="4" t="s">
        <v>21</v>
      </c>
      <c r="E283" s="4">
        <v>1</v>
      </c>
      <c r="F283" s="4">
        <v>275</v>
      </c>
      <c r="G283" s="4" t="s">
        <v>41</v>
      </c>
      <c r="H283" s="6">
        <v>43833</v>
      </c>
      <c r="I283" s="19">
        <v>1</v>
      </c>
      <c r="J283" s="19">
        <v>338</v>
      </c>
      <c r="K283" s="25">
        <v>43862</v>
      </c>
      <c r="L283" s="4">
        <f>Table2[[#This Row],[Sales Price]]-Table2[[#This Row],[Purchase Price]]</f>
        <v>63</v>
      </c>
      <c r="M283" s="4" t="str">
        <f>TEXT(Table2[[#This Row],[Date of Sale]],"MMM")</f>
        <v>Feb</v>
      </c>
    </row>
    <row r="284" spans="1:13" x14ac:dyDescent="0.25">
      <c r="A284" s="20">
        <v>274</v>
      </c>
      <c r="B284" s="4">
        <v>123859</v>
      </c>
      <c r="C284" s="4" t="s">
        <v>7</v>
      </c>
      <c r="D284" s="4" t="s">
        <v>21</v>
      </c>
      <c r="E284" s="4">
        <v>1</v>
      </c>
      <c r="F284" s="4">
        <v>286</v>
      </c>
      <c r="G284" s="4" t="s">
        <v>11</v>
      </c>
      <c r="H284" s="6">
        <v>43854</v>
      </c>
      <c r="I284" s="4">
        <v>1</v>
      </c>
      <c r="J284" s="4">
        <v>349</v>
      </c>
      <c r="K284" s="26">
        <v>43897</v>
      </c>
      <c r="L284" s="4">
        <f>Table2[[#This Row],[Sales Price]]-Table2[[#This Row],[Purchase Price]]</f>
        <v>63</v>
      </c>
      <c r="M284" s="4" t="str">
        <f>TEXT(Table2[[#This Row],[Date of Sale]],"MMM")</f>
        <v>Mar</v>
      </c>
    </row>
    <row r="285" spans="1:13" x14ac:dyDescent="0.25">
      <c r="A285" s="20">
        <v>275</v>
      </c>
      <c r="B285" s="4">
        <v>123861</v>
      </c>
      <c r="C285" s="4" t="s">
        <v>19</v>
      </c>
      <c r="D285" s="4" t="s">
        <v>3</v>
      </c>
      <c r="E285" s="4">
        <v>1</v>
      </c>
      <c r="F285" s="4">
        <v>218</v>
      </c>
      <c r="G285" s="4" t="s">
        <v>40</v>
      </c>
      <c r="H285" s="6">
        <v>43968</v>
      </c>
      <c r="I285" s="19">
        <v>1</v>
      </c>
      <c r="J285" s="19">
        <v>251</v>
      </c>
      <c r="K285" s="25">
        <v>44002</v>
      </c>
      <c r="L285" s="4">
        <f>Table2[[#This Row],[Sales Price]]-Table2[[#This Row],[Purchase Price]]</f>
        <v>33</v>
      </c>
      <c r="M285" s="4" t="str">
        <f>TEXT(Table2[[#This Row],[Date of Sale]],"MMM")</f>
        <v>Jun</v>
      </c>
    </row>
    <row r="286" spans="1:13" x14ac:dyDescent="0.25">
      <c r="A286" s="20">
        <v>276</v>
      </c>
      <c r="B286" s="4">
        <v>123862</v>
      </c>
      <c r="C286" s="4" t="s">
        <v>18</v>
      </c>
      <c r="D286" s="4" t="s">
        <v>3</v>
      </c>
      <c r="E286" s="4">
        <v>1</v>
      </c>
      <c r="F286" s="4">
        <v>217</v>
      </c>
      <c r="G286" s="4" t="s">
        <v>13</v>
      </c>
      <c r="H286" s="6">
        <v>43920</v>
      </c>
      <c r="I286" s="4">
        <v>1</v>
      </c>
      <c r="J286" s="4">
        <v>269</v>
      </c>
      <c r="K286" s="26">
        <v>43979</v>
      </c>
      <c r="L286" s="4">
        <f>Table2[[#This Row],[Sales Price]]-Table2[[#This Row],[Purchase Price]]</f>
        <v>52</v>
      </c>
      <c r="M286" s="4" t="str">
        <f>TEXT(Table2[[#This Row],[Date of Sale]],"MMM")</f>
        <v>May</v>
      </c>
    </row>
    <row r="287" spans="1:13" x14ac:dyDescent="0.25">
      <c r="A287" s="20">
        <v>277</v>
      </c>
      <c r="B287" s="4">
        <v>123863</v>
      </c>
      <c r="C287" s="4" t="s">
        <v>7</v>
      </c>
      <c r="D287" s="4" t="s">
        <v>21</v>
      </c>
      <c r="E287" s="4">
        <v>1</v>
      </c>
      <c r="F287" s="4">
        <v>281</v>
      </c>
      <c r="G287" s="4" t="s">
        <v>15</v>
      </c>
      <c r="H287" s="6">
        <v>44085</v>
      </c>
      <c r="I287" s="19">
        <v>1</v>
      </c>
      <c r="J287" s="19">
        <v>340</v>
      </c>
      <c r="K287" s="25">
        <v>44118</v>
      </c>
      <c r="L287" s="4">
        <f>Table2[[#This Row],[Sales Price]]-Table2[[#This Row],[Purchase Price]]</f>
        <v>59</v>
      </c>
      <c r="M287" s="4" t="str">
        <f>TEXT(Table2[[#This Row],[Date of Sale]],"MMM")</f>
        <v>Oct</v>
      </c>
    </row>
    <row r="288" spans="1:13" x14ac:dyDescent="0.25">
      <c r="A288" s="20">
        <v>278</v>
      </c>
      <c r="B288" s="4">
        <v>123866</v>
      </c>
      <c r="C288" s="4" t="s">
        <v>19</v>
      </c>
      <c r="D288" s="4" t="s">
        <v>3</v>
      </c>
      <c r="E288" s="4">
        <v>1</v>
      </c>
      <c r="F288" s="4">
        <v>327</v>
      </c>
      <c r="G288" s="4" t="s">
        <v>40</v>
      </c>
      <c r="H288" s="6">
        <v>43952</v>
      </c>
      <c r="I288" s="4">
        <v>1</v>
      </c>
      <c r="J288" s="4">
        <v>383</v>
      </c>
      <c r="K288" s="26">
        <v>44001</v>
      </c>
      <c r="L288" s="4">
        <f>Table2[[#This Row],[Sales Price]]-Table2[[#This Row],[Purchase Price]]</f>
        <v>56</v>
      </c>
      <c r="M288" s="4" t="str">
        <f>TEXT(Table2[[#This Row],[Date of Sale]],"MMM")</f>
        <v>Jun</v>
      </c>
    </row>
    <row r="289" spans="1:13" x14ac:dyDescent="0.25">
      <c r="A289" s="20">
        <v>279</v>
      </c>
      <c r="B289" s="4">
        <v>123867</v>
      </c>
      <c r="C289" s="4" t="s">
        <v>7</v>
      </c>
      <c r="D289" s="4" t="s">
        <v>21</v>
      </c>
      <c r="E289" s="4">
        <v>1</v>
      </c>
      <c r="F289" s="4">
        <v>221</v>
      </c>
      <c r="G289" s="4" t="s">
        <v>41</v>
      </c>
      <c r="H289" s="6">
        <v>43954</v>
      </c>
      <c r="I289" s="19">
        <v>1</v>
      </c>
      <c r="J289" s="19">
        <v>259</v>
      </c>
      <c r="K289" s="25">
        <v>43965</v>
      </c>
      <c r="L289" s="4">
        <f>Table2[[#This Row],[Sales Price]]-Table2[[#This Row],[Purchase Price]]</f>
        <v>38</v>
      </c>
      <c r="M289" s="4" t="str">
        <f>TEXT(Table2[[#This Row],[Date of Sale]],"MMM")</f>
        <v>May</v>
      </c>
    </row>
    <row r="290" spans="1:13" x14ac:dyDescent="0.25">
      <c r="A290" s="20">
        <v>280</v>
      </c>
      <c r="B290" s="4">
        <v>123868</v>
      </c>
      <c r="C290" s="4" t="s">
        <v>6</v>
      </c>
      <c r="D290" s="4" t="s">
        <v>21</v>
      </c>
      <c r="E290" s="4">
        <v>1</v>
      </c>
      <c r="F290" s="4">
        <v>128</v>
      </c>
      <c r="G290" s="4" t="s">
        <v>15</v>
      </c>
      <c r="H290" s="6">
        <v>43942</v>
      </c>
      <c r="I290" s="4">
        <v>1</v>
      </c>
      <c r="J290" s="4">
        <v>155</v>
      </c>
      <c r="K290" s="26">
        <v>43994</v>
      </c>
      <c r="L290" s="4">
        <f>Table2[[#This Row],[Sales Price]]-Table2[[#This Row],[Purchase Price]]</f>
        <v>27</v>
      </c>
      <c r="M290" s="4" t="str">
        <f>TEXT(Table2[[#This Row],[Date of Sale]],"MMM")</f>
        <v>Jun</v>
      </c>
    </row>
    <row r="291" spans="1:13" x14ac:dyDescent="0.25">
      <c r="A291" s="20">
        <v>281</v>
      </c>
      <c r="B291" s="4">
        <v>123869</v>
      </c>
      <c r="C291" s="4" t="s">
        <v>4</v>
      </c>
      <c r="D291" s="4" t="s">
        <v>21</v>
      </c>
      <c r="E291" s="4">
        <v>1</v>
      </c>
      <c r="F291" s="4">
        <v>336</v>
      </c>
      <c r="G291" s="4" t="s">
        <v>13</v>
      </c>
      <c r="H291" s="6">
        <v>43980</v>
      </c>
      <c r="I291" s="19">
        <v>1</v>
      </c>
      <c r="J291" s="19">
        <v>390</v>
      </c>
      <c r="K291" s="25">
        <v>44043</v>
      </c>
      <c r="L291" s="4">
        <f>Table2[[#This Row],[Sales Price]]-Table2[[#This Row],[Purchase Price]]</f>
        <v>54</v>
      </c>
      <c r="M291" s="4" t="str">
        <f>TEXT(Table2[[#This Row],[Date of Sale]],"MMM")</f>
        <v>Jul</v>
      </c>
    </row>
    <row r="292" spans="1:13" x14ac:dyDescent="0.25">
      <c r="A292" s="20">
        <v>282</v>
      </c>
      <c r="B292" s="4">
        <v>123871</v>
      </c>
      <c r="C292" s="4" t="s">
        <v>5</v>
      </c>
      <c r="D292" s="4" t="s">
        <v>21</v>
      </c>
      <c r="E292" s="4">
        <v>1</v>
      </c>
      <c r="F292" s="4">
        <v>291</v>
      </c>
      <c r="G292" s="4" t="s">
        <v>11</v>
      </c>
      <c r="H292" s="6">
        <v>44081</v>
      </c>
      <c r="I292" s="4">
        <v>1</v>
      </c>
      <c r="J292" s="4">
        <v>346</v>
      </c>
      <c r="K292" s="26">
        <v>44135</v>
      </c>
      <c r="L292" s="4">
        <f>Table2[[#This Row],[Sales Price]]-Table2[[#This Row],[Purchase Price]]</f>
        <v>55</v>
      </c>
      <c r="M292" s="4" t="str">
        <f>TEXT(Table2[[#This Row],[Date of Sale]],"MMM")</f>
        <v>Oct</v>
      </c>
    </row>
    <row r="293" spans="1:13" x14ac:dyDescent="0.25">
      <c r="A293" s="20">
        <v>283</v>
      </c>
      <c r="B293" s="4">
        <v>123872</v>
      </c>
      <c r="C293" s="4" t="s">
        <v>22</v>
      </c>
      <c r="D293" s="4" t="s">
        <v>3</v>
      </c>
      <c r="E293" s="4">
        <v>1</v>
      </c>
      <c r="F293" s="4">
        <v>333</v>
      </c>
      <c r="G293" s="4" t="s">
        <v>40</v>
      </c>
      <c r="H293" s="6">
        <v>43867</v>
      </c>
      <c r="I293" s="19">
        <v>1</v>
      </c>
      <c r="J293" s="19">
        <v>383</v>
      </c>
      <c r="K293" s="25">
        <v>43883</v>
      </c>
      <c r="L293" s="4">
        <f>Table2[[#This Row],[Sales Price]]-Table2[[#This Row],[Purchase Price]]</f>
        <v>50</v>
      </c>
      <c r="M293" s="4" t="str">
        <f>TEXT(Table2[[#This Row],[Date of Sale]],"MMM")</f>
        <v>Feb</v>
      </c>
    </row>
    <row r="294" spans="1:13" x14ac:dyDescent="0.25">
      <c r="A294" s="20">
        <v>284</v>
      </c>
      <c r="B294" s="4">
        <v>123873</v>
      </c>
      <c r="C294" s="4" t="s">
        <v>20</v>
      </c>
      <c r="D294" s="4" t="s">
        <v>3</v>
      </c>
      <c r="E294" s="4">
        <v>1</v>
      </c>
      <c r="F294" s="4">
        <v>307</v>
      </c>
      <c r="G294" s="4" t="s">
        <v>15</v>
      </c>
      <c r="H294" s="6">
        <v>44018</v>
      </c>
      <c r="I294" s="4">
        <v>1</v>
      </c>
      <c r="J294" s="4">
        <v>368</v>
      </c>
      <c r="K294" s="26">
        <v>44082</v>
      </c>
      <c r="L294" s="4">
        <f>Table2[[#This Row],[Sales Price]]-Table2[[#This Row],[Purchase Price]]</f>
        <v>61</v>
      </c>
      <c r="M294" s="4" t="str">
        <f>TEXT(Table2[[#This Row],[Date of Sale]],"MMM")</f>
        <v>Sep</v>
      </c>
    </row>
    <row r="295" spans="1:13" x14ac:dyDescent="0.25">
      <c r="A295" s="20">
        <v>285</v>
      </c>
      <c r="B295" s="4">
        <v>123874</v>
      </c>
      <c r="C295" s="4" t="s">
        <v>7</v>
      </c>
      <c r="D295" s="4" t="s">
        <v>21</v>
      </c>
      <c r="E295" s="4">
        <v>1</v>
      </c>
      <c r="F295" s="4">
        <v>106</v>
      </c>
      <c r="G295" s="4" t="s">
        <v>13</v>
      </c>
      <c r="H295" s="6">
        <v>43984</v>
      </c>
      <c r="I295" s="19">
        <v>1</v>
      </c>
      <c r="J295" s="19">
        <v>133</v>
      </c>
      <c r="K295" s="25">
        <v>44073</v>
      </c>
      <c r="L295" s="4">
        <f>Table2[[#This Row],[Sales Price]]-Table2[[#This Row],[Purchase Price]]</f>
        <v>27</v>
      </c>
      <c r="M295" s="4" t="str">
        <f>TEXT(Table2[[#This Row],[Date of Sale]],"MMM")</f>
        <v>Aug</v>
      </c>
    </row>
    <row r="296" spans="1:13" x14ac:dyDescent="0.25">
      <c r="A296" s="20">
        <v>286</v>
      </c>
      <c r="B296" s="4">
        <v>123875</v>
      </c>
      <c r="C296" s="4" t="s">
        <v>4</v>
      </c>
      <c r="D296" s="4" t="s">
        <v>21</v>
      </c>
      <c r="E296" s="4">
        <v>1</v>
      </c>
      <c r="F296" s="4">
        <v>155</v>
      </c>
      <c r="G296" s="4" t="s">
        <v>11</v>
      </c>
      <c r="H296" s="6">
        <v>43871</v>
      </c>
      <c r="I296" s="4">
        <v>1</v>
      </c>
      <c r="J296" s="4">
        <v>181</v>
      </c>
      <c r="K296" s="26">
        <v>43885</v>
      </c>
      <c r="L296" s="4">
        <f>Table2[[#This Row],[Sales Price]]-Table2[[#This Row],[Purchase Price]]</f>
        <v>26</v>
      </c>
      <c r="M296" s="4" t="str">
        <f>TEXT(Table2[[#This Row],[Date of Sale]],"MMM")</f>
        <v>Feb</v>
      </c>
    </row>
    <row r="297" spans="1:13" x14ac:dyDescent="0.25">
      <c r="A297" s="20">
        <v>287</v>
      </c>
      <c r="B297" s="4">
        <v>123876</v>
      </c>
      <c r="C297" s="4" t="s">
        <v>7</v>
      </c>
      <c r="D297" s="4" t="s">
        <v>21</v>
      </c>
      <c r="E297" s="4">
        <v>1</v>
      </c>
      <c r="F297" s="4">
        <v>243</v>
      </c>
      <c r="G297" s="4" t="s">
        <v>15</v>
      </c>
      <c r="H297" s="6">
        <v>44040</v>
      </c>
      <c r="I297" s="19">
        <v>1</v>
      </c>
      <c r="J297" s="19">
        <v>284</v>
      </c>
      <c r="K297" s="25">
        <v>44091</v>
      </c>
      <c r="L297" s="4">
        <f>Table2[[#This Row],[Sales Price]]-Table2[[#This Row],[Purchase Price]]</f>
        <v>41</v>
      </c>
      <c r="M297" s="4" t="str">
        <f>TEXT(Table2[[#This Row],[Date of Sale]],"MMM")</f>
        <v>Sep</v>
      </c>
    </row>
    <row r="298" spans="1:13" x14ac:dyDescent="0.25">
      <c r="A298" s="20">
        <v>288</v>
      </c>
      <c r="B298" s="4">
        <v>123877</v>
      </c>
      <c r="C298" s="4" t="s">
        <v>7</v>
      </c>
      <c r="D298" s="4" t="s">
        <v>21</v>
      </c>
      <c r="E298" s="4">
        <v>1</v>
      </c>
      <c r="F298" s="4">
        <v>162</v>
      </c>
      <c r="G298" s="4" t="s">
        <v>40</v>
      </c>
      <c r="H298" s="6">
        <v>44108</v>
      </c>
      <c r="I298" s="4">
        <v>1</v>
      </c>
      <c r="J298" s="4">
        <v>199</v>
      </c>
      <c r="K298" s="26">
        <v>44128</v>
      </c>
      <c r="L298" s="4">
        <f>Table2[[#This Row],[Sales Price]]-Table2[[#This Row],[Purchase Price]]</f>
        <v>37</v>
      </c>
      <c r="M298" s="4" t="str">
        <f>TEXT(Table2[[#This Row],[Date of Sale]],"MMM")</f>
        <v>Oct</v>
      </c>
    </row>
    <row r="299" spans="1:13" x14ac:dyDescent="0.25">
      <c r="A299" s="20">
        <v>289</v>
      </c>
      <c r="B299" s="4">
        <v>123878</v>
      </c>
      <c r="C299" s="4" t="s">
        <v>4</v>
      </c>
      <c r="D299" s="4" t="s">
        <v>21</v>
      </c>
      <c r="E299" s="4">
        <v>1</v>
      </c>
      <c r="F299" s="4">
        <v>264</v>
      </c>
      <c r="G299" s="4" t="s">
        <v>40</v>
      </c>
      <c r="H299" s="6">
        <v>43935</v>
      </c>
      <c r="I299" s="19">
        <v>1</v>
      </c>
      <c r="J299" s="19">
        <v>312</v>
      </c>
      <c r="K299" s="25">
        <v>44013</v>
      </c>
      <c r="L299" s="4">
        <f>Table2[[#This Row],[Sales Price]]-Table2[[#This Row],[Purchase Price]]</f>
        <v>48</v>
      </c>
      <c r="M299" s="4" t="str">
        <f>TEXT(Table2[[#This Row],[Date of Sale]],"MMM")</f>
        <v>Jul</v>
      </c>
    </row>
    <row r="300" spans="1:13" x14ac:dyDescent="0.25">
      <c r="A300" s="20">
        <v>290</v>
      </c>
      <c r="B300" s="4">
        <v>123879</v>
      </c>
      <c r="C300" s="4" t="s">
        <v>19</v>
      </c>
      <c r="D300" s="4" t="s">
        <v>3</v>
      </c>
      <c r="E300" s="4">
        <v>1</v>
      </c>
      <c r="F300" s="4">
        <v>190</v>
      </c>
      <c r="G300" s="4" t="s">
        <v>40</v>
      </c>
      <c r="H300" s="6">
        <v>43838</v>
      </c>
      <c r="I300" s="4">
        <v>1</v>
      </c>
      <c r="J300" s="4">
        <v>232</v>
      </c>
      <c r="K300" s="26">
        <v>43923</v>
      </c>
      <c r="L300" s="4">
        <f>Table2[[#This Row],[Sales Price]]-Table2[[#This Row],[Purchase Price]]</f>
        <v>42</v>
      </c>
      <c r="M300" s="4" t="str">
        <f>TEXT(Table2[[#This Row],[Date of Sale]],"MMM")</f>
        <v>Apr</v>
      </c>
    </row>
    <row r="301" spans="1:13" x14ac:dyDescent="0.25">
      <c r="A301" s="20">
        <v>291</v>
      </c>
      <c r="B301" s="4">
        <v>123882</v>
      </c>
      <c r="C301" s="4" t="s">
        <v>7</v>
      </c>
      <c r="D301" s="4" t="s">
        <v>21</v>
      </c>
      <c r="E301" s="4">
        <v>1</v>
      </c>
      <c r="F301" s="4">
        <v>195</v>
      </c>
      <c r="G301" s="4" t="s">
        <v>15</v>
      </c>
      <c r="H301" s="6">
        <v>44115</v>
      </c>
      <c r="I301" s="19">
        <v>1</v>
      </c>
      <c r="J301" s="19">
        <v>226</v>
      </c>
      <c r="K301" s="25">
        <v>44187</v>
      </c>
      <c r="L301" s="4">
        <f>Table2[[#This Row],[Sales Price]]-Table2[[#This Row],[Purchase Price]]</f>
        <v>31</v>
      </c>
      <c r="M301" s="4" t="str">
        <f>TEXT(Table2[[#This Row],[Date of Sale]],"MMM")</f>
        <v>Dec</v>
      </c>
    </row>
    <row r="302" spans="1:13" x14ac:dyDescent="0.25">
      <c r="A302" s="20">
        <v>292</v>
      </c>
      <c r="B302" s="4">
        <v>123885</v>
      </c>
      <c r="C302" s="4" t="s">
        <v>19</v>
      </c>
      <c r="D302" s="4" t="s">
        <v>3</v>
      </c>
      <c r="E302" s="4">
        <v>1</v>
      </c>
      <c r="F302" s="4">
        <v>268</v>
      </c>
      <c r="G302" s="4" t="s">
        <v>15</v>
      </c>
      <c r="H302" s="6">
        <v>43916</v>
      </c>
      <c r="I302" s="4">
        <v>1</v>
      </c>
      <c r="J302" s="4">
        <v>332</v>
      </c>
      <c r="K302" s="26">
        <v>43984</v>
      </c>
      <c r="L302" s="4">
        <f>Table2[[#This Row],[Sales Price]]-Table2[[#This Row],[Purchase Price]]</f>
        <v>64</v>
      </c>
      <c r="M302" s="4" t="str">
        <f>TEXT(Table2[[#This Row],[Date of Sale]],"MMM")</f>
        <v>Jun</v>
      </c>
    </row>
    <row r="303" spans="1:13" x14ac:dyDescent="0.25">
      <c r="A303" s="20">
        <v>293</v>
      </c>
      <c r="B303" s="4">
        <v>123886</v>
      </c>
      <c r="C303" s="4" t="s">
        <v>7</v>
      </c>
      <c r="D303" s="4" t="s">
        <v>21</v>
      </c>
      <c r="E303" s="4">
        <v>1</v>
      </c>
      <c r="F303" s="4">
        <v>134</v>
      </c>
      <c r="G303" s="4" t="s">
        <v>11</v>
      </c>
      <c r="H303" s="6">
        <v>43902</v>
      </c>
      <c r="I303" s="19">
        <v>1</v>
      </c>
      <c r="J303" s="19">
        <v>154</v>
      </c>
      <c r="K303" s="25">
        <v>43992</v>
      </c>
      <c r="L303" s="4">
        <f>Table2[[#This Row],[Sales Price]]-Table2[[#This Row],[Purchase Price]]</f>
        <v>20</v>
      </c>
      <c r="M303" s="4" t="str">
        <f>TEXT(Table2[[#This Row],[Date of Sale]],"MMM")</f>
        <v>Jun</v>
      </c>
    </row>
    <row r="304" spans="1:13" x14ac:dyDescent="0.25">
      <c r="A304" s="20">
        <v>294</v>
      </c>
      <c r="B304" s="4">
        <v>123887</v>
      </c>
      <c r="C304" s="4" t="s">
        <v>22</v>
      </c>
      <c r="D304" s="4" t="s">
        <v>3</v>
      </c>
      <c r="E304" s="4">
        <v>1</v>
      </c>
      <c r="F304" s="4">
        <v>347</v>
      </c>
      <c r="G304" s="4" t="s">
        <v>11</v>
      </c>
      <c r="H304" s="6">
        <v>44147</v>
      </c>
      <c r="I304" s="4">
        <v>1</v>
      </c>
      <c r="J304" s="4">
        <v>434</v>
      </c>
      <c r="K304" s="26">
        <v>44196</v>
      </c>
      <c r="L304" s="4">
        <f>Table2[[#This Row],[Sales Price]]-Table2[[#This Row],[Purchase Price]]</f>
        <v>87</v>
      </c>
      <c r="M304" s="4" t="str">
        <f>TEXT(Table2[[#This Row],[Date of Sale]],"MMM")</f>
        <v>Dec</v>
      </c>
    </row>
    <row r="305" spans="1:13" x14ac:dyDescent="0.25">
      <c r="A305" s="20">
        <v>295</v>
      </c>
      <c r="B305" s="4">
        <v>123888</v>
      </c>
      <c r="C305" s="4" t="s">
        <v>6</v>
      </c>
      <c r="D305" s="4" t="s">
        <v>21</v>
      </c>
      <c r="E305" s="4">
        <v>1</v>
      </c>
      <c r="F305" s="4">
        <v>245</v>
      </c>
      <c r="G305" s="4" t="s">
        <v>41</v>
      </c>
      <c r="H305" s="6">
        <v>44029</v>
      </c>
      <c r="I305" s="19">
        <v>1</v>
      </c>
      <c r="J305" s="19">
        <v>296</v>
      </c>
      <c r="K305" s="25">
        <v>44093</v>
      </c>
      <c r="L305" s="4">
        <f>Table2[[#This Row],[Sales Price]]-Table2[[#This Row],[Purchase Price]]</f>
        <v>51</v>
      </c>
      <c r="M305" s="4" t="str">
        <f>TEXT(Table2[[#This Row],[Date of Sale]],"MMM")</f>
        <v>Sep</v>
      </c>
    </row>
    <row r="306" spans="1:13" x14ac:dyDescent="0.25">
      <c r="A306" s="20">
        <v>296</v>
      </c>
      <c r="B306" s="4">
        <v>123889</v>
      </c>
      <c r="C306" s="4" t="s">
        <v>22</v>
      </c>
      <c r="D306" s="4" t="s">
        <v>3</v>
      </c>
      <c r="E306" s="4">
        <v>1</v>
      </c>
      <c r="F306" s="4">
        <v>152</v>
      </c>
      <c r="G306" s="4" t="s">
        <v>13</v>
      </c>
      <c r="H306" s="6">
        <v>44036</v>
      </c>
      <c r="I306" s="4">
        <v>1</v>
      </c>
      <c r="J306" s="4">
        <v>175</v>
      </c>
      <c r="K306" s="26">
        <v>44103</v>
      </c>
      <c r="L306" s="4">
        <f>Table2[[#This Row],[Sales Price]]-Table2[[#This Row],[Purchase Price]]</f>
        <v>23</v>
      </c>
      <c r="M306" s="4" t="str">
        <f>TEXT(Table2[[#This Row],[Date of Sale]],"MMM")</f>
        <v>Sep</v>
      </c>
    </row>
    <row r="307" spans="1:13" x14ac:dyDescent="0.25">
      <c r="A307" s="20">
        <v>297</v>
      </c>
      <c r="B307" s="4">
        <v>123890</v>
      </c>
      <c r="C307" s="4" t="s">
        <v>7</v>
      </c>
      <c r="D307" s="4" t="s">
        <v>21</v>
      </c>
      <c r="E307" s="4">
        <v>1</v>
      </c>
      <c r="F307" s="4">
        <v>204</v>
      </c>
      <c r="G307" s="4" t="s">
        <v>41</v>
      </c>
      <c r="H307" s="6">
        <v>44149</v>
      </c>
      <c r="I307" s="19">
        <v>1</v>
      </c>
      <c r="J307" s="19">
        <v>241</v>
      </c>
      <c r="K307" s="25">
        <v>44169</v>
      </c>
      <c r="L307" s="4">
        <f>Table2[[#This Row],[Sales Price]]-Table2[[#This Row],[Purchase Price]]</f>
        <v>37</v>
      </c>
      <c r="M307" s="4" t="str">
        <f>TEXT(Table2[[#This Row],[Date of Sale]],"MMM")</f>
        <v>Dec</v>
      </c>
    </row>
    <row r="308" spans="1:13" x14ac:dyDescent="0.25">
      <c r="A308" s="20">
        <v>298</v>
      </c>
      <c r="B308" s="4">
        <v>123891</v>
      </c>
      <c r="C308" s="4" t="s">
        <v>6</v>
      </c>
      <c r="D308" s="4" t="s">
        <v>21</v>
      </c>
      <c r="E308" s="4">
        <v>1</v>
      </c>
      <c r="F308" s="4">
        <v>185</v>
      </c>
      <c r="G308" s="4" t="s">
        <v>11</v>
      </c>
      <c r="H308" s="6">
        <v>43967</v>
      </c>
      <c r="I308" s="4">
        <v>1</v>
      </c>
      <c r="J308" s="4">
        <v>220</v>
      </c>
      <c r="K308" s="26">
        <v>44041</v>
      </c>
      <c r="L308" s="4">
        <f>Table2[[#This Row],[Sales Price]]-Table2[[#This Row],[Purchase Price]]</f>
        <v>35</v>
      </c>
      <c r="M308" s="4" t="str">
        <f>TEXT(Table2[[#This Row],[Date of Sale]],"MMM")</f>
        <v>Jul</v>
      </c>
    </row>
    <row r="309" spans="1:13" x14ac:dyDescent="0.25">
      <c r="A309" s="20">
        <v>299</v>
      </c>
      <c r="B309" s="4">
        <v>123893</v>
      </c>
      <c r="C309" s="4" t="s">
        <v>18</v>
      </c>
      <c r="D309" s="4" t="s">
        <v>3</v>
      </c>
      <c r="E309" s="4">
        <v>1</v>
      </c>
      <c r="F309" s="4">
        <v>211</v>
      </c>
      <c r="G309" s="4" t="s">
        <v>11</v>
      </c>
      <c r="H309" s="6">
        <v>43894</v>
      </c>
      <c r="I309" s="19">
        <v>1</v>
      </c>
      <c r="J309" s="19">
        <v>262</v>
      </c>
      <c r="K309" s="25">
        <v>43955</v>
      </c>
      <c r="L309" s="4">
        <f>Table2[[#This Row],[Sales Price]]-Table2[[#This Row],[Purchase Price]]</f>
        <v>51</v>
      </c>
      <c r="M309" s="4" t="str">
        <f>TEXT(Table2[[#This Row],[Date of Sale]],"MMM")</f>
        <v>May</v>
      </c>
    </row>
    <row r="310" spans="1:13" x14ac:dyDescent="0.25">
      <c r="A310" s="20">
        <v>300</v>
      </c>
      <c r="B310" s="4">
        <v>123894</v>
      </c>
      <c r="C310" s="4" t="s">
        <v>4</v>
      </c>
      <c r="D310" s="4" t="s">
        <v>21</v>
      </c>
      <c r="E310" s="4">
        <v>1</v>
      </c>
      <c r="F310" s="4">
        <v>261</v>
      </c>
      <c r="G310" s="4" t="s">
        <v>13</v>
      </c>
      <c r="H310" s="6">
        <v>43843</v>
      </c>
      <c r="I310" s="4">
        <v>1</v>
      </c>
      <c r="J310" s="4">
        <v>308</v>
      </c>
      <c r="K310" s="26">
        <v>43919</v>
      </c>
      <c r="L310" s="4">
        <f>Table2[[#This Row],[Sales Price]]-Table2[[#This Row],[Purchase Price]]</f>
        <v>47</v>
      </c>
      <c r="M310" s="4" t="str">
        <f>TEXT(Table2[[#This Row],[Date of Sale]],"MMM")</f>
        <v>Mar</v>
      </c>
    </row>
    <row r="311" spans="1:13" x14ac:dyDescent="0.25">
      <c r="A311" s="20">
        <v>301</v>
      </c>
      <c r="B311" s="4">
        <v>123895</v>
      </c>
      <c r="C311" s="4" t="s">
        <v>18</v>
      </c>
      <c r="D311" s="4" t="s">
        <v>3</v>
      </c>
      <c r="E311" s="4">
        <v>1</v>
      </c>
      <c r="F311" s="4">
        <v>145</v>
      </c>
      <c r="G311" s="4" t="s">
        <v>13</v>
      </c>
      <c r="H311" s="6">
        <v>43869</v>
      </c>
      <c r="I311" s="19">
        <v>1</v>
      </c>
      <c r="J311" s="19">
        <v>174</v>
      </c>
      <c r="K311" s="25">
        <v>43957</v>
      </c>
      <c r="L311" s="4">
        <f>Table2[[#This Row],[Sales Price]]-Table2[[#This Row],[Purchase Price]]</f>
        <v>29</v>
      </c>
      <c r="M311" s="4" t="str">
        <f>TEXT(Table2[[#This Row],[Date of Sale]],"MMM")</f>
        <v>May</v>
      </c>
    </row>
    <row r="312" spans="1:13" x14ac:dyDescent="0.25">
      <c r="A312" s="20">
        <v>302</v>
      </c>
      <c r="B312" s="4">
        <v>123896</v>
      </c>
      <c r="C312" s="4" t="s">
        <v>20</v>
      </c>
      <c r="D312" s="4" t="s">
        <v>3</v>
      </c>
      <c r="E312" s="4">
        <v>1</v>
      </c>
      <c r="F312" s="4">
        <v>316</v>
      </c>
      <c r="G312" s="4" t="s">
        <v>40</v>
      </c>
      <c r="H312" s="6">
        <v>43926</v>
      </c>
      <c r="I312" s="4">
        <v>1</v>
      </c>
      <c r="J312" s="4">
        <v>389</v>
      </c>
      <c r="K312" s="26">
        <v>43937</v>
      </c>
      <c r="L312" s="4">
        <f>Table2[[#This Row],[Sales Price]]-Table2[[#This Row],[Purchase Price]]</f>
        <v>73</v>
      </c>
      <c r="M312" s="4" t="str">
        <f>TEXT(Table2[[#This Row],[Date of Sale]],"MMM")</f>
        <v>Apr</v>
      </c>
    </row>
    <row r="313" spans="1:13" x14ac:dyDescent="0.25">
      <c r="A313" s="20">
        <v>303</v>
      </c>
      <c r="B313" s="4">
        <v>123897</v>
      </c>
      <c r="C313" s="4" t="s">
        <v>22</v>
      </c>
      <c r="D313" s="4" t="s">
        <v>3</v>
      </c>
      <c r="E313" s="4">
        <v>1</v>
      </c>
      <c r="F313" s="4">
        <v>104</v>
      </c>
      <c r="G313" s="4" t="s">
        <v>15</v>
      </c>
      <c r="H313" s="6">
        <v>43849</v>
      </c>
      <c r="I313" s="19">
        <v>1</v>
      </c>
      <c r="J313" s="19">
        <v>126</v>
      </c>
      <c r="K313" s="25">
        <v>43932</v>
      </c>
      <c r="L313" s="4">
        <f>Table2[[#This Row],[Sales Price]]-Table2[[#This Row],[Purchase Price]]</f>
        <v>22</v>
      </c>
      <c r="M313" s="4" t="str">
        <f>TEXT(Table2[[#This Row],[Date of Sale]],"MMM")</f>
        <v>Apr</v>
      </c>
    </row>
    <row r="314" spans="1:13" x14ac:dyDescent="0.25">
      <c r="A314" s="20">
        <v>304</v>
      </c>
      <c r="B314" s="4">
        <v>123899</v>
      </c>
      <c r="C314" s="4" t="s">
        <v>19</v>
      </c>
      <c r="D314" s="4" t="s">
        <v>3</v>
      </c>
      <c r="E314" s="4">
        <v>1</v>
      </c>
      <c r="F314" s="4">
        <v>247</v>
      </c>
      <c r="G314" s="4" t="s">
        <v>15</v>
      </c>
      <c r="H314" s="6">
        <v>43844</v>
      </c>
      <c r="I314" s="4">
        <v>1</v>
      </c>
      <c r="J314" s="4">
        <v>294</v>
      </c>
      <c r="K314" s="26">
        <v>43917</v>
      </c>
      <c r="L314" s="4">
        <f>Table2[[#This Row],[Sales Price]]-Table2[[#This Row],[Purchase Price]]</f>
        <v>47</v>
      </c>
      <c r="M314" s="4" t="str">
        <f>TEXT(Table2[[#This Row],[Date of Sale]],"MMM")</f>
        <v>Mar</v>
      </c>
    </row>
    <row r="315" spans="1:13" x14ac:dyDescent="0.25">
      <c r="A315" s="20">
        <v>305</v>
      </c>
      <c r="B315" s="4">
        <v>123900</v>
      </c>
      <c r="C315" s="4" t="s">
        <v>19</v>
      </c>
      <c r="D315" s="4" t="s">
        <v>3</v>
      </c>
      <c r="E315" s="4">
        <v>1</v>
      </c>
      <c r="F315" s="4">
        <v>188</v>
      </c>
      <c r="G315" s="4" t="s">
        <v>11</v>
      </c>
      <c r="H315" s="6">
        <v>44070</v>
      </c>
      <c r="I315" s="19">
        <v>1</v>
      </c>
      <c r="J315" s="19">
        <v>226</v>
      </c>
      <c r="K315" s="25">
        <v>44114</v>
      </c>
      <c r="L315" s="4">
        <f>Table2[[#This Row],[Sales Price]]-Table2[[#This Row],[Purchase Price]]</f>
        <v>38</v>
      </c>
      <c r="M315" s="4" t="str">
        <f>TEXT(Table2[[#This Row],[Date of Sale]],"MMM")</f>
        <v>Oct</v>
      </c>
    </row>
    <row r="316" spans="1:13" x14ac:dyDescent="0.25">
      <c r="A316" s="20">
        <v>306</v>
      </c>
      <c r="B316" s="4">
        <v>123901</v>
      </c>
      <c r="C316" s="4" t="s">
        <v>4</v>
      </c>
      <c r="D316" s="4" t="s">
        <v>21</v>
      </c>
      <c r="E316" s="4">
        <v>1</v>
      </c>
      <c r="F316" s="4">
        <v>180</v>
      </c>
      <c r="G316" s="4" t="s">
        <v>40</v>
      </c>
      <c r="H316" s="6">
        <v>44132</v>
      </c>
      <c r="I316" s="4">
        <v>1</v>
      </c>
      <c r="J316" s="4">
        <v>214</v>
      </c>
      <c r="K316" s="26">
        <v>44142</v>
      </c>
      <c r="L316" s="4">
        <f>Table2[[#This Row],[Sales Price]]-Table2[[#This Row],[Purchase Price]]</f>
        <v>34</v>
      </c>
      <c r="M316" s="4" t="str">
        <f>TEXT(Table2[[#This Row],[Date of Sale]],"MMM")</f>
        <v>Nov</v>
      </c>
    </row>
    <row r="317" spans="1:13" x14ac:dyDescent="0.25">
      <c r="A317" s="20">
        <v>307</v>
      </c>
      <c r="B317" s="4">
        <v>123903</v>
      </c>
      <c r="C317" s="4" t="s">
        <v>5</v>
      </c>
      <c r="D317" s="4" t="s">
        <v>21</v>
      </c>
      <c r="E317" s="4">
        <v>1</v>
      </c>
      <c r="F317" s="4">
        <v>281</v>
      </c>
      <c r="G317" s="4" t="s">
        <v>40</v>
      </c>
      <c r="H317" s="6">
        <v>43834</v>
      </c>
      <c r="I317" s="19">
        <v>1</v>
      </c>
      <c r="J317" s="19">
        <v>348</v>
      </c>
      <c r="K317" s="25">
        <v>43854</v>
      </c>
      <c r="L317" s="4">
        <f>Table2[[#This Row],[Sales Price]]-Table2[[#This Row],[Purchase Price]]</f>
        <v>67</v>
      </c>
      <c r="M317" s="4" t="str">
        <f>TEXT(Table2[[#This Row],[Date of Sale]],"MMM")</f>
        <v>Jan</v>
      </c>
    </row>
    <row r="318" spans="1:13" x14ac:dyDescent="0.25">
      <c r="A318" s="20">
        <v>308</v>
      </c>
      <c r="B318" s="4">
        <v>123904</v>
      </c>
      <c r="C318" s="4" t="s">
        <v>5</v>
      </c>
      <c r="D318" s="4" t="s">
        <v>21</v>
      </c>
      <c r="E318" s="4">
        <v>1</v>
      </c>
      <c r="F318" s="4">
        <v>227</v>
      </c>
      <c r="G318" s="4" t="s">
        <v>41</v>
      </c>
      <c r="H318" s="6">
        <v>43896</v>
      </c>
      <c r="I318" s="4">
        <v>1</v>
      </c>
      <c r="J318" s="4">
        <v>279</v>
      </c>
      <c r="K318" s="26">
        <v>43975</v>
      </c>
      <c r="L318" s="4">
        <f>Table2[[#This Row],[Sales Price]]-Table2[[#This Row],[Purchase Price]]</f>
        <v>52</v>
      </c>
      <c r="M318" s="4" t="str">
        <f>TEXT(Table2[[#This Row],[Date of Sale]],"MMM")</f>
        <v>May</v>
      </c>
    </row>
    <row r="319" spans="1:13" x14ac:dyDescent="0.25">
      <c r="A319" s="20">
        <v>309</v>
      </c>
      <c r="B319" s="4">
        <v>123905</v>
      </c>
      <c r="C319" s="4" t="s">
        <v>19</v>
      </c>
      <c r="D319" s="4" t="s">
        <v>3</v>
      </c>
      <c r="E319" s="4">
        <v>1</v>
      </c>
      <c r="F319" s="4">
        <v>284</v>
      </c>
      <c r="G319" s="4" t="s">
        <v>13</v>
      </c>
      <c r="H319" s="6">
        <v>43937</v>
      </c>
      <c r="I319" s="19">
        <v>1</v>
      </c>
      <c r="J319" s="19">
        <v>352</v>
      </c>
      <c r="K319" s="25">
        <v>44008</v>
      </c>
      <c r="L319" s="4">
        <f>Table2[[#This Row],[Sales Price]]-Table2[[#This Row],[Purchase Price]]</f>
        <v>68</v>
      </c>
      <c r="M319" s="4" t="str">
        <f>TEXT(Table2[[#This Row],[Date of Sale]],"MMM")</f>
        <v>Jun</v>
      </c>
    </row>
    <row r="320" spans="1:13" x14ac:dyDescent="0.25">
      <c r="A320" s="20">
        <v>310</v>
      </c>
      <c r="B320" s="4">
        <v>123906</v>
      </c>
      <c r="C320" s="4" t="s">
        <v>20</v>
      </c>
      <c r="D320" s="4" t="s">
        <v>3</v>
      </c>
      <c r="E320" s="4">
        <v>1</v>
      </c>
      <c r="F320" s="4">
        <v>198</v>
      </c>
      <c r="G320" s="4" t="s">
        <v>13</v>
      </c>
      <c r="H320" s="6">
        <v>43933</v>
      </c>
      <c r="I320" s="4">
        <v>1</v>
      </c>
      <c r="J320" s="4">
        <v>232</v>
      </c>
      <c r="K320" s="26">
        <v>44008</v>
      </c>
      <c r="L320" s="4">
        <f>Table2[[#This Row],[Sales Price]]-Table2[[#This Row],[Purchase Price]]</f>
        <v>34</v>
      </c>
      <c r="M320" s="4" t="str">
        <f>TEXT(Table2[[#This Row],[Date of Sale]],"MMM")</f>
        <v>Jun</v>
      </c>
    </row>
  </sheetData>
  <mergeCells count="1">
    <mergeCell ref="A1:M1"/>
  </mergeCell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4F63-FBC7-4418-AB9F-14D5224CA039}">
  <dimension ref="A1:B12"/>
  <sheetViews>
    <sheetView showGridLines="0" zoomScaleNormal="100" workbookViewId="0">
      <selection activeCell="A33" sqref="A33"/>
    </sheetView>
  </sheetViews>
  <sheetFormatPr defaultRowHeight="15" x14ac:dyDescent="0.25"/>
  <cols>
    <col min="1" max="1" width="13.140625" bestFit="1" customWidth="1"/>
    <col min="2" max="3" width="15.42578125" bestFit="1" customWidth="1"/>
    <col min="4" max="4" width="11.28515625" bestFit="1" customWidth="1"/>
    <col min="5" max="5" width="8" bestFit="1" customWidth="1"/>
    <col min="6" max="6" width="20.42578125" bestFit="1" customWidth="1"/>
    <col min="7" max="7" width="23" bestFit="1" customWidth="1"/>
    <col min="8" max="8" width="20.42578125" bestFit="1" customWidth="1"/>
    <col min="9" max="9" width="23" bestFit="1" customWidth="1"/>
    <col min="10" max="10" width="27.28515625" bestFit="1" customWidth="1"/>
  </cols>
  <sheetData>
    <row r="1" spans="1:2" x14ac:dyDescent="0.25">
      <c r="A1" s="17" t="s">
        <v>2</v>
      </c>
      <c r="B1" t="s">
        <v>38</v>
      </c>
    </row>
    <row r="3" spans="1:2" x14ac:dyDescent="0.25">
      <c r="A3" s="17" t="s">
        <v>35</v>
      </c>
      <c r="B3" t="s">
        <v>37</v>
      </c>
    </row>
    <row r="4" spans="1:2" x14ac:dyDescent="0.25">
      <c r="A4" s="18" t="s">
        <v>19</v>
      </c>
      <c r="B4">
        <v>39</v>
      </c>
    </row>
    <row r="5" spans="1:2" x14ac:dyDescent="0.25">
      <c r="A5" s="18" t="s">
        <v>20</v>
      </c>
      <c r="B5">
        <v>31</v>
      </c>
    </row>
    <row r="6" spans="1:2" x14ac:dyDescent="0.25">
      <c r="A6" s="18" t="s">
        <v>5</v>
      </c>
      <c r="B6">
        <v>40</v>
      </c>
    </row>
    <row r="7" spans="1:2" x14ac:dyDescent="0.25">
      <c r="A7" s="18" t="s">
        <v>6</v>
      </c>
      <c r="B7">
        <v>50</v>
      </c>
    </row>
    <row r="8" spans="1:2" x14ac:dyDescent="0.25">
      <c r="A8" s="18" t="s">
        <v>4</v>
      </c>
      <c r="B8">
        <v>41</v>
      </c>
    </row>
    <row r="9" spans="1:2" x14ac:dyDescent="0.25">
      <c r="A9" s="18" t="s">
        <v>7</v>
      </c>
      <c r="B9">
        <v>39</v>
      </c>
    </row>
    <row r="10" spans="1:2" x14ac:dyDescent="0.25">
      <c r="A10" s="18" t="s">
        <v>18</v>
      </c>
      <c r="B10">
        <v>35</v>
      </c>
    </row>
    <row r="11" spans="1:2" x14ac:dyDescent="0.25">
      <c r="A11" s="18" t="s">
        <v>22</v>
      </c>
      <c r="B11">
        <v>35</v>
      </c>
    </row>
    <row r="12" spans="1:2" x14ac:dyDescent="0.25">
      <c r="A12" s="18" t="s">
        <v>36</v>
      </c>
      <c r="B12">
        <v>310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5A9BC-5E9D-4265-A12B-35186291EBE9}">
  <sheetPr>
    <tabColor theme="9" tint="0.59999389629810485"/>
  </sheetPr>
  <dimension ref="A1:H315"/>
  <sheetViews>
    <sheetView showGridLines="0" zoomScaleNormal="100" workbookViewId="0">
      <selection activeCell="L6" sqref="L6"/>
    </sheetView>
  </sheetViews>
  <sheetFormatPr defaultRowHeight="15" x14ac:dyDescent="0.25"/>
  <cols>
    <col min="1" max="1" width="10.140625" bestFit="1" customWidth="1"/>
    <col min="2" max="2" width="13.7109375" customWidth="1"/>
    <col min="3" max="3" width="12.28515625" customWidth="1"/>
    <col min="4" max="4" width="14.7109375" customWidth="1"/>
    <col min="5" max="5" width="10" bestFit="1" customWidth="1"/>
    <col min="6" max="6" width="10.85546875" bestFit="1" customWidth="1"/>
    <col min="7" max="7" width="10.85546875" customWidth="1"/>
    <col min="8" max="8" width="14" customWidth="1"/>
  </cols>
  <sheetData>
    <row r="1" spans="1:8" x14ac:dyDescent="0.25">
      <c r="A1" s="27" t="s">
        <v>16</v>
      </c>
      <c r="B1" s="27"/>
      <c r="C1" s="27"/>
      <c r="D1" s="27"/>
    </row>
    <row r="2" spans="1:8" ht="15.75" x14ac:dyDescent="0.25">
      <c r="A2" s="2" t="s">
        <v>28</v>
      </c>
      <c r="B2" s="2"/>
      <c r="C2" s="2"/>
      <c r="D2" s="2"/>
    </row>
    <row r="3" spans="1:8" x14ac:dyDescent="0.25">
      <c r="A3" s="5">
        <v>44196</v>
      </c>
      <c r="F3" s="3"/>
      <c r="H3" s="7"/>
    </row>
    <row r="4" spans="1:8" x14ac:dyDescent="0.25">
      <c r="A4" s="3"/>
      <c r="F4" s="3"/>
      <c r="H4" s="7"/>
    </row>
    <row r="5" spans="1:8" s="1" customFormat="1" x14ac:dyDescent="0.25">
      <c r="A5" s="10" t="s">
        <v>8</v>
      </c>
      <c r="B5" s="11" t="s">
        <v>29</v>
      </c>
      <c r="C5" s="11" t="s">
        <v>0</v>
      </c>
      <c r="D5" s="11" t="s">
        <v>10</v>
      </c>
      <c r="E5" s="11" t="s">
        <v>17</v>
      </c>
      <c r="F5" s="11" t="s">
        <v>2</v>
      </c>
      <c r="G5" s="11" t="s">
        <v>1</v>
      </c>
      <c r="H5" s="12" t="s">
        <v>30</v>
      </c>
    </row>
    <row r="6" spans="1:8" x14ac:dyDescent="0.25">
      <c r="A6" s="8">
        <v>1</v>
      </c>
      <c r="B6" s="6">
        <v>44186</v>
      </c>
      <c r="C6" s="4">
        <v>123457</v>
      </c>
      <c r="D6" s="4" t="s">
        <v>6</v>
      </c>
      <c r="E6" s="4" t="s">
        <v>21</v>
      </c>
      <c r="F6" s="4" t="s">
        <v>11</v>
      </c>
      <c r="G6" s="4">
        <v>1</v>
      </c>
      <c r="H6" s="9">
        <v>138</v>
      </c>
    </row>
    <row r="7" spans="1:8" x14ac:dyDescent="0.25">
      <c r="A7" s="8">
        <v>2</v>
      </c>
      <c r="B7" s="6">
        <v>44009</v>
      </c>
      <c r="C7" s="4">
        <v>123458</v>
      </c>
      <c r="D7" s="4" t="s">
        <v>7</v>
      </c>
      <c r="E7" s="4" t="s">
        <v>21</v>
      </c>
      <c r="F7" s="4" t="s">
        <v>15</v>
      </c>
      <c r="G7" s="4">
        <v>1</v>
      </c>
      <c r="H7" s="9">
        <v>335</v>
      </c>
    </row>
    <row r="8" spans="1:8" x14ac:dyDescent="0.25">
      <c r="A8" s="8">
        <v>3</v>
      </c>
      <c r="B8" s="6">
        <v>44040</v>
      </c>
      <c r="C8" s="4">
        <v>123459</v>
      </c>
      <c r="D8" s="4" t="s">
        <v>19</v>
      </c>
      <c r="E8" s="4" t="s">
        <v>3</v>
      </c>
      <c r="F8" s="4" t="s">
        <v>25</v>
      </c>
      <c r="G8" s="4">
        <v>1</v>
      </c>
      <c r="H8" s="9">
        <v>119</v>
      </c>
    </row>
    <row r="9" spans="1:8" x14ac:dyDescent="0.25">
      <c r="A9" s="8">
        <v>4</v>
      </c>
      <c r="B9" s="6">
        <v>43939</v>
      </c>
      <c r="C9" s="4">
        <v>123460</v>
      </c>
      <c r="D9" s="4" t="s">
        <v>4</v>
      </c>
      <c r="E9" s="4" t="s">
        <v>21</v>
      </c>
      <c r="F9" s="4" t="s">
        <v>12</v>
      </c>
      <c r="G9" s="4">
        <v>1</v>
      </c>
      <c r="H9" s="9">
        <v>357</v>
      </c>
    </row>
    <row r="10" spans="1:8" x14ac:dyDescent="0.25">
      <c r="A10" s="8">
        <v>5</v>
      </c>
      <c r="B10" s="6">
        <v>43888</v>
      </c>
      <c r="C10" s="4">
        <v>123461</v>
      </c>
      <c r="D10" s="4" t="s">
        <v>19</v>
      </c>
      <c r="E10" s="4" t="s">
        <v>3</v>
      </c>
      <c r="F10" s="4" t="s">
        <v>15</v>
      </c>
      <c r="G10" s="4">
        <v>1</v>
      </c>
      <c r="H10" s="9">
        <v>300</v>
      </c>
    </row>
    <row r="11" spans="1:8" x14ac:dyDescent="0.25">
      <c r="A11" s="8">
        <v>6</v>
      </c>
      <c r="B11" s="6">
        <v>43932</v>
      </c>
      <c r="C11" s="4">
        <v>123462</v>
      </c>
      <c r="D11" s="4" t="s">
        <v>6</v>
      </c>
      <c r="E11" s="4" t="s">
        <v>21</v>
      </c>
      <c r="F11" s="4" t="s">
        <v>25</v>
      </c>
      <c r="G11" s="4">
        <v>1</v>
      </c>
      <c r="H11" s="9">
        <v>163</v>
      </c>
    </row>
    <row r="12" spans="1:8" x14ac:dyDescent="0.25">
      <c r="A12" s="8">
        <v>7</v>
      </c>
      <c r="B12" s="6">
        <v>43961</v>
      </c>
      <c r="C12" s="4">
        <v>123463</v>
      </c>
      <c r="D12" s="4" t="s">
        <v>6</v>
      </c>
      <c r="E12" s="4" t="s">
        <v>21</v>
      </c>
      <c r="F12" s="4" t="s">
        <v>11</v>
      </c>
      <c r="G12" s="4">
        <v>1</v>
      </c>
      <c r="H12" s="9">
        <v>317</v>
      </c>
    </row>
    <row r="13" spans="1:8" x14ac:dyDescent="0.25">
      <c r="A13" s="8">
        <v>8</v>
      </c>
      <c r="B13" s="6">
        <v>44151</v>
      </c>
      <c r="C13" s="4">
        <v>123464</v>
      </c>
      <c r="D13" s="4" t="s">
        <v>6</v>
      </c>
      <c r="E13" s="4" t="s">
        <v>21</v>
      </c>
      <c r="F13" s="4" t="s">
        <v>15</v>
      </c>
      <c r="G13" s="4">
        <v>1</v>
      </c>
      <c r="H13" s="9">
        <v>205</v>
      </c>
    </row>
    <row r="14" spans="1:8" x14ac:dyDescent="0.25">
      <c r="A14" s="8">
        <v>9</v>
      </c>
      <c r="B14" s="6">
        <v>43956</v>
      </c>
      <c r="C14" s="4">
        <v>123465</v>
      </c>
      <c r="D14" s="4" t="s">
        <v>22</v>
      </c>
      <c r="E14" s="4" t="s">
        <v>3</v>
      </c>
      <c r="F14" s="4" t="s">
        <v>15</v>
      </c>
      <c r="G14" s="4">
        <v>1</v>
      </c>
      <c r="H14" s="9">
        <v>229</v>
      </c>
    </row>
    <row r="15" spans="1:8" x14ac:dyDescent="0.25">
      <c r="A15" s="8">
        <v>10</v>
      </c>
      <c r="B15" s="6">
        <v>43881</v>
      </c>
      <c r="C15" s="4">
        <v>123466</v>
      </c>
      <c r="D15" s="4" t="s">
        <v>18</v>
      </c>
      <c r="E15" s="4" t="s">
        <v>3</v>
      </c>
      <c r="F15" s="4" t="s">
        <v>12</v>
      </c>
      <c r="G15" s="4">
        <v>1</v>
      </c>
      <c r="H15" s="9">
        <v>326</v>
      </c>
    </row>
    <row r="16" spans="1:8" x14ac:dyDescent="0.25">
      <c r="A16" s="8">
        <v>11</v>
      </c>
      <c r="B16" s="6">
        <v>44169</v>
      </c>
      <c r="C16" s="4">
        <v>123467</v>
      </c>
      <c r="D16" s="4" t="s">
        <v>19</v>
      </c>
      <c r="E16" s="4" t="s">
        <v>3</v>
      </c>
      <c r="F16" s="4" t="s">
        <v>12</v>
      </c>
      <c r="G16" s="4">
        <v>1</v>
      </c>
      <c r="H16" s="9">
        <v>162</v>
      </c>
    </row>
    <row r="17" spans="1:8" x14ac:dyDescent="0.25">
      <c r="A17" s="8">
        <v>12</v>
      </c>
      <c r="B17" s="6">
        <v>43995</v>
      </c>
      <c r="C17" s="4">
        <v>123468</v>
      </c>
      <c r="D17" s="4" t="s">
        <v>19</v>
      </c>
      <c r="E17" s="4" t="s">
        <v>3</v>
      </c>
      <c r="F17" s="4" t="s">
        <v>12</v>
      </c>
      <c r="G17" s="4">
        <v>1</v>
      </c>
      <c r="H17" s="9">
        <v>202</v>
      </c>
    </row>
    <row r="18" spans="1:8" x14ac:dyDescent="0.25">
      <c r="A18" s="8">
        <v>13</v>
      </c>
      <c r="B18" s="6">
        <v>43987</v>
      </c>
      <c r="C18" s="4">
        <v>123470</v>
      </c>
      <c r="D18" s="4" t="s">
        <v>4</v>
      </c>
      <c r="E18" s="4" t="s">
        <v>21</v>
      </c>
      <c r="F18" s="4" t="s">
        <v>14</v>
      </c>
      <c r="G18" s="4">
        <v>1</v>
      </c>
      <c r="H18" s="9">
        <v>212</v>
      </c>
    </row>
    <row r="19" spans="1:8" x14ac:dyDescent="0.25">
      <c r="A19" s="8">
        <v>14</v>
      </c>
      <c r="B19" s="6">
        <v>44155</v>
      </c>
      <c r="C19" s="4">
        <v>123472</v>
      </c>
      <c r="D19" s="4" t="s">
        <v>20</v>
      </c>
      <c r="E19" s="4" t="s">
        <v>3</v>
      </c>
      <c r="F19" s="4" t="s">
        <v>11</v>
      </c>
      <c r="G19" s="4">
        <v>1</v>
      </c>
      <c r="H19" s="9">
        <v>357</v>
      </c>
    </row>
    <row r="20" spans="1:8" x14ac:dyDescent="0.25">
      <c r="A20" s="8">
        <v>15</v>
      </c>
      <c r="B20" s="6">
        <v>43971</v>
      </c>
      <c r="C20" s="4">
        <v>123474</v>
      </c>
      <c r="D20" s="4" t="s">
        <v>18</v>
      </c>
      <c r="E20" s="4" t="s">
        <v>3</v>
      </c>
      <c r="F20" s="4" t="s">
        <v>14</v>
      </c>
      <c r="G20" s="4">
        <v>1</v>
      </c>
      <c r="H20" s="9">
        <v>380</v>
      </c>
    </row>
    <row r="21" spans="1:8" x14ac:dyDescent="0.25">
      <c r="A21" s="8">
        <v>16</v>
      </c>
      <c r="B21" s="6">
        <v>44103</v>
      </c>
      <c r="C21" s="4">
        <v>123476</v>
      </c>
      <c r="D21" s="4" t="s">
        <v>7</v>
      </c>
      <c r="E21" s="4" t="s">
        <v>21</v>
      </c>
      <c r="F21" s="4" t="s">
        <v>25</v>
      </c>
      <c r="G21" s="4">
        <v>1</v>
      </c>
      <c r="H21" s="9">
        <v>171</v>
      </c>
    </row>
    <row r="22" spans="1:8" x14ac:dyDescent="0.25">
      <c r="A22" s="8">
        <v>17</v>
      </c>
      <c r="B22" s="6">
        <v>44001</v>
      </c>
      <c r="C22" s="4">
        <v>123478</v>
      </c>
      <c r="D22" s="4" t="s">
        <v>18</v>
      </c>
      <c r="E22" s="4" t="s">
        <v>3</v>
      </c>
      <c r="F22" s="4" t="s">
        <v>25</v>
      </c>
      <c r="G22" s="4">
        <v>1</v>
      </c>
      <c r="H22" s="9">
        <v>202</v>
      </c>
    </row>
    <row r="23" spans="1:8" x14ac:dyDescent="0.25">
      <c r="A23" s="8">
        <v>18</v>
      </c>
      <c r="B23" s="6">
        <v>43991</v>
      </c>
      <c r="C23" s="4">
        <v>123479</v>
      </c>
      <c r="D23" s="4" t="s">
        <v>19</v>
      </c>
      <c r="E23" s="4" t="s">
        <v>3</v>
      </c>
      <c r="F23" s="4" t="s">
        <v>25</v>
      </c>
      <c r="G23" s="4">
        <v>1</v>
      </c>
      <c r="H23" s="9">
        <v>401</v>
      </c>
    </row>
    <row r="24" spans="1:8" x14ac:dyDescent="0.25">
      <c r="A24" s="8">
        <v>19</v>
      </c>
      <c r="B24" s="6">
        <v>44130</v>
      </c>
      <c r="C24" s="4">
        <v>123481</v>
      </c>
      <c r="D24" s="4" t="s">
        <v>18</v>
      </c>
      <c r="E24" s="4" t="s">
        <v>3</v>
      </c>
      <c r="F24" s="4" t="s">
        <v>14</v>
      </c>
      <c r="G24" s="4">
        <v>1</v>
      </c>
      <c r="H24" s="9">
        <v>386</v>
      </c>
    </row>
    <row r="25" spans="1:8" x14ac:dyDescent="0.25">
      <c r="A25" s="8">
        <v>20</v>
      </c>
      <c r="B25" s="6">
        <v>44086</v>
      </c>
      <c r="C25" s="4">
        <v>123482</v>
      </c>
      <c r="D25" s="4" t="s">
        <v>5</v>
      </c>
      <c r="E25" s="4" t="s">
        <v>21</v>
      </c>
      <c r="F25" s="4" t="s">
        <v>25</v>
      </c>
      <c r="G25" s="4">
        <v>1</v>
      </c>
      <c r="H25" s="9">
        <v>310</v>
      </c>
    </row>
    <row r="26" spans="1:8" x14ac:dyDescent="0.25">
      <c r="A26" s="8">
        <v>21</v>
      </c>
      <c r="B26" s="6">
        <v>44151</v>
      </c>
      <c r="C26" s="4">
        <v>123484</v>
      </c>
      <c r="D26" s="4" t="s">
        <v>22</v>
      </c>
      <c r="E26" s="4" t="s">
        <v>3</v>
      </c>
      <c r="F26" s="4" t="s">
        <v>15</v>
      </c>
      <c r="G26" s="4">
        <v>1</v>
      </c>
      <c r="H26" s="9">
        <v>241</v>
      </c>
    </row>
    <row r="27" spans="1:8" x14ac:dyDescent="0.25">
      <c r="A27" s="8">
        <v>22</v>
      </c>
      <c r="B27" s="6">
        <v>43887</v>
      </c>
      <c r="C27" s="4">
        <v>123486</v>
      </c>
      <c r="D27" s="4" t="s">
        <v>19</v>
      </c>
      <c r="E27" s="4" t="s">
        <v>3</v>
      </c>
      <c r="F27" s="4" t="s">
        <v>15</v>
      </c>
      <c r="G27" s="4">
        <v>1</v>
      </c>
      <c r="H27" s="9">
        <v>340</v>
      </c>
    </row>
    <row r="28" spans="1:8" x14ac:dyDescent="0.25">
      <c r="A28" s="8">
        <v>23</v>
      </c>
      <c r="B28" s="6">
        <v>44094</v>
      </c>
      <c r="C28" s="4">
        <v>123487</v>
      </c>
      <c r="D28" s="4" t="s">
        <v>6</v>
      </c>
      <c r="E28" s="4" t="s">
        <v>21</v>
      </c>
      <c r="F28" s="4" t="s">
        <v>15</v>
      </c>
      <c r="G28" s="4">
        <v>1</v>
      </c>
      <c r="H28" s="9">
        <v>353</v>
      </c>
    </row>
    <row r="29" spans="1:8" x14ac:dyDescent="0.25">
      <c r="A29" s="8">
        <v>24</v>
      </c>
      <c r="B29" s="6">
        <v>44113</v>
      </c>
      <c r="C29" s="4">
        <v>123488</v>
      </c>
      <c r="D29" s="4" t="s">
        <v>19</v>
      </c>
      <c r="E29" s="4" t="s">
        <v>3</v>
      </c>
      <c r="F29" s="4" t="s">
        <v>14</v>
      </c>
      <c r="G29" s="4">
        <v>1</v>
      </c>
      <c r="H29" s="9">
        <v>234</v>
      </c>
    </row>
    <row r="30" spans="1:8" x14ac:dyDescent="0.25">
      <c r="A30" s="8">
        <v>25</v>
      </c>
      <c r="B30" s="6">
        <v>44009</v>
      </c>
      <c r="C30" s="4">
        <v>123490</v>
      </c>
      <c r="D30" s="4" t="s">
        <v>20</v>
      </c>
      <c r="E30" s="4" t="s">
        <v>3</v>
      </c>
      <c r="F30" s="4" t="s">
        <v>12</v>
      </c>
      <c r="G30" s="4">
        <v>1</v>
      </c>
      <c r="H30" s="9">
        <v>312</v>
      </c>
    </row>
    <row r="31" spans="1:8" x14ac:dyDescent="0.25">
      <c r="A31" s="8">
        <v>26</v>
      </c>
      <c r="B31" s="6">
        <v>44017</v>
      </c>
      <c r="C31" s="4">
        <v>123491</v>
      </c>
      <c r="D31" s="4" t="s">
        <v>18</v>
      </c>
      <c r="E31" s="4" t="s">
        <v>3</v>
      </c>
      <c r="F31" s="4" t="s">
        <v>12</v>
      </c>
      <c r="G31" s="4">
        <v>1</v>
      </c>
      <c r="H31" s="9">
        <v>238</v>
      </c>
    </row>
    <row r="32" spans="1:8" x14ac:dyDescent="0.25">
      <c r="A32" s="8">
        <v>27</v>
      </c>
      <c r="B32" s="6">
        <v>44135</v>
      </c>
      <c r="C32" s="4">
        <v>123493</v>
      </c>
      <c r="D32" s="4" t="s">
        <v>18</v>
      </c>
      <c r="E32" s="4" t="s">
        <v>3</v>
      </c>
      <c r="F32" s="4" t="s">
        <v>12</v>
      </c>
      <c r="G32" s="4">
        <v>1</v>
      </c>
      <c r="H32" s="9">
        <v>161</v>
      </c>
    </row>
    <row r="33" spans="1:8" x14ac:dyDescent="0.25">
      <c r="A33" s="8">
        <v>28</v>
      </c>
      <c r="B33" s="6">
        <v>43924</v>
      </c>
      <c r="C33" s="4">
        <v>123495</v>
      </c>
      <c r="D33" s="4" t="s">
        <v>20</v>
      </c>
      <c r="E33" s="4" t="s">
        <v>3</v>
      </c>
      <c r="F33" s="4" t="s">
        <v>11</v>
      </c>
      <c r="G33" s="4">
        <v>1</v>
      </c>
      <c r="H33" s="9">
        <v>201</v>
      </c>
    </row>
    <row r="34" spans="1:8" x14ac:dyDescent="0.25">
      <c r="A34" s="8">
        <v>29</v>
      </c>
      <c r="B34" s="6">
        <v>43909</v>
      </c>
      <c r="C34" s="4">
        <v>123496</v>
      </c>
      <c r="D34" s="4" t="s">
        <v>7</v>
      </c>
      <c r="E34" s="4" t="s">
        <v>21</v>
      </c>
      <c r="F34" s="4" t="s">
        <v>14</v>
      </c>
      <c r="G34" s="4">
        <v>1</v>
      </c>
      <c r="H34" s="9">
        <v>263</v>
      </c>
    </row>
    <row r="35" spans="1:8" x14ac:dyDescent="0.25">
      <c r="A35" s="8">
        <v>30</v>
      </c>
      <c r="B35" s="6">
        <v>44177</v>
      </c>
      <c r="C35" s="4">
        <v>123497</v>
      </c>
      <c r="D35" s="4" t="s">
        <v>22</v>
      </c>
      <c r="E35" s="4" t="s">
        <v>3</v>
      </c>
      <c r="F35" s="4" t="s">
        <v>24</v>
      </c>
      <c r="G35" s="4">
        <v>1</v>
      </c>
      <c r="H35" s="9">
        <v>126</v>
      </c>
    </row>
    <row r="36" spans="1:8" x14ac:dyDescent="0.25">
      <c r="A36" s="8">
        <v>31</v>
      </c>
      <c r="B36" s="6">
        <v>43961</v>
      </c>
      <c r="C36" s="4">
        <v>123499</v>
      </c>
      <c r="D36" s="4" t="s">
        <v>20</v>
      </c>
      <c r="E36" s="4" t="s">
        <v>3</v>
      </c>
      <c r="F36" s="4" t="s">
        <v>24</v>
      </c>
      <c r="G36" s="4">
        <v>1</v>
      </c>
      <c r="H36" s="9">
        <v>374</v>
      </c>
    </row>
    <row r="37" spans="1:8" x14ac:dyDescent="0.25">
      <c r="A37" s="8">
        <v>32</v>
      </c>
      <c r="B37" s="6">
        <v>44042</v>
      </c>
      <c r="C37" s="4">
        <v>123501</v>
      </c>
      <c r="D37" s="4" t="s">
        <v>20</v>
      </c>
      <c r="E37" s="4" t="s">
        <v>3</v>
      </c>
      <c r="F37" s="4" t="s">
        <v>11</v>
      </c>
      <c r="G37" s="4">
        <v>1</v>
      </c>
      <c r="H37" s="9">
        <v>433</v>
      </c>
    </row>
    <row r="38" spans="1:8" x14ac:dyDescent="0.25">
      <c r="A38" s="8">
        <v>33</v>
      </c>
      <c r="B38" s="6">
        <v>44022</v>
      </c>
      <c r="C38" s="4">
        <v>123502</v>
      </c>
      <c r="D38" s="4" t="s">
        <v>4</v>
      </c>
      <c r="E38" s="4" t="s">
        <v>21</v>
      </c>
      <c r="F38" s="4" t="s">
        <v>24</v>
      </c>
      <c r="G38" s="4">
        <v>1</v>
      </c>
      <c r="H38" s="9">
        <v>290</v>
      </c>
    </row>
    <row r="39" spans="1:8" x14ac:dyDescent="0.25">
      <c r="A39" s="8">
        <v>34</v>
      </c>
      <c r="B39" s="6">
        <v>44141</v>
      </c>
      <c r="C39" s="4">
        <v>123504</v>
      </c>
      <c r="D39" s="4" t="s">
        <v>20</v>
      </c>
      <c r="E39" s="4" t="s">
        <v>3</v>
      </c>
      <c r="F39" s="4" t="s">
        <v>25</v>
      </c>
      <c r="G39" s="4">
        <v>1</v>
      </c>
      <c r="H39" s="9">
        <v>305</v>
      </c>
    </row>
    <row r="40" spans="1:8" x14ac:dyDescent="0.25">
      <c r="A40" s="8">
        <v>35</v>
      </c>
      <c r="B40" s="6">
        <v>44049</v>
      </c>
      <c r="C40" s="4">
        <v>123505</v>
      </c>
      <c r="D40" s="4" t="s">
        <v>4</v>
      </c>
      <c r="E40" s="4" t="s">
        <v>21</v>
      </c>
      <c r="F40" s="4" t="s">
        <v>24</v>
      </c>
      <c r="G40" s="4">
        <v>1</v>
      </c>
      <c r="H40" s="9">
        <v>216</v>
      </c>
    </row>
    <row r="41" spans="1:8" x14ac:dyDescent="0.25">
      <c r="A41" s="8">
        <v>36</v>
      </c>
      <c r="B41" s="6">
        <v>44085</v>
      </c>
      <c r="C41" s="4">
        <v>123506</v>
      </c>
      <c r="D41" s="4" t="s">
        <v>6</v>
      </c>
      <c r="E41" s="4" t="s">
        <v>21</v>
      </c>
      <c r="F41" s="4" t="s">
        <v>24</v>
      </c>
      <c r="G41" s="4">
        <v>1</v>
      </c>
      <c r="H41" s="9">
        <v>332</v>
      </c>
    </row>
    <row r="42" spans="1:8" x14ac:dyDescent="0.25">
      <c r="A42" s="8">
        <v>37</v>
      </c>
      <c r="B42" s="6">
        <v>44185</v>
      </c>
      <c r="C42" s="4">
        <v>123507</v>
      </c>
      <c r="D42" s="4" t="s">
        <v>4</v>
      </c>
      <c r="E42" s="4" t="s">
        <v>21</v>
      </c>
      <c r="F42" s="4" t="s">
        <v>11</v>
      </c>
      <c r="G42" s="4">
        <v>1</v>
      </c>
      <c r="H42" s="9">
        <v>305</v>
      </c>
    </row>
    <row r="43" spans="1:8" x14ac:dyDescent="0.25">
      <c r="A43" s="8">
        <v>38</v>
      </c>
      <c r="B43" s="6">
        <v>43900</v>
      </c>
      <c r="C43" s="4">
        <v>123508</v>
      </c>
      <c r="D43" s="4" t="s">
        <v>22</v>
      </c>
      <c r="E43" s="4" t="s">
        <v>3</v>
      </c>
      <c r="F43" s="4" t="s">
        <v>14</v>
      </c>
      <c r="G43" s="4">
        <v>1</v>
      </c>
      <c r="H43" s="9">
        <v>238</v>
      </c>
    </row>
    <row r="44" spans="1:8" x14ac:dyDescent="0.25">
      <c r="A44" s="8">
        <v>39</v>
      </c>
      <c r="B44" s="6">
        <v>44127</v>
      </c>
      <c r="C44" s="4">
        <v>123510</v>
      </c>
      <c r="D44" s="4" t="s">
        <v>6</v>
      </c>
      <c r="E44" s="4" t="s">
        <v>21</v>
      </c>
      <c r="F44" s="4" t="s">
        <v>14</v>
      </c>
      <c r="G44" s="4">
        <v>1</v>
      </c>
      <c r="H44" s="9">
        <v>207</v>
      </c>
    </row>
    <row r="45" spans="1:8" x14ac:dyDescent="0.25">
      <c r="A45" s="8">
        <v>40</v>
      </c>
      <c r="B45" s="6">
        <v>44022</v>
      </c>
      <c r="C45" s="4">
        <v>123511</v>
      </c>
      <c r="D45" s="4" t="s">
        <v>4</v>
      </c>
      <c r="E45" s="4" t="s">
        <v>21</v>
      </c>
      <c r="F45" s="4" t="s">
        <v>14</v>
      </c>
      <c r="G45" s="4">
        <v>1</v>
      </c>
      <c r="H45" s="9">
        <v>404</v>
      </c>
    </row>
    <row r="46" spans="1:8" x14ac:dyDescent="0.25">
      <c r="A46" s="8">
        <v>41</v>
      </c>
      <c r="B46" s="6">
        <v>43892</v>
      </c>
      <c r="C46" s="4">
        <v>123512</v>
      </c>
      <c r="D46" s="4" t="s">
        <v>6</v>
      </c>
      <c r="E46" s="4" t="s">
        <v>21</v>
      </c>
      <c r="F46" s="4" t="s">
        <v>11</v>
      </c>
      <c r="G46" s="4">
        <v>1</v>
      </c>
      <c r="H46" s="9">
        <v>243</v>
      </c>
    </row>
    <row r="47" spans="1:8" x14ac:dyDescent="0.25">
      <c r="A47" s="8">
        <v>42</v>
      </c>
      <c r="B47" s="6">
        <v>43992</v>
      </c>
      <c r="C47" s="4">
        <v>123514</v>
      </c>
      <c r="D47" s="4" t="s">
        <v>5</v>
      </c>
      <c r="E47" s="4" t="s">
        <v>21</v>
      </c>
      <c r="F47" s="4" t="s">
        <v>11</v>
      </c>
      <c r="G47" s="4">
        <v>1</v>
      </c>
      <c r="H47" s="9">
        <v>145</v>
      </c>
    </row>
    <row r="48" spans="1:8" x14ac:dyDescent="0.25">
      <c r="A48" s="8">
        <v>43</v>
      </c>
      <c r="B48" s="6">
        <v>44173</v>
      </c>
      <c r="C48" s="4">
        <v>123515</v>
      </c>
      <c r="D48" s="4" t="s">
        <v>5</v>
      </c>
      <c r="E48" s="4" t="s">
        <v>21</v>
      </c>
      <c r="F48" s="4" t="s">
        <v>24</v>
      </c>
      <c r="G48" s="4">
        <v>1</v>
      </c>
      <c r="H48" s="9">
        <v>366</v>
      </c>
    </row>
    <row r="49" spans="1:8" x14ac:dyDescent="0.25">
      <c r="A49" s="8">
        <v>44</v>
      </c>
      <c r="B49" s="6">
        <v>43881</v>
      </c>
      <c r="C49" s="4">
        <v>123516</v>
      </c>
      <c r="D49" s="4" t="s">
        <v>4</v>
      </c>
      <c r="E49" s="4" t="s">
        <v>21</v>
      </c>
      <c r="F49" s="4" t="s">
        <v>14</v>
      </c>
      <c r="G49" s="4">
        <v>1</v>
      </c>
      <c r="H49" s="9">
        <v>151</v>
      </c>
    </row>
    <row r="50" spans="1:8" x14ac:dyDescent="0.25">
      <c r="A50" s="8">
        <v>45</v>
      </c>
      <c r="B50" s="6">
        <v>44102</v>
      </c>
      <c r="C50" s="4">
        <v>123518</v>
      </c>
      <c r="D50" s="4" t="s">
        <v>4</v>
      </c>
      <c r="E50" s="4" t="s">
        <v>21</v>
      </c>
      <c r="F50" s="4" t="s">
        <v>24</v>
      </c>
      <c r="G50" s="4">
        <v>1</v>
      </c>
      <c r="H50" s="9">
        <v>384</v>
      </c>
    </row>
    <row r="51" spans="1:8" x14ac:dyDescent="0.25">
      <c r="A51" s="8">
        <v>46</v>
      </c>
      <c r="B51" s="6">
        <v>44112</v>
      </c>
      <c r="C51" s="4">
        <v>123520</v>
      </c>
      <c r="D51" s="4" t="s">
        <v>5</v>
      </c>
      <c r="E51" s="4" t="s">
        <v>21</v>
      </c>
      <c r="F51" s="4" t="s">
        <v>11</v>
      </c>
      <c r="G51" s="4">
        <v>1</v>
      </c>
      <c r="H51" s="9">
        <v>369</v>
      </c>
    </row>
    <row r="52" spans="1:8" x14ac:dyDescent="0.25">
      <c r="A52" s="8">
        <v>47</v>
      </c>
      <c r="B52" s="6">
        <v>44087</v>
      </c>
      <c r="C52" s="4">
        <v>123521</v>
      </c>
      <c r="D52" s="4" t="s">
        <v>5</v>
      </c>
      <c r="E52" s="4" t="s">
        <v>21</v>
      </c>
      <c r="F52" s="4" t="s">
        <v>12</v>
      </c>
      <c r="G52" s="4">
        <v>1</v>
      </c>
      <c r="H52" s="9">
        <v>171</v>
      </c>
    </row>
    <row r="53" spans="1:8" x14ac:dyDescent="0.25">
      <c r="A53" s="8">
        <v>48</v>
      </c>
      <c r="B53" s="6">
        <v>44167</v>
      </c>
      <c r="C53" s="4">
        <v>123522</v>
      </c>
      <c r="D53" s="4" t="s">
        <v>20</v>
      </c>
      <c r="E53" s="4" t="s">
        <v>3</v>
      </c>
      <c r="F53" s="4" t="s">
        <v>14</v>
      </c>
      <c r="G53" s="4">
        <v>1</v>
      </c>
      <c r="H53" s="9">
        <v>127</v>
      </c>
    </row>
    <row r="54" spans="1:8" x14ac:dyDescent="0.25">
      <c r="A54" s="8">
        <v>49</v>
      </c>
      <c r="B54" s="6">
        <v>44028</v>
      </c>
      <c r="C54" s="4">
        <v>123523</v>
      </c>
      <c r="D54" s="4" t="s">
        <v>6</v>
      </c>
      <c r="E54" s="4" t="s">
        <v>21</v>
      </c>
      <c r="F54" s="4" t="s">
        <v>24</v>
      </c>
      <c r="G54" s="4">
        <v>1</v>
      </c>
      <c r="H54" s="9">
        <v>151</v>
      </c>
    </row>
    <row r="55" spans="1:8" x14ac:dyDescent="0.25">
      <c r="A55" s="8">
        <v>50</v>
      </c>
      <c r="B55" s="6">
        <v>44012</v>
      </c>
      <c r="C55" s="4">
        <v>123524</v>
      </c>
      <c r="D55" s="4" t="s">
        <v>19</v>
      </c>
      <c r="E55" s="4" t="s">
        <v>3</v>
      </c>
      <c r="F55" s="4" t="s">
        <v>12</v>
      </c>
      <c r="G55" s="4">
        <v>1</v>
      </c>
      <c r="H55" s="9">
        <v>139</v>
      </c>
    </row>
    <row r="56" spans="1:8" x14ac:dyDescent="0.25">
      <c r="A56" s="8">
        <v>51</v>
      </c>
      <c r="B56" s="6">
        <v>44018</v>
      </c>
      <c r="C56" s="4">
        <v>123526</v>
      </c>
      <c r="D56" s="4" t="s">
        <v>5</v>
      </c>
      <c r="E56" s="4" t="s">
        <v>21</v>
      </c>
      <c r="F56" s="4" t="s">
        <v>23</v>
      </c>
      <c r="G56" s="4">
        <v>1</v>
      </c>
      <c r="H56" s="9">
        <v>324</v>
      </c>
    </row>
    <row r="57" spans="1:8" x14ac:dyDescent="0.25">
      <c r="A57" s="8">
        <v>52</v>
      </c>
      <c r="B57" s="6">
        <v>44067</v>
      </c>
      <c r="C57" s="4">
        <v>123528</v>
      </c>
      <c r="D57" s="4" t="s">
        <v>6</v>
      </c>
      <c r="E57" s="4" t="s">
        <v>21</v>
      </c>
      <c r="F57" s="4" t="s">
        <v>24</v>
      </c>
      <c r="G57" s="4">
        <v>1</v>
      </c>
      <c r="H57" s="9">
        <v>156</v>
      </c>
    </row>
    <row r="58" spans="1:8" x14ac:dyDescent="0.25">
      <c r="A58" s="8">
        <v>53</v>
      </c>
      <c r="B58" s="6">
        <v>44137</v>
      </c>
      <c r="C58" s="4">
        <v>123530</v>
      </c>
      <c r="D58" s="4" t="s">
        <v>18</v>
      </c>
      <c r="E58" s="4" t="s">
        <v>3</v>
      </c>
      <c r="F58" s="4" t="s">
        <v>24</v>
      </c>
      <c r="G58" s="4">
        <v>1</v>
      </c>
      <c r="H58" s="9">
        <v>283</v>
      </c>
    </row>
    <row r="59" spans="1:8" x14ac:dyDescent="0.25">
      <c r="A59" s="8">
        <v>54</v>
      </c>
      <c r="B59" s="6">
        <v>43982</v>
      </c>
      <c r="C59" s="4">
        <v>123531</v>
      </c>
      <c r="D59" s="4" t="s">
        <v>7</v>
      </c>
      <c r="E59" s="4" t="s">
        <v>21</v>
      </c>
      <c r="F59" s="4" t="s">
        <v>25</v>
      </c>
      <c r="G59" s="4">
        <v>1</v>
      </c>
      <c r="H59" s="9">
        <v>378</v>
      </c>
    </row>
    <row r="60" spans="1:8" x14ac:dyDescent="0.25">
      <c r="A60" s="8">
        <v>55</v>
      </c>
      <c r="B60" s="6">
        <v>44051</v>
      </c>
      <c r="C60" s="4">
        <v>123532</v>
      </c>
      <c r="D60" s="4" t="s">
        <v>18</v>
      </c>
      <c r="E60" s="4" t="s">
        <v>3</v>
      </c>
      <c r="F60" s="4" t="s">
        <v>23</v>
      </c>
      <c r="G60" s="4">
        <v>1</v>
      </c>
      <c r="H60" s="9">
        <v>268</v>
      </c>
    </row>
    <row r="61" spans="1:8" x14ac:dyDescent="0.25">
      <c r="A61" s="8">
        <v>56</v>
      </c>
      <c r="B61" s="6">
        <v>43966</v>
      </c>
      <c r="C61" s="4">
        <v>123534</v>
      </c>
      <c r="D61" s="4" t="s">
        <v>22</v>
      </c>
      <c r="E61" s="4" t="s">
        <v>3</v>
      </c>
      <c r="F61" s="4" t="s">
        <v>25</v>
      </c>
      <c r="G61" s="4">
        <v>1</v>
      </c>
      <c r="H61" s="9">
        <v>192</v>
      </c>
    </row>
    <row r="62" spans="1:8" x14ac:dyDescent="0.25">
      <c r="A62" s="8">
        <v>57</v>
      </c>
      <c r="B62" s="6">
        <v>43931</v>
      </c>
      <c r="C62" s="4">
        <v>123535</v>
      </c>
      <c r="D62" s="4" t="s">
        <v>6</v>
      </c>
      <c r="E62" s="4" t="s">
        <v>21</v>
      </c>
      <c r="F62" s="4" t="s">
        <v>12</v>
      </c>
      <c r="G62" s="4">
        <v>1</v>
      </c>
      <c r="H62" s="9">
        <v>163</v>
      </c>
    </row>
    <row r="63" spans="1:8" x14ac:dyDescent="0.25">
      <c r="A63" s="8">
        <v>58</v>
      </c>
      <c r="B63" s="6">
        <v>44019</v>
      </c>
      <c r="C63" s="4">
        <v>123539</v>
      </c>
      <c r="D63" s="4" t="s">
        <v>18</v>
      </c>
      <c r="E63" s="4" t="s">
        <v>3</v>
      </c>
      <c r="F63" s="4" t="s">
        <v>23</v>
      </c>
      <c r="G63" s="4">
        <v>1</v>
      </c>
      <c r="H63" s="9">
        <v>228</v>
      </c>
    </row>
    <row r="64" spans="1:8" x14ac:dyDescent="0.25">
      <c r="A64" s="8">
        <v>59</v>
      </c>
      <c r="B64" s="6">
        <v>44157</v>
      </c>
      <c r="C64" s="4">
        <v>123540</v>
      </c>
      <c r="D64" s="4" t="s">
        <v>6</v>
      </c>
      <c r="E64" s="4" t="s">
        <v>21</v>
      </c>
      <c r="F64" s="4" t="s">
        <v>12</v>
      </c>
      <c r="G64" s="4">
        <v>1</v>
      </c>
      <c r="H64" s="9">
        <v>320</v>
      </c>
    </row>
    <row r="65" spans="1:8" x14ac:dyDescent="0.25">
      <c r="A65" s="8">
        <v>60</v>
      </c>
      <c r="B65" s="6">
        <v>44176</v>
      </c>
      <c r="C65" s="4">
        <v>123541</v>
      </c>
      <c r="D65" s="4" t="s">
        <v>7</v>
      </c>
      <c r="E65" s="4" t="s">
        <v>21</v>
      </c>
      <c r="F65" s="4" t="s">
        <v>25</v>
      </c>
      <c r="G65" s="4">
        <v>1</v>
      </c>
      <c r="H65" s="9">
        <v>371</v>
      </c>
    </row>
    <row r="66" spans="1:8" x14ac:dyDescent="0.25">
      <c r="A66" s="8">
        <v>61</v>
      </c>
      <c r="B66" s="6">
        <v>44025</v>
      </c>
      <c r="C66" s="4">
        <v>123542</v>
      </c>
      <c r="D66" s="4" t="s">
        <v>19</v>
      </c>
      <c r="E66" s="4" t="s">
        <v>3</v>
      </c>
      <c r="F66" s="4" t="s">
        <v>24</v>
      </c>
      <c r="G66" s="4">
        <v>1</v>
      </c>
      <c r="H66" s="9">
        <v>357</v>
      </c>
    </row>
    <row r="67" spans="1:8" x14ac:dyDescent="0.25">
      <c r="A67" s="8">
        <v>62</v>
      </c>
      <c r="B67" s="6">
        <v>43943</v>
      </c>
      <c r="C67" s="4">
        <v>123544</v>
      </c>
      <c r="D67" s="4" t="s">
        <v>5</v>
      </c>
      <c r="E67" s="4" t="s">
        <v>21</v>
      </c>
      <c r="F67" s="4" t="s">
        <v>14</v>
      </c>
      <c r="G67" s="4">
        <v>1</v>
      </c>
      <c r="H67" s="9">
        <v>359</v>
      </c>
    </row>
    <row r="68" spans="1:8" x14ac:dyDescent="0.25">
      <c r="A68" s="8">
        <v>63</v>
      </c>
      <c r="B68" s="6">
        <v>44057</v>
      </c>
      <c r="C68" s="4">
        <v>123545</v>
      </c>
      <c r="D68" s="4" t="s">
        <v>22</v>
      </c>
      <c r="E68" s="4" t="s">
        <v>3</v>
      </c>
      <c r="F68" s="4" t="s">
        <v>25</v>
      </c>
      <c r="G68" s="4">
        <v>1</v>
      </c>
      <c r="H68" s="9">
        <v>352</v>
      </c>
    </row>
    <row r="69" spans="1:8" x14ac:dyDescent="0.25">
      <c r="A69" s="8">
        <v>64</v>
      </c>
      <c r="B69" s="6">
        <v>44138</v>
      </c>
      <c r="C69" s="4">
        <v>123546</v>
      </c>
      <c r="D69" s="4" t="s">
        <v>18</v>
      </c>
      <c r="E69" s="4" t="s">
        <v>3</v>
      </c>
      <c r="F69" s="4" t="s">
        <v>24</v>
      </c>
      <c r="G69" s="4">
        <v>1</v>
      </c>
      <c r="H69" s="9">
        <v>184</v>
      </c>
    </row>
    <row r="70" spans="1:8" x14ac:dyDescent="0.25">
      <c r="A70" s="8">
        <v>65</v>
      </c>
      <c r="B70" s="6">
        <v>43865</v>
      </c>
      <c r="C70" s="4">
        <v>123549</v>
      </c>
      <c r="D70" s="4" t="s">
        <v>7</v>
      </c>
      <c r="E70" s="4" t="s">
        <v>21</v>
      </c>
      <c r="F70" s="4" t="s">
        <v>12</v>
      </c>
      <c r="G70" s="4">
        <v>1</v>
      </c>
      <c r="H70" s="9">
        <v>299</v>
      </c>
    </row>
    <row r="71" spans="1:8" x14ac:dyDescent="0.25">
      <c r="A71" s="8">
        <v>66</v>
      </c>
      <c r="B71" s="6">
        <v>44006</v>
      </c>
      <c r="C71" s="4">
        <v>123550</v>
      </c>
      <c r="D71" s="4" t="s">
        <v>19</v>
      </c>
      <c r="E71" s="4" t="s">
        <v>3</v>
      </c>
      <c r="F71" s="4" t="s">
        <v>23</v>
      </c>
      <c r="G71" s="4">
        <v>1</v>
      </c>
      <c r="H71" s="9">
        <v>360</v>
      </c>
    </row>
    <row r="72" spans="1:8" x14ac:dyDescent="0.25">
      <c r="A72" s="8">
        <v>67</v>
      </c>
      <c r="B72" s="6">
        <v>44052</v>
      </c>
      <c r="C72" s="4">
        <v>123551</v>
      </c>
      <c r="D72" s="4" t="s">
        <v>19</v>
      </c>
      <c r="E72" s="4" t="s">
        <v>3</v>
      </c>
      <c r="F72" s="4" t="s">
        <v>12</v>
      </c>
      <c r="G72" s="4">
        <v>1</v>
      </c>
      <c r="H72" s="9">
        <v>396</v>
      </c>
    </row>
    <row r="73" spans="1:8" x14ac:dyDescent="0.25">
      <c r="A73" s="8">
        <v>68</v>
      </c>
      <c r="B73" s="6">
        <v>44183</v>
      </c>
      <c r="C73" s="4">
        <v>123552</v>
      </c>
      <c r="D73" s="4" t="s">
        <v>22</v>
      </c>
      <c r="E73" s="4" t="s">
        <v>3</v>
      </c>
      <c r="F73" s="4" t="s">
        <v>24</v>
      </c>
      <c r="G73" s="4">
        <v>1</v>
      </c>
      <c r="H73" s="9">
        <v>284</v>
      </c>
    </row>
    <row r="74" spans="1:8" x14ac:dyDescent="0.25">
      <c r="A74" s="8">
        <v>69</v>
      </c>
      <c r="B74" s="6">
        <v>44148</v>
      </c>
      <c r="C74" s="4">
        <v>123553</v>
      </c>
      <c r="D74" s="4" t="s">
        <v>4</v>
      </c>
      <c r="E74" s="4" t="s">
        <v>21</v>
      </c>
      <c r="F74" s="4" t="s">
        <v>25</v>
      </c>
      <c r="G74" s="4">
        <v>1</v>
      </c>
      <c r="H74" s="9">
        <v>314</v>
      </c>
    </row>
    <row r="75" spans="1:8" x14ac:dyDescent="0.25">
      <c r="A75" s="8">
        <v>70</v>
      </c>
      <c r="B75" s="6">
        <v>44062</v>
      </c>
      <c r="C75" s="4">
        <v>123554</v>
      </c>
      <c r="D75" s="4" t="s">
        <v>5</v>
      </c>
      <c r="E75" s="4" t="s">
        <v>21</v>
      </c>
      <c r="F75" s="4" t="s">
        <v>23</v>
      </c>
      <c r="G75" s="4">
        <v>1</v>
      </c>
      <c r="H75" s="9">
        <v>375</v>
      </c>
    </row>
    <row r="76" spans="1:8" x14ac:dyDescent="0.25">
      <c r="A76" s="8">
        <v>71</v>
      </c>
      <c r="B76" s="6">
        <v>44168</v>
      </c>
      <c r="C76" s="4">
        <v>123555</v>
      </c>
      <c r="D76" s="4" t="s">
        <v>6</v>
      </c>
      <c r="E76" s="4" t="s">
        <v>21</v>
      </c>
      <c r="F76" s="4" t="s">
        <v>14</v>
      </c>
      <c r="G76" s="4">
        <v>1</v>
      </c>
      <c r="H76" s="9">
        <v>266</v>
      </c>
    </row>
    <row r="77" spans="1:8" x14ac:dyDescent="0.25">
      <c r="A77" s="8">
        <v>72</v>
      </c>
      <c r="B77" s="6">
        <v>44074</v>
      </c>
      <c r="C77" s="4">
        <v>123558</v>
      </c>
      <c r="D77" s="4" t="s">
        <v>7</v>
      </c>
      <c r="E77" s="4" t="s">
        <v>21</v>
      </c>
      <c r="F77" s="4" t="s">
        <v>12</v>
      </c>
      <c r="G77" s="4">
        <v>1</v>
      </c>
      <c r="H77" s="9">
        <v>393</v>
      </c>
    </row>
    <row r="78" spans="1:8" x14ac:dyDescent="0.25">
      <c r="A78" s="8">
        <v>73</v>
      </c>
      <c r="B78" s="6">
        <v>43943</v>
      </c>
      <c r="C78" s="4">
        <v>123559</v>
      </c>
      <c r="D78" s="4" t="s">
        <v>22</v>
      </c>
      <c r="E78" s="4" t="s">
        <v>3</v>
      </c>
      <c r="F78" s="4" t="s">
        <v>24</v>
      </c>
      <c r="G78" s="4">
        <v>1</v>
      </c>
      <c r="H78" s="9">
        <v>132</v>
      </c>
    </row>
    <row r="79" spans="1:8" x14ac:dyDescent="0.25">
      <c r="A79" s="8">
        <v>74</v>
      </c>
      <c r="B79" s="6">
        <v>44090</v>
      </c>
      <c r="C79" s="4">
        <v>123560</v>
      </c>
      <c r="D79" s="4" t="s">
        <v>6</v>
      </c>
      <c r="E79" s="4" t="s">
        <v>21</v>
      </c>
      <c r="F79" s="4" t="s">
        <v>14</v>
      </c>
      <c r="G79" s="4">
        <v>1</v>
      </c>
      <c r="H79" s="9">
        <v>356</v>
      </c>
    </row>
    <row r="80" spans="1:8" x14ac:dyDescent="0.25">
      <c r="A80" s="8">
        <v>75</v>
      </c>
      <c r="B80" s="6">
        <v>44173</v>
      </c>
      <c r="C80" s="4">
        <v>123561</v>
      </c>
      <c r="D80" s="4" t="s">
        <v>18</v>
      </c>
      <c r="E80" s="4" t="s">
        <v>3</v>
      </c>
      <c r="F80" s="4" t="s">
        <v>12</v>
      </c>
      <c r="G80" s="4">
        <v>1</v>
      </c>
      <c r="H80" s="9">
        <v>169</v>
      </c>
    </row>
    <row r="81" spans="1:8" x14ac:dyDescent="0.25">
      <c r="A81" s="8">
        <v>76</v>
      </c>
      <c r="B81" s="6">
        <v>43937</v>
      </c>
      <c r="C81" s="4">
        <v>123562</v>
      </c>
      <c r="D81" s="4" t="s">
        <v>4</v>
      </c>
      <c r="E81" s="4" t="s">
        <v>21</v>
      </c>
      <c r="F81" s="4" t="s">
        <v>25</v>
      </c>
      <c r="G81" s="4">
        <v>1</v>
      </c>
      <c r="H81" s="9">
        <v>289</v>
      </c>
    </row>
    <row r="82" spans="1:8" x14ac:dyDescent="0.25">
      <c r="A82" s="8">
        <v>77</v>
      </c>
      <c r="B82" s="6">
        <v>44164</v>
      </c>
      <c r="C82" s="4">
        <v>123563</v>
      </c>
      <c r="D82" s="4" t="s">
        <v>4</v>
      </c>
      <c r="E82" s="4" t="s">
        <v>21</v>
      </c>
      <c r="F82" s="4" t="s">
        <v>25</v>
      </c>
      <c r="G82" s="4">
        <v>1</v>
      </c>
      <c r="H82" s="9">
        <v>180</v>
      </c>
    </row>
    <row r="83" spans="1:8" x14ac:dyDescent="0.25">
      <c r="A83" s="8">
        <v>78</v>
      </c>
      <c r="B83" s="6">
        <v>44161</v>
      </c>
      <c r="C83" s="4">
        <v>123564</v>
      </c>
      <c r="D83" s="4" t="s">
        <v>6</v>
      </c>
      <c r="E83" s="4" t="s">
        <v>21</v>
      </c>
      <c r="F83" s="4" t="s">
        <v>23</v>
      </c>
      <c r="G83" s="4">
        <v>1</v>
      </c>
      <c r="H83" s="9">
        <v>398</v>
      </c>
    </row>
    <row r="84" spans="1:8" x14ac:dyDescent="0.25">
      <c r="A84" s="8">
        <v>79</v>
      </c>
      <c r="B84" s="6">
        <v>44065</v>
      </c>
      <c r="C84" s="4">
        <v>123566</v>
      </c>
      <c r="D84" s="4" t="s">
        <v>7</v>
      </c>
      <c r="E84" s="4" t="s">
        <v>21</v>
      </c>
      <c r="F84" s="4" t="s">
        <v>25</v>
      </c>
      <c r="G84" s="4">
        <v>1</v>
      </c>
      <c r="H84" s="9">
        <v>414</v>
      </c>
    </row>
    <row r="85" spans="1:8" x14ac:dyDescent="0.25">
      <c r="A85" s="8">
        <v>80</v>
      </c>
      <c r="B85" s="6">
        <v>44011</v>
      </c>
      <c r="C85" s="4">
        <v>123569</v>
      </c>
      <c r="D85" s="4" t="s">
        <v>5</v>
      </c>
      <c r="E85" s="4" t="s">
        <v>21</v>
      </c>
      <c r="F85" s="4" t="s">
        <v>14</v>
      </c>
      <c r="G85" s="4">
        <v>1</v>
      </c>
      <c r="H85" s="9">
        <v>420</v>
      </c>
    </row>
    <row r="86" spans="1:8" x14ac:dyDescent="0.25">
      <c r="A86" s="8">
        <v>81</v>
      </c>
      <c r="B86" s="6">
        <v>43951</v>
      </c>
      <c r="C86" s="4">
        <v>123571</v>
      </c>
      <c r="D86" s="4" t="s">
        <v>6</v>
      </c>
      <c r="E86" s="4" t="s">
        <v>21</v>
      </c>
      <c r="F86" s="4" t="s">
        <v>25</v>
      </c>
      <c r="G86" s="4">
        <v>1</v>
      </c>
      <c r="H86" s="9">
        <v>127</v>
      </c>
    </row>
    <row r="87" spans="1:8" x14ac:dyDescent="0.25">
      <c r="A87" s="8">
        <v>82</v>
      </c>
      <c r="B87" s="6">
        <v>43992</v>
      </c>
      <c r="C87" s="4">
        <v>123572</v>
      </c>
      <c r="D87" s="4" t="s">
        <v>20</v>
      </c>
      <c r="E87" s="4" t="s">
        <v>3</v>
      </c>
      <c r="F87" s="4" t="s">
        <v>23</v>
      </c>
      <c r="G87" s="4">
        <v>1</v>
      </c>
      <c r="H87" s="9">
        <v>150</v>
      </c>
    </row>
    <row r="88" spans="1:8" x14ac:dyDescent="0.25">
      <c r="A88" s="8">
        <v>83</v>
      </c>
      <c r="B88" s="6">
        <v>44080</v>
      </c>
      <c r="C88" s="4">
        <v>123574</v>
      </c>
      <c r="D88" s="4" t="s">
        <v>18</v>
      </c>
      <c r="E88" s="4" t="s">
        <v>3</v>
      </c>
      <c r="F88" s="4" t="s">
        <v>24</v>
      </c>
      <c r="G88" s="4">
        <v>1</v>
      </c>
      <c r="H88" s="9">
        <v>401</v>
      </c>
    </row>
    <row r="89" spans="1:8" x14ac:dyDescent="0.25">
      <c r="A89" s="8">
        <v>84</v>
      </c>
      <c r="B89" s="6">
        <v>44013</v>
      </c>
      <c r="C89" s="4">
        <v>123575</v>
      </c>
      <c r="D89" s="4" t="s">
        <v>6</v>
      </c>
      <c r="E89" s="4" t="s">
        <v>21</v>
      </c>
      <c r="F89" s="4" t="s">
        <v>23</v>
      </c>
      <c r="G89" s="4">
        <v>1</v>
      </c>
      <c r="H89" s="9">
        <v>234</v>
      </c>
    </row>
    <row r="90" spans="1:8" x14ac:dyDescent="0.25">
      <c r="A90" s="8">
        <v>85</v>
      </c>
      <c r="B90" s="6">
        <v>43989</v>
      </c>
      <c r="C90" s="4">
        <v>123576</v>
      </c>
      <c r="D90" s="4" t="s">
        <v>6</v>
      </c>
      <c r="E90" s="4" t="s">
        <v>21</v>
      </c>
      <c r="F90" s="4" t="s">
        <v>14</v>
      </c>
      <c r="G90" s="4">
        <v>1</v>
      </c>
      <c r="H90" s="9">
        <v>384</v>
      </c>
    </row>
    <row r="91" spans="1:8" x14ac:dyDescent="0.25">
      <c r="A91" s="8">
        <v>86</v>
      </c>
      <c r="B91" s="6">
        <v>44168</v>
      </c>
      <c r="C91" s="4">
        <v>123577</v>
      </c>
      <c r="D91" s="4" t="s">
        <v>5</v>
      </c>
      <c r="E91" s="4" t="s">
        <v>21</v>
      </c>
      <c r="F91" s="4" t="s">
        <v>23</v>
      </c>
      <c r="G91" s="4">
        <v>1</v>
      </c>
      <c r="H91" s="9">
        <v>123</v>
      </c>
    </row>
    <row r="92" spans="1:8" x14ac:dyDescent="0.25">
      <c r="A92" s="8">
        <v>87</v>
      </c>
      <c r="B92" s="6">
        <v>44019</v>
      </c>
      <c r="C92" s="4">
        <v>123578</v>
      </c>
      <c r="D92" s="4" t="s">
        <v>4</v>
      </c>
      <c r="E92" s="4" t="s">
        <v>21</v>
      </c>
      <c r="F92" s="4" t="s">
        <v>14</v>
      </c>
      <c r="G92" s="4">
        <v>1</v>
      </c>
      <c r="H92" s="9">
        <v>414</v>
      </c>
    </row>
    <row r="93" spans="1:8" x14ac:dyDescent="0.25">
      <c r="A93" s="8">
        <v>88</v>
      </c>
      <c r="B93" s="6">
        <v>43965</v>
      </c>
      <c r="C93" s="4">
        <v>123579</v>
      </c>
      <c r="D93" s="4" t="s">
        <v>20</v>
      </c>
      <c r="E93" s="4" t="s">
        <v>3</v>
      </c>
      <c r="F93" s="4" t="s">
        <v>25</v>
      </c>
      <c r="G93" s="4">
        <v>1</v>
      </c>
      <c r="H93" s="9">
        <v>218</v>
      </c>
    </row>
    <row r="94" spans="1:8" x14ac:dyDescent="0.25">
      <c r="A94" s="8">
        <v>89</v>
      </c>
      <c r="B94" s="6">
        <v>44094</v>
      </c>
      <c r="C94" s="4">
        <v>123581</v>
      </c>
      <c r="D94" s="4" t="s">
        <v>5</v>
      </c>
      <c r="E94" s="4" t="s">
        <v>21</v>
      </c>
      <c r="F94" s="4" t="s">
        <v>23</v>
      </c>
      <c r="G94" s="4">
        <v>1</v>
      </c>
      <c r="H94" s="9">
        <v>399</v>
      </c>
    </row>
    <row r="95" spans="1:8" x14ac:dyDescent="0.25">
      <c r="A95" s="8">
        <v>90</v>
      </c>
      <c r="B95" s="6">
        <v>43966</v>
      </c>
      <c r="C95" s="4">
        <v>123582</v>
      </c>
      <c r="D95" s="4" t="s">
        <v>22</v>
      </c>
      <c r="E95" s="4" t="s">
        <v>3</v>
      </c>
      <c r="F95" s="4" t="s">
        <v>24</v>
      </c>
      <c r="G95" s="4">
        <v>1</v>
      </c>
      <c r="H95" s="9">
        <v>169</v>
      </c>
    </row>
    <row r="96" spans="1:8" x14ac:dyDescent="0.25">
      <c r="A96" s="8">
        <v>91</v>
      </c>
      <c r="B96" s="6">
        <v>44126</v>
      </c>
      <c r="C96" s="4">
        <v>123583</v>
      </c>
      <c r="D96" s="4" t="s">
        <v>5</v>
      </c>
      <c r="E96" s="4" t="s">
        <v>21</v>
      </c>
      <c r="F96" s="4" t="s">
        <v>25</v>
      </c>
      <c r="G96" s="4">
        <v>1</v>
      </c>
      <c r="H96" s="9">
        <v>362</v>
      </c>
    </row>
    <row r="97" spans="1:8" x14ac:dyDescent="0.25">
      <c r="A97" s="8">
        <v>92</v>
      </c>
      <c r="B97" s="6">
        <v>43962</v>
      </c>
      <c r="C97" s="4">
        <v>123584</v>
      </c>
      <c r="D97" s="4" t="s">
        <v>4</v>
      </c>
      <c r="E97" s="4" t="s">
        <v>21</v>
      </c>
      <c r="F97" s="4" t="s">
        <v>25</v>
      </c>
      <c r="G97" s="4">
        <v>1</v>
      </c>
      <c r="H97" s="9">
        <v>218</v>
      </c>
    </row>
    <row r="98" spans="1:8" x14ac:dyDescent="0.25">
      <c r="A98" s="8">
        <v>93</v>
      </c>
      <c r="B98" s="6">
        <v>43923</v>
      </c>
      <c r="C98" s="4">
        <v>123585</v>
      </c>
      <c r="D98" s="4" t="s">
        <v>6</v>
      </c>
      <c r="E98" s="4" t="s">
        <v>21</v>
      </c>
      <c r="F98" s="4" t="s">
        <v>12</v>
      </c>
      <c r="G98" s="4">
        <v>1</v>
      </c>
      <c r="H98" s="9">
        <v>371</v>
      </c>
    </row>
    <row r="99" spans="1:8" x14ac:dyDescent="0.25">
      <c r="A99" s="8">
        <v>94</v>
      </c>
      <c r="B99" s="6">
        <v>44164</v>
      </c>
      <c r="C99" s="4">
        <v>123586</v>
      </c>
      <c r="D99" s="4" t="s">
        <v>4</v>
      </c>
      <c r="E99" s="4" t="s">
        <v>21</v>
      </c>
      <c r="F99" s="4" t="s">
        <v>23</v>
      </c>
      <c r="G99" s="4">
        <v>1</v>
      </c>
      <c r="H99" s="9">
        <v>416</v>
      </c>
    </row>
    <row r="100" spans="1:8" x14ac:dyDescent="0.25">
      <c r="A100" s="8">
        <v>95</v>
      </c>
      <c r="B100" s="6">
        <v>43933</v>
      </c>
      <c r="C100" s="4">
        <v>123588</v>
      </c>
      <c r="D100" s="4" t="s">
        <v>19</v>
      </c>
      <c r="E100" s="4" t="s">
        <v>3</v>
      </c>
      <c r="F100" s="4" t="s">
        <v>15</v>
      </c>
      <c r="G100" s="4">
        <v>1</v>
      </c>
      <c r="H100" s="9">
        <v>277</v>
      </c>
    </row>
    <row r="101" spans="1:8" x14ac:dyDescent="0.25">
      <c r="A101" s="8">
        <v>96</v>
      </c>
      <c r="B101" s="6">
        <v>43907</v>
      </c>
      <c r="C101" s="4">
        <v>123589</v>
      </c>
      <c r="D101" s="4" t="s">
        <v>22</v>
      </c>
      <c r="E101" s="4" t="s">
        <v>3</v>
      </c>
      <c r="F101" s="4" t="s">
        <v>23</v>
      </c>
      <c r="G101" s="4">
        <v>1</v>
      </c>
      <c r="H101" s="9">
        <v>201</v>
      </c>
    </row>
    <row r="102" spans="1:8" x14ac:dyDescent="0.25">
      <c r="A102" s="8">
        <v>97</v>
      </c>
      <c r="B102" s="6">
        <v>43886</v>
      </c>
      <c r="C102" s="4">
        <v>123590</v>
      </c>
      <c r="D102" s="4" t="s">
        <v>5</v>
      </c>
      <c r="E102" s="4" t="s">
        <v>21</v>
      </c>
      <c r="F102" s="4" t="s">
        <v>23</v>
      </c>
      <c r="G102" s="4">
        <v>1</v>
      </c>
      <c r="H102" s="9">
        <v>345</v>
      </c>
    </row>
    <row r="103" spans="1:8" x14ac:dyDescent="0.25">
      <c r="A103" s="8">
        <v>98</v>
      </c>
      <c r="B103" s="6">
        <v>44182</v>
      </c>
      <c r="C103" s="4">
        <v>123591</v>
      </c>
      <c r="D103" s="4" t="s">
        <v>6</v>
      </c>
      <c r="E103" s="4" t="s">
        <v>21</v>
      </c>
      <c r="F103" s="4" t="s">
        <v>25</v>
      </c>
      <c r="G103" s="4">
        <v>1</v>
      </c>
      <c r="H103" s="9">
        <v>129</v>
      </c>
    </row>
    <row r="104" spans="1:8" x14ac:dyDescent="0.25">
      <c r="A104" s="8">
        <v>99</v>
      </c>
      <c r="B104" s="6">
        <v>44103</v>
      </c>
      <c r="C104" s="4">
        <v>123592</v>
      </c>
      <c r="D104" s="4" t="s">
        <v>19</v>
      </c>
      <c r="E104" s="4" t="s">
        <v>3</v>
      </c>
      <c r="F104" s="4" t="s">
        <v>15</v>
      </c>
      <c r="G104" s="4">
        <v>1</v>
      </c>
      <c r="H104" s="9">
        <v>413</v>
      </c>
    </row>
    <row r="105" spans="1:8" x14ac:dyDescent="0.25">
      <c r="A105" s="8">
        <v>100</v>
      </c>
      <c r="B105" s="6">
        <v>43962</v>
      </c>
      <c r="C105" s="4">
        <v>123593</v>
      </c>
      <c r="D105" s="4" t="s">
        <v>18</v>
      </c>
      <c r="E105" s="4" t="s">
        <v>3</v>
      </c>
      <c r="F105" s="4" t="s">
        <v>23</v>
      </c>
      <c r="G105" s="4">
        <v>1</v>
      </c>
      <c r="H105" s="9">
        <v>140</v>
      </c>
    </row>
    <row r="106" spans="1:8" x14ac:dyDescent="0.25">
      <c r="A106" s="8">
        <v>101</v>
      </c>
      <c r="B106" s="6">
        <v>43965</v>
      </c>
      <c r="C106" s="4">
        <v>123595</v>
      </c>
      <c r="D106" s="4" t="s">
        <v>19</v>
      </c>
      <c r="E106" s="4" t="s">
        <v>3</v>
      </c>
      <c r="F106" s="4" t="s">
        <v>12</v>
      </c>
      <c r="G106" s="4">
        <v>1</v>
      </c>
      <c r="H106" s="9">
        <v>255</v>
      </c>
    </row>
    <row r="107" spans="1:8" x14ac:dyDescent="0.25">
      <c r="A107" s="8">
        <v>102</v>
      </c>
      <c r="B107" s="6">
        <v>43968</v>
      </c>
      <c r="C107" s="4">
        <v>123596</v>
      </c>
      <c r="D107" s="4" t="s">
        <v>19</v>
      </c>
      <c r="E107" s="4" t="s">
        <v>3</v>
      </c>
      <c r="F107" s="4" t="s">
        <v>14</v>
      </c>
      <c r="G107" s="4">
        <v>1</v>
      </c>
      <c r="H107" s="9">
        <v>143</v>
      </c>
    </row>
    <row r="108" spans="1:8" x14ac:dyDescent="0.25">
      <c r="A108" s="8">
        <v>103</v>
      </c>
      <c r="B108" s="6">
        <v>44031</v>
      </c>
      <c r="C108" s="4">
        <v>123597</v>
      </c>
      <c r="D108" s="4" t="s">
        <v>19</v>
      </c>
      <c r="E108" s="4" t="s">
        <v>3</v>
      </c>
      <c r="F108" s="4" t="s">
        <v>12</v>
      </c>
      <c r="G108" s="4">
        <v>1</v>
      </c>
      <c r="H108" s="9">
        <v>252</v>
      </c>
    </row>
    <row r="109" spans="1:8" x14ac:dyDescent="0.25">
      <c r="A109" s="8">
        <v>104</v>
      </c>
      <c r="B109" s="6">
        <v>43913</v>
      </c>
      <c r="C109" s="4">
        <v>123598</v>
      </c>
      <c r="D109" s="4" t="s">
        <v>22</v>
      </c>
      <c r="E109" s="4" t="s">
        <v>3</v>
      </c>
      <c r="F109" s="4" t="s">
        <v>23</v>
      </c>
      <c r="G109" s="4">
        <v>1</v>
      </c>
      <c r="H109" s="9">
        <v>137</v>
      </c>
    </row>
    <row r="110" spans="1:8" x14ac:dyDescent="0.25">
      <c r="A110" s="8">
        <v>105</v>
      </c>
      <c r="B110" s="6">
        <v>43881</v>
      </c>
      <c r="C110" s="4">
        <v>123599</v>
      </c>
      <c r="D110" s="4" t="s">
        <v>7</v>
      </c>
      <c r="E110" s="4" t="s">
        <v>21</v>
      </c>
      <c r="F110" s="4" t="s">
        <v>14</v>
      </c>
      <c r="G110" s="4">
        <v>1</v>
      </c>
      <c r="H110" s="9">
        <v>361</v>
      </c>
    </row>
    <row r="111" spans="1:8" x14ac:dyDescent="0.25">
      <c r="A111" s="8">
        <v>106</v>
      </c>
      <c r="B111" s="6">
        <v>44030</v>
      </c>
      <c r="C111" s="4">
        <v>123603</v>
      </c>
      <c r="D111" s="4" t="s">
        <v>6</v>
      </c>
      <c r="E111" s="4" t="s">
        <v>21</v>
      </c>
      <c r="F111" s="4" t="s">
        <v>25</v>
      </c>
      <c r="G111" s="4">
        <v>1</v>
      </c>
      <c r="H111" s="9">
        <v>123</v>
      </c>
    </row>
    <row r="112" spans="1:8" x14ac:dyDescent="0.25">
      <c r="A112" s="8">
        <v>107</v>
      </c>
      <c r="B112" s="6">
        <v>44156</v>
      </c>
      <c r="C112" s="4">
        <v>123604</v>
      </c>
      <c r="D112" s="4" t="s">
        <v>22</v>
      </c>
      <c r="E112" s="4" t="s">
        <v>3</v>
      </c>
      <c r="F112" s="4" t="s">
        <v>14</v>
      </c>
      <c r="G112" s="4">
        <v>1</v>
      </c>
      <c r="H112" s="9">
        <v>225</v>
      </c>
    </row>
    <row r="113" spans="1:8" x14ac:dyDescent="0.25">
      <c r="A113" s="8">
        <v>108</v>
      </c>
      <c r="B113" s="6">
        <v>43983</v>
      </c>
      <c r="C113" s="4">
        <v>123608</v>
      </c>
      <c r="D113" s="4" t="s">
        <v>7</v>
      </c>
      <c r="E113" s="4" t="s">
        <v>21</v>
      </c>
      <c r="F113" s="4" t="s">
        <v>12</v>
      </c>
      <c r="G113" s="4">
        <v>1</v>
      </c>
      <c r="H113" s="9">
        <v>200</v>
      </c>
    </row>
    <row r="114" spans="1:8" x14ac:dyDescent="0.25">
      <c r="A114" s="8">
        <v>109</v>
      </c>
      <c r="B114" s="6">
        <v>44081</v>
      </c>
      <c r="C114" s="4">
        <v>123609</v>
      </c>
      <c r="D114" s="4" t="s">
        <v>22</v>
      </c>
      <c r="E114" s="4" t="s">
        <v>3</v>
      </c>
      <c r="F114" s="4" t="s">
        <v>14</v>
      </c>
      <c r="G114" s="4">
        <v>1</v>
      </c>
      <c r="H114" s="9">
        <v>363</v>
      </c>
    </row>
    <row r="115" spans="1:8" x14ac:dyDescent="0.25">
      <c r="A115" s="8">
        <v>110</v>
      </c>
      <c r="B115" s="6">
        <v>44039</v>
      </c>
      <c r="C115" s="4">
        <v>123611</v>
      </c>
      <c r="D115" s="4" t="s">
        <v>18</v>
      </c>
      <c r="E115" s="4" t="s">
        <v>3</v>
      </c>
      <c r="F115" s="4" t="s">
        <v>12</v>
      </c>
      <c r="G115" s="4">
        <v>1</v>
      </c>
      <c r="H115" s="9">
        <v>140</v>
      </c>
    </row>
    <row r="116" spans="1:8" x14ac:dyDescent="0.25">
      <c r="A116" s="8">
        <v>111</v>
      </c>
      <c r="B116" s="6">
        <v>44144</v>
      </c>
      <c r="C116" s="4">
        <v>123613</v>
      </c>
      <c r="D116" s="4" t="s">
        <v>20</v>
      </c>
      <c r="E116" s="4" t="s">
        <v>3</v>
      </c>
      <c r="F116" s="4" t="s">
        <v>23</v>
      </c>
      <c r="G116" s="4">
        <v>1</v>
      </c>
      <c r="H116" s="9">
        <v>169</v>
      </c>
    </row>
    <row r="117" spans="1:8" x14ac:dyDescent="0.25">
      <c r="A117" s="8">
        <v>112</v>
      </c>
      <c r="B117" s="6">
        <v>44095</v>
      </c>
      <c r="C117" s="4">
        <v>123614</v>
      </c>
      <c r="D117" s="4" t="s">
        <v>18</v>
      </c>
      <c r="E117" s="4" t="s">
        <v>3</v>
      </c>
      <c r="F117" s="4" t="s">
        <v>14</v>
      </c>
      <c r="G117" s="4">
        <v>1</v>
      </c>
      <c r="H117" s="9">
        <v>291</v>
      </c>
    </row>
    <row r="118" spans="1:8" x14ac:dyDescent="0.25">
      <c r="A118" s="8">
        <v>113</v>
      </c>
      <c r="B118" s="6">
        <v>43989</v>
      </c>
      <c r="C118" s="4">
        <v>123617</v>
      </c>
      <c r="D118" s="4" t="s">
        <v>7</v>
      </c>
      <c r="E118" s="4" t="s">
        <v>21</v>
      </c>
      <c r="F118" s="4" t="s">
        <v>23</v>
      </c>
      <c r="G118" s="4">
        <v>1</v>
      </c>
      <c r="H118" s="9">
        <v>283</v>
      </c>
    </row>
    <row r="119" spans="1:8" x14ac:dyDescent="0.25">
      <c r="A119" s="8">
        <v>114</v>
      </c>
      <c r="B119" s="6">
        <v>44148</v>
      </c>
      <c r="C119" s="4">
        <v>123618</v>
      </c>
      <c r="D119" s="4" t="s">
        <v>7</v>
      </c>
      <c r="E119" s="4" t="s">
        <v>21</v>
      </c>
      <c r="F119" s="4" t="s">
        <v>12</v>
      </c>
      <c r="G119" s="4">
        <v>1</v>
      </c>
      <c r="H119" s="9">
        <v>255</v>
      </c>
    </row>
    <row r="120" spans="1:8" x14ac:dyDescent="0.25">
      <c r="A120" s="8">
        <v>115</v>
      </c>
      <c r="B120" s="6">
        <v>44000</v>
      </c>
      <c r="C120" s="4">
        <v>123619</v>
      </c>
      <c r="D120" s="4" t="s">
        <v>22</v>
      </c>
      <c r="E120" s="4" t="s">
        <v>3</v>
      </c>
      <c r="F120" s="4" t="s">
        <v>15</v>
      </c>
      <c r="G120" s="4">
        <v>1</v>
      </c>
      <c r="H120" s="9">
        <v>198</v>
      </c>
    </row>
    <row r="121" spans="1:8" x14ac:dyDescent="0.25">
      <c r="A121" s="8">
        <v>116</v>
      </c>
      <c r="B121" s="6">
        <v>44182</v>
      </c>
      <c r="C121" s="4">
        <v>123620</v>
      </c>
      <c r="D121" s="4" t="s">
        <v>18</v>
      </c>
      <c r="E121" s="4" t="s">
        <v>3</v>
      </c>
      <c r="F121" s="4" t="s">
        <v>14</v>
      </c>
      <c r="G121" s="4">
        <v>1</v>
      </c>
      <c r="H121" s="9">
        <v>224</v>
      </c>
    </row>
    <row r="122" spans="1:8" x14ac:dyDescent="0.25">
      <c r="A122" s="8">
        <v>117</v>
      </c>
      <c r="B122" s="6">
        <v>44001</v>
      </c>
      <c r="C122" s="4">
        <v>123621</v>
      </c>
      <c r="D122" s="4" t="s">
        <v>18</v>
      </c>
      <c r="E122" s="4" t="s">
        <v>3</v>
      </c>
      <c r="F122" s="4" t="s">
        <v>15</v>
      </c>
      <c r="G122" s="4">
        <v>1</v>
      </c>
      <c r="H122" s="9">
        <v>129</v>
      </c>
    </row>
    <row r="123" spans="1:8" x14ac:dyDescent="0.25">
      <c r="A123" s="8">
        <v>118</v>
      </c>
      <c r="B123" s="6">
        <v>44185</v>
      </c>
      <c r="C123" s="4">
        <v>123623</v>
      </c>
      <c r="D123" s="4" t="s">
        <v>4</v>
      </c>
      <c r="E123" s="4" t="s">
        <v>21</v>
      </c>
      <c r="F123" s="4" t="s">
        <v>15</v>
      </c>
      <c r="G123" s="4">
        <v>1</v>
      </c>
      <c r="H123" s="9">
        <v>149</v>
      </c>
    </row>
    <row r="124" spans="1:8" x14ac:dyDescent="0.25">
      <c r="A124" s="8">
        <v>119</v>
      </c>
      <c r="B124" s="6">
        <v>44163</v>
      </c>
      <c r="C124" s="4">
        <v>123625</v>
      </c>
      <c r="D124" s="4" t="s">
        <v>22</v>
      </c>
      <c r="E124" s="4" t="s">
        <v>3</v>
      </c>
      <c r="F124" s="4" t="s">
        <v>23</v>
      </c>
      <c r="G124" s="4">
        <v>1</v>
      </c>
      <c r="H124" s="9">
        <v>315</v>
      </c>
    </row>
    <row r="125" spans="1:8" x14ac:dyDescent="0.25">
      <c r="A125" s="8">
        <v>120</v>
      </c>
      <c r="B125" s="6">
        <v>44118</v>
      </c>
      <c r="C125" s="4">
        <v>123627</v>
      </c>
      <c r="D125" s="4" t="s">
        <v>18</v>
      </c>
      <c r="E125" s="4" t="s">
        <v>3</v>
      </c>
      <c r="F125" s="4" t="s">
        <v>15</v>
      </c>
      <c r="G125" s="4">
        <v>1</v>
      </c>
      <c r="H125" s="9">
        <v>132</v>
      </c>
    </row>
    <row r="126" spans="1:8" x14ac:dyDescent="0.25">
      <c r="A126" s="8">
        <v>121</v>
      </c>
      <c r="B126" s="6">
        <v>43886</v>
      </c>
      <c r="C126" s="4">
        <v>123628</v>
      </c>
      <c r="D126" s="4" t="s">
        <v>4</v>
      </c>
      <c r="E126" s="4" t="s">
        <v>21</v>
      </c>
      <c r="F126" s="4" t="s">
        <v>23</v>
      </c>
      <c r="G126" s="4">
        <v>1</v>
      </c>
      <c r="H126" s="9">
        <v>235</v>
      </c>
    </row>
    <row r="127" spans="1:8" x14ac:dyDescent="0.25">
      <c r="A127" s="8">
        <v>122</v>
      </c>
      <c r="B127" s="6">
        <v>43943</v>
      </c>
      <c r="C127" s="4">
        <v>123629</v>
      </c>
      <c r="D127" s="4" t="s">
        <v>6</v>
      </c>
      <c r="E127" s="4" t="s">
        <v>21</v>
      </c>
      <c r="F127" s="4" t="s">
        <v>14</v>
      </c>
      <c r="G127" s="4">
        <v>1</v>
      </c>
      <c r="H127" s="9">
        <v>144</v>
      </c>
    </row>
    <row r="128" spans="1:8" x14ac:dyDescent="0.25">
      <c r="A128" s="8">
        <v>123</v>
      </c>
      <c r="B128" s="6">
        <v>44125</v>
      </c>
      <c r="C128" s="4">
        <v>123630</v>
      </c>
      <c r="D128" s="4" t="s">
        <v>19</v>
      </c>
      <c r="E128" s="4" t="s">
        <v>3</v>
      </c>
      <c r="F128" s="4" t="s">
        <v>23</v>
      </c>
      <c r="G128" s="4">
        <v>1</v>
      </c>
      <c r="H128" s="9">
        <v>411</v>
      </c>
    </row>
    <row r="129" spans="1:8" x14ac:dyDescent="0.25">
      <c r="A129" s="8">
        <v>124</v>
      </c>
      <c r="B129" s="6">
        <v>44156</v>
      </c>
      <c r="C129" s="4">
        <v>123631</v>
      </c>
      <c r="D129" s="4" t="s">
        <v>6</v>
      </c>
      <c r="E129" s="4" t="s">
        <v>21</v>
      </c>
      <c r="F129" s="4" t="s">
        <v>14</v>
      </c>
      <c r="G129" s="4">
        <v>1</v>
      </c>
      <c r="H129" s="9">
        <v>188</v>
      </c>
    </row>
    <row r="130" spans="1:8" x14ac:dyDescent="0.25">
      <c r="A130" s="8">
        <v>125</v>
      </c>
      <c r="B130" s="6">
        <v>44137</v>
      </c>
      <c r="C130" s="4">
        <v>123633</v>
      </c>
      <c r="D130" s="4" t="s">
        <v>18</v>
      </c>
      <c r="E130" s="4" t="s">
        <v>3</v>
      </c>
      <c r="F130" s="4" t="s">
        <v>23</v>
      </c>
      <c r="G130" s="4">
        <v>1</v>
      </c>
      <c r="H130" s="9">
        <v>211</v>
      </c>
    </row>
    <row r="131" spans="1:8" x14ac:dyDescent="0.25">
      <c r="A131" s="8">
        <v>126</v>
      </c>
      <c r="B131" s="6">
        <v>43978</v>
      </c>
      <c r="C131" s="4">
        <v>123634</v>
      </c>
      <c r="D131" s="4" t="s">
        <v>18</v>
      </c>
      <c r="E131" s="4" t="s">
        <v>3</v>
      </c>
      <c r="F131" s="4" t="s">
        <v>25</v>
      </c>
      <c r="G131" s="4">
        <v>1</v>
      </c>
      <c r="H131" s="9">
        <v>197</v>
      </c>
    </row>
    <row r="132" spans="1:8" x14ac:dyDescent="0.25">
      <c r="A132" s="8">
        <v>127</v>
      </c>
      <c r="B132" s="6">
        <v>43946</v>
      </c>
      <c r="C132" s="4">
        <v>123635</v>
      </c>
      <c r="D132" s="4" t="s">
        <v>18</v>
      </c>
      <c r="E132" s="4" t="s">
        <v>3</v>
      </c>
      <c r="F132" s="4" t="s">
        <v>12</v>
      </c>
      <c r="G132" s="4">
        <v>1</v>
      </c>
      <c r="H132" s="9">
        <v>137</v>
      </c>
    </row>
    <row r="133" spans="1:8" x14ac:dyDescent="0.25">
      <c r="A133" s="8">
        <v>128</v>
      </c>
      <c r="B133" s="6">
        <v>44059</v>
      </c>
      <c r="C133" s="4">
        <v>123636</v>
      </c>
      <c r="D133" s="4" t="s">
        <v>7</v>
      </c>
      <c r="E133" s="4" t="s">
        <v>21</v>
      </c>
      <c r="F133" s="4" t="s">
        <v>15</v>
      </c>
      <c r="G133" s="4">
        <v>1</v>
      </c>
      <c r="H133" s="9">
        <v>295</v>
      </c>
    </row>
    <row r="134" spans="1:8" x14ac:dyDescent="0.25">
      <c r="A134" s="8">
        <v>129</v>
      </c>
      <c r="B134" s="6">
        <v>43906</v>
      </c>
      <c r="C134" s="4">
        <v>123637</v>
      </c>
      <c r="D134" s="4" t="s">
        <v>5</v>
      </c>
      <c r="E134" s="4" t="s">
        <v>21</v>
      </c>
      <c r="F134" s="4" t="s">
        <v>25</v>
      </c>
      <c r="G134" s="4">
        <v>1</v>
      </c>
      <c r="H134" s="9">
        <v>146</v>
      </c>
    </row>
    <row r="135" spans="1:8" x14ac:dyDescent="0.25">
      <c r="A135" s="8">
        <v>130</v>
      </c>
      <c r="B135" s="6">
        <v>44119</v>
      </c>
      <c r="C135" s="4">
        <v>123638</v>
      </c>
      <c r="D135" s="4" t="s">
        <v>22</v>
      </c>
      <c r="E135" s="4" t="s">
        <v>3</v>
      </c>
      <c r="F135" s="4" t="s">
        <v>14</v>
      </c>
      <c r="G135" s="4">
        <v>1</v>
      </c>
      <c r="H135" s="9">
        <v>320</v>
      </c>
    </row>
    <row r="136" spans="1:8" x14ac:dyDescent="0.25">
      <c r="A136" s="8">
        <v>131</v>
      </c>
      <c r="B136" s="6">
        <v>44101</v>
      </c>
      <c r="C136" s="4">
        <v>123640</v>
      </c>
      <c r="D136" s="4" t="s">
        <v>5</v>
      </c>
      <c r="E136" s="4" t="s">
        <v>21</v>
      </c>
      <c r="F136" s="4" t="s">
        <v>23</v>
      </c>
      <c r="G136" s="4">
        <v>1</v>
      </c>
      <c r="H136" s="9">
        <v>275</v>
      </c>
    </row>
    <row r="137" spans="1:8" x14ac:dyDescent="0.25">
      <c r="A137" s="8">
        <v>132</v>
      </c>
      <c r="B137" s="6">
        <v>44101</v>
      </c>
      <c r="C137" s="4">
        <v>123644</v>
      </c>
      <c r="D137" s="4" t="s">
        <v>6</v>
      </c>
      <c r="E137" s="4" t="s">
        <v>21</v>
      </c>
      <c r="F137" s="4" t="s">
        <v>12</v>
      </c>
      <c r="G137" s="4">
        <v>1</v>
      </c>
      <c r="H137" s="9">
        <v>349</v>
      </c>
    </row>
    <row r="138" spans="1:8" x14ac:dyDescent="0.25">
      <c r="A138" s="8">
        <v>133</v>
      </c>
      <c r="B138" s="6">
        <v>44107</v>
      </c>
      <c r="C138" s="4">
        <v>123645</v>
      </c>
      <c r="D138" s="4" t="s">
        <v>22</v>
      </c>
      <c r="E138" s="4" t="s">
        <v>3</v>
      </c>
      <c r="F138" s="4" t="s">
        <v>25</v>
      </c>
      <c r="G138" s="4">
        <v>1</v>
      </c>
      <c r="H138" s="9">
        <v>150</v>
      </c>
    </row>
    <row r="139" spans="1:8" x14ac:dyDescent="0.25">
      <c r="A139" s="8">
        <v>134</v>
      </c>
      <c r="B139" s="6">
        <v>44033</v>
      </c>
      <c r="C139" s="4">
        <v>123647</v>
      </c>
      <c r="D139" s="4" t="s">
        <v>6</v>
      </c>
      <c r="E139" s="4" t="s">
        <v>21</v>
      </c>
      <c r="F139" s="4" t="s">
        <v>15</v>
      </c>
      <c r="G139" s="4">
        <v>1</v>
      </c>
      <c r="H139" s="9">
        <v>398</v>
      </c>
    </row>
    <row r="140" spans="1:8" x14ac:dyDescent="0.25">
      <c r="A140" s="8">
        <v>135</v>
      </c>
      <c r="B140" s="6">
        <v>43975</v>
      </c>
      <c r="C140" s="4">
        <v>123648</v>
      </c>
      <c r="D140" s="4" t="s">
        <v>6</v>
      </c>
      <c r="E140" s="4" t="s">
        <v>21</v>
      </c>
      <c r="F140" s="4" t="s">
        <v>15</v>
      </c>
      <c r="G140" s="4">
        <v>1</v>
      </c>
      <c r="H140" s="9">
        <v>205</v>
      </c>
    </row>
    <row r="141" spans="1:8" x14ac:dyDescent="0.25">
      <c r="A141" s="8">
        <v>136</v>
      </c>
      <c r="B141" s="6">
        <v>44139</v>
      </c>
      <c r="C141" s="4">
        <v>123649</v>
      </c>
      <c r="D141" s="4" t="s">
        <v>20</v>
      </c>
      <c r="E141" s="4" t="s">
        <v>3</v>
      </c>
      <c r="F141" s="4" t="s">
        <v>23</v>
      </c>
      <c r="G141" s="4">
        <v>1</v>
      </c>
      <c r="H141" s="9">
        <v>266</v>
      </c>
    </row>
    <row r="142" spans="1:8" x14ac:dyDescent="0.25">
      <c r="A142" s="8">
        <v>137</v>
      </c>
      <c r="B142" s="6">
        <v>44031</v>
      </c>
      <c r="C142" s="4">
        <v>123650</v>
      </c>
      <c r="D142" s="4" t="s">
        <v>6</v>
      </c>
      <c r="E142" s="4" t="s">
        <v>21</v>
      </c>
      <c r="F142" s="4" t="s">
        <v>23</v>
      </c>
      <c r="G142" s="4">
        <v>1</v>
      </c>
      <c r="H142" s="9">
        <v>346</v>
      </c>
    </row>
    <row r="143" spans="1:8" x14ac:dyDescent="0.25">
      <c r="A143" s="8">
        <v>138</v>
      </c>
      <c r="B143" s="6">
        <v>44015</v>
      </c>
      <c r="C143" s="4">
        <v>123651</v>
      </c>
      <c r="D143" s="4" t="s">
        <v>18</v>
      </c>
      <c r="E143" s="4" t="s">
        <v>3</v>
      </c>
      <c r="F143" s="4" t="s">
        <v>25</v>
      </c>
      <c r="G143" s="4">
        <v>1</v>
      </c>
      <c r="H143" s="9">
        <v>384</v>
      </c>
    </row>
    <row r="144" spans="1:8" x14ac:dyDescent="0.25">
      <c r="A144" s="8">
        <v>139</v>
      </c>
      <c r="B144" s="6">
        <v>44042</v>
      </c>
      <c r="C144" s="4">
        <v>123654</v>
      </c>
      <c r="D144" s="4" t="s">
        <v>7</v>
      </c>
      <c r="E144" s="4" t="s">
        <v>21</v>
      </c>
      <c r="F144" s="4" t="s">
        <v>23</v>
      </c>
      <c r="G144" s="4">
        <v>1</v>
      </c>
      <c r="H144" s="9">
        <v>212</v>
      </c>
    </row>
    <row r="145" spans="1:8" x14ac:dyDescent="0.25">
      <c r="A145" s="8">
        <v>140</v>
      </c>
      <c r="B145" s="6">
        <v>44120</v>
      </c>
      <c r="C145" s="4">
        <v>123655</v>
      </c>
      <c r="D145" s="4" t="s">
        <v>5</v>
      </c>
      <c r="E145" s="4" t="s">
        <v>21</v>
      </c>
      <c r="F145" s="4" t="s">
        <v>25</v>
      </c>
      <c r="G145" s="4">
        <v>1</v>
      </c>
      <c r="H145" s="9">
        <v>338</v>
      </c>
    </row>
    <row r="146" spans="1:8" x14ac:dyDescent="0.25">
      <c r="A146" s="8">
        <v>141</v>
      </c>
      <c r="B146" s="6">
        <v>44066</v>
      </c>
      <c r="C146" s="4">
        <v>123656</v>
      </c>
      <c r="D146" s="4" t="s">
        <v>20</v>
      </c>
      <c r="E146" s="4" t="s">
        <v>3</v>
      </c>
      <c r="F146" s="4" t="s">
        <v>23</v>
      </c>
      <c r="G146" s="4">
        <v>1</v>
      </c>
      <c r="H146" s="9">
        <v>357</v>
      </c>
    </row>
    <row r="147" spans="1:8" x14ac:dyDescent="0.25">
      <c r="A147" s="8">
        <v>142</v>
      </c>
      <c r="B147" s="6">
        <v>44164</v>
      </c>
      <c r="C147" s="4">
        <v>123658</v>
      </c>
      <c r="D147" s="4" t="s">
        <v>6</v>
      </c>
      <c r="E147" s="4" t="s">
        <v>21</v>
      </c>
      <c r="F147" s="4" t="s">
        <v>25</v>
      </c>
      <c r="G147" s="4">
        <v>1</v>
      </c>
      <c r="H147" s="9">
        <v>261</v>
      </c>
    </row>
    <row r="148" spans="1:8" x14ac:dyDescent="0.25">
      <c r="A148" s="8">
        <v>143</v>
      </c>
      <c r="B148" s="6">
        <v>43937</v>
      </c>
      <c r="C148" s="4">
        <v>123659</v>
      </c>
      <c r="D148" s="4" t="s">
        <v>4</v>
      </c>
      <c r="E148" s="4" t="s">
        <v>21</v>
      </c>
      <c r="F148" s="4" t="s">
        <v>15</v>
      </c>
      <c r="G148" s="4">
        <v>1</v>
      </c>
      <c r="H148" s="9">
        <v>281</v>
      </c>
    </row>
    <row r="149" spans="1:8" x14ac:dyDescent="0.25">
      <c r="A149" s="8">
        <v>144</v>
      </c>
      <c r="B149" s="6">
        <v>44054</v>
      </c>
      <c r="C149" s="4">
        <v>123661</v>
      </c>
      <c r="D149" s="4" t="s">
        <v>19</v>
      </c>
      <c r="E149" s="4" t="s">
        <v>3</v>
      </c>
      <c r="F149" s="4" t="s">
        <v>15</v>
      </c>
      <c r="G149" s="4">
        <v>1</v>
      </c>
      <c r="H149" s="9">
        <v>190</v>
      </c>
    </row>
    <row r="150" spans="1:8" x14ac:dyDescent="0.25">
      <c r="A150" s="8">
        <v>145</v>
      </c>
      <c r="B150" s="6">
        <v>44196</v>
      </c>
      <c r="C150" s="4">
        <v>123663</v>
      </c>
      <c r="D150" s="4" t="s">
        <v>4</v>
      </c>
      <c r="E150" s="4" t="s">
        <v>21</v>
      </c>
      <c r="F150" s="4" t="s">
        <v>15</v>
      </c>
      <c r="G150" s="4">
        <v>1</v>
      </c>
      <c r="H150" s="9">
        <v>161</v>
      </c>
    </row>
    <row r="151" spans="1:8" x14ac:dyDescent="0.25">
      <c r="A151" s="8">
        <v>146</v>
      </c>
      <c r="B151" s="6">
        <v>44101</v>
      </c>
      <c r="C151" s="4">
        <v>123664</v>
      </c>
      <c r="D151" s="4" t="s">
        <v>5</v>
      </c>
      <c r="E151" s="4" t="s">
        <v>21</v>
      </c>
      <c r="F151" s="4" t="s">
        <v>14</v>
      </c>
      <c r="G151" s="4">
        <v>1</v>
      </c>
      <c r="H151" s="9">
        <v>243</v>
      </c>
    </row>
    <row r="152" spans="1:8" x14ac:dyDescent="0.25">
      <c r="A152" s="8">
        <v>147</v>
      </c>
      <c r="B152" s="6">
        <v>44050</v>
      </c>
      <c r="C152" s="4">
        <v>123665</v>
      </c>
      <c r="D152" s="4" t="s">
        <v>18</v>
      </c>
      <c r="E152" s="4" t="s">
        <v>3</v>
      </c>
      <c r="F152" s="4" t="s">
        <v>15</v>
      </c>
      <c r="G152" s="4">
        <v>1</v>
      </c>
      <c r="H152" s="9">
        <v>283</v>
      </c>
    </row>
    <row r="153" spans="1:8" x14ac:dyDescent="0.25">
      <c r="A153" s="8">
        <v>148</v>
      </c>
      <c r="B153" s="6">
        <v>44164</v>
      </c>
      <c r="C153" s="4">
        <v>123666</v>
      </c>
      <c r="D153" s="4" t="s">
        <v>5</v>
      </c>
      <c r="E153" s="4" t="s">
        <v>21</v>
      </c>
      <c r="F153" s="4" t="s">
        <v>23</v>
      </c>
      <c r="G153" s="4">
        <v>1</v>
      </c>
      <c r="H153" s="9">
        <v>145</v>
      </c>
    </row>
    <row r="154" spans="1:8" x14ac:dyDescent="0.25">
      <c r="A154" s="8">
        <v>149</v>
      </c>
      <c r="B154" s="6">
        <v>44187</v>
      </c>
      <c r="C154" s="4">
        <v>123668</v>
      </c>
      <c r="D154" s="4" t="s">
        <v>5</v>
      </c>
      <c r="E154" s="4" t="s">
        <v>21</v>
      </c>
      <c r="F154" s="4" t="s">
        <v>25</v>
      </c>
      <c r="G154" s="4">
        <v>1</v>
      </c>
      <c r="H154" s="9">
        <v>200</v>
      </c>
    </row>
    <row r="155" spans="1:8" x14ac:dyDescent="0.25">
      <c r="A155" s="8">
        <v>150</v>
      </c>
      <c r="B155" s="6">
        <v>44145</v>
      </c>
      <c r="C155" s="4">
        <v>123669</v>
      </c>
      <c r="D155" s="4" t="s">
        <v>4</v>
      </c>
      <c r="E155" s="4" t="s">
        <v>21</v>
      </c>
      <c r="F155" s="4" t="s">
        <v>12</v>
      </c>
      <c r="G155" s="4">
        <v>1</v>
      </c>
      <c r="H155" s="9">
        <v>308</v>
      </c>
    </row>
    <row r="156" spans="1:8" x14ac:dyDescent="0.25">
      <c r="A156" s="8">
        <v>151</v>
      </c>
      <c r="B156" s="6">
        <v>44000</v>
      </c>
      <c r="C156" s="4">
        <v>123670</v>
      </c>
      <c r="D156" s="4" t="s">
        <v>4</v>
      </c>
      <c r="E156" s="4" t="s">
        <v>21</v>
      </c>
      <c r="F156" s="4" t="s">
        <v>25</v>
      </c>
      <c r="G156" s="4">
        <v>1</v>
      </c>
      <c r="H156" s="9">
        <v>385</v>
      </c>
    </row>
    <row r="157" spans="1:8" x14ac:dyDescent="0.25">
      <c r="A157" s="8">
        <v>152</v>
      </c>
      <c r="B157" s="6">
        <v>43924</v>
      </c>
      <c r="C157" s="4">
        <v>123671</v>
      </c>
      <c r="D157" s="4" t="s">
        <v>4</v>
      </c>
      <c r="E157" s="4" t="s">
        <v>21</v>
      </c>
      <c r="F157" s="4" t="s">
        <v>15</v>
      </c>
      <c r="G157" s="4">
        <v>1</v>
      </c>
      <c r="H157" s="9">
        <v>124</v>
      </c>
    </row>
    <row r="158" spans="1:8" x14ac:dyDescent="0.25">
      <c r="A158" s="8">
        <v>153</v>
      </c>
      <c r="B158" s="6">
        <v>44043</v>
      </c>
      <c r="C158" s="4">
        <v>123673</v>
      </c>
      <c r="D158" s="4" t="s">
        <v>4</v>
      </c>
      <c r="E158" s="4" t="s">
        <v>21</v>
      </c>
      <c r="F158" s="4" t="s">
        <v>12</v>
      </c>
      <c r="G158" s="4">
        <v>1</v>
      </c>
      <c r="H158" s="9">
        <v>198</v>
      </c>
    </row>
    <row r="159" spans="1:8" x14ac:dyDescent="0.25">
      <c r="A159" s="8">
        <v>154</v>
      </c>
      <c r="B159" s="6">
        <v>44039</v>
      </c>
      <c r="C159" s="4">
        <v>123674</v>
      </c>
      <c r="D159" s="4" t="s">
        <v>4</v>
      </c>
      <c r="E159" s="4" t="s">
        <v>21</v>
      </c>
      <c r="F159" s="4" t="s">
        <v>12</v>
      </c>
      <c r="G159" s="4">
        <v>1</v>
      </c>
      <c r="H159" s="9">
        <v>271</v>
      </c>
    </row>
    <row r="160" spans="1:8" x14ac:dyDescent="0.25">
      <c r="A160" s="8">
        <v>155</v>
      </c>
      <c r="B160" s="6">
        <v>44116</v>
      </c>
      <c r="C160" s="4">
        <v>123675</v>
      </c>
      <c r="D160" s="4" t="s">
        <v>6</v>
      </c>
      <c r="E160" s="4" t="s">
        <v>21</v>
      </c>
      <c r="F160" s="4" t="s">
        <v>23</v>
      </c>
      <c r="G160" s="4">
        <v>1</v>
      </c>
      <c r="H160" s="9">
        <v>288</v>
      </c>
    </row>
    <row r="161" spans="1:8" x14ac:dyDescent="0.25">
      <c r="A161" s="8">
        <v>156</v>
      </c>
      <c r="B161" s="6">
        <v>44019</v>
      </c>
      <c r="C161" s="4">
        <v>123677</v>
      </c>
      <c r="D161" s="4" t="s">
        <v>7</v>
      </c>
      <c r="E161" s="4" t="s">
        <v>21</v>
      </c>
      <c r="F161" s="4" t="s">
        <v>12</v>
      </c>
      <c r="G161" s="4">
        <v>1</v>
      </c>
      <c r="H161" s="9">
        <v>255</v>
      </c>
    </row>
    <row r="162" spans="1:8" x14ac:dyDescent="0.25">
      <c r="A162" s="8">
        <v>157</v>
      </c>
      <c r="B162" s="6">
        <v>44157</v>
      </c>
      <c r="C162" s="4">
        <v>123678</v>
      </c>
      <c r="D162" s="4" t="s">
        <v>6</v>
      </c>
      <c r="E162" s="4" t="s">
        <v>21</v>
      </c>
      <c r="F162" s="4" t="s">
        <v>14</v>
      </c>
      <c r="G162" s="4">
        <v>1</v>
      </c>
      <c r="H162" s="9">
        <v>317</v>
      </c>
    </row>
    <row r="163" spans="1:8" x14ac:dyDescent="0.25">
      <c r="A163" s="8">
        <v>158</v>
      </c>
      <c r="B163" s="6">
        <v>44117</v>
      </c>
      <c r="C163" s="4">
        <v>123679</v>
      </c>
      <c r="D163" s="4" t="s">
        <v>22</v>
      </c>
      <c r="E163" s="4" t="s">
        <v>3</v>
      </c>
      <c r="F163" s="4" t="s">
        <v>12</v>
      </c>
      <c r="G163" s="4">
        <v>1</v>
      </c>
      <c r="H163" s="9">
        <v>175</v>
      </c>
    </row>
    <row r="164" spans="1:8" x14ac:dyDescent="0.25">
      <c r="A164" s="8">
        <v>159</v>
      </c>
      <c r="B164" s="6">
        <v>43952</v>
      </c>
      <c r="C164" s="4">
        <v>123680</v>
      </c>
      <c r="D164" s="4" t="s">
        <v>19</v>
      </c>
      <c r="E164" s="4" t="s">
        <v>3</v>
      </c>
      <c r="F164" s="4" t="s">
        <v>23</v>
      </c>
      <c r="G164" s="4">
        <v>1</v>
      </c>
      <c r="H164" s="9">
        <v>407</v>
      </c>
    </row>
    <row r="165" spans="1:8" x14ac:dyDescent="0.25">
      <c r="A165" s="8">
        <v>160</v>
      </c>
      <c r="B165" s="6">
        <v>44027</v>
      </c>
      <c r="C165" s="4">
        <v>123682</v>
      </c>
      <c r="D165" s="4" t="s">
        <v>20</v>
      </c>
      <c r="E165" s="4" t="s">
        <v>3</v>
      </c>
      <c r="F165" s="4" t="s">
        <v>15</v>
      </c>
      <c r="G165" s="4">
        <v>1</v>
      </c>
      <c r="H165" s="9">
        <v>274</v>
      </c>
    </row>
    <row r="166" spans="1:8" x14ac:dyDescent="0.25">
      <c r="A166" s="8">
        <v>161</v>
      </c>
      <c r="B166" s="6">
        <v>43906</v>
      </c>
      <c r="C166" s="4">
        <v>123683</v>
      </c>
      <c r="D166" s="4" t="s">
        <v>22</v>
      </c>
      <c r="E166" s="4" t="s">
        <v>3</v>
      </c>
      <c r="F166" s="4" t="s">
        <v>15</v>
      </c>
      <c r="G166" s="4">
        <v>1</v>
      </c>
      <c r="H166" s="9">
        <v>177</v>
      </c>
    </row>
    <row r="167" spans="1:8" x14ac:dyDescent="0.25">
      <c r="A167" s="8">
        <v>162</v>
      </c>
      <c r="B167" s="6">
        <v>44155</v>
      </c>
      <c r="C167" s="4">
        <v>123684</v>
      </c>
      <c r="D167" s="4" t="s">
        <v>20</v>
      </c>
      <c r="E167" s="4" t="s">
        <v>3</v>
      </c>
      <c r="F167" s="4" t="s">
        <v>12</v>
      </c>
      <c r="G167" s="4">
        <v>1</v>
      </c>
      <c r="H167" s="9">
        <v>260</v>
      </c>
    </row>
    <row r="168" spans="1:8" x14ac:dyDescent="0.25">
      <c r="A168" s="8">
        <v>163</v>
      </c>
      <c r="B168" s="6">
        <v>43979</v>
      </c>
      <c r="C168" s="4">
        <v>123685</v>
      </c>
      <c r="D168" s="4" t="s">
        <v>6</v>
      </c>
      <c r="E168" s="4" t="s">
        <v>21</v>
      </c>
      <c r="F168" s="4" t="s">
        <v>14</v>
      </c>
      <c r="G168" s="4">
        <v>1</v>
      </c>
      <c r="H168" s="9">
        <v>122</v>
      </c>
    </row>
    <row r="169" spans="1:8" x14ac:dyDescent="0.25">
      <c r="A169" s="8">
        <v>164</v>
      </c>
      <c r="B169" s="6">
        <v>44191</v>
      </c>
      <c r="C169" s="4">
        <v>123686</v>
      </c>
      <c r="D169" s="4" t="s">
        <v>5</v>
      </c>
      <c r="E169" s="4" t="s">
        <v>21</v>
      </c>
      <c r="F169" s="4" t="s">
        <v>14</v>
      </c>
      <c r="G169" s="4">
        <v>1</v>
      </c>
      <c r="H169" s="9">
        <v>368</v>
      </c>
    </row>
    <row r="170" spans="1:8" x14ac:dyDescent="0.25">
      <c r="A170" s="8">
        <v>165</v>
      </c>
      <c r="B170" s="6">
        <v>43880</v>
      </c>
      <c r="C170" s="4">
        <v>123687</v>
      </c>
      <c r="D170" s="4" t="s">
        <v>20</v>
      </c>
      <c r="E170" s="4" t="s">
        <v>3</v>
      </c>
      <c r="F170" s="4" t="s">
        <v>15</v>
      </c>
      <c r="G170" s="4">
        <v>1</v>
      </c>
      <c r="H170" s="9">
        <v>139</v>
      </c>
    </row>
    <row r="171" spans="1:8" x14ac:dyDescent="0.25">
      <c r="A171" s="8">
        <v>166</v>
      </c>
      <c r="B171" s="6">
        <v>43891</v>
      </c>
      <c r="C171" s="4">
        <v>123692</v>
      </c>
      <c r="D171" s="4" t="s">
        <v>6</v>
      </c>
      <c r="E171" s="4" t="s">
        <v>21</v>
      </c>
      <c r="F171" s="4" t="s">
        <v>23</v>
      </c>
      <c r="G171" s="4">
        <v>1</v>
      </c>
      <c r="H171" s="9">
        <v>208</v>
      </c>
    </row>
    <row r="172" spans="1:8" x14ac:dyDescent="0.25">
      <c r="A172" s="8">
        <v>167</v>
      </c>
      <c r="B172" s="6">
        <v>44069</v>
      </c>
      <c r="C172" s="4">
        <v>123694</v>
      </c>
      <c r="D172" s="4" t="s">
        <v>18</v>
      </c>
      <c r="E172" s="4" t="s">
        <v>3</v>
      </c>
      <c r="F172" s="4" t="s">
        <v>15</v>
      </c>
      <c r="G172" s="4">
        <v>1</v>
      </c>
      <c r="H172" s="9">
        <v>226</v>
      </c>
    </row>
    <row r="173" spans="1:8" x14ac:dyDescent="0.25">
      <c r="A173" s="8">
        <v>168</v>
      </c>
      <c r="B173" s="6">
        <v>43918</v>
      </c>
      <c r="C173" s="4">
        <v>123697</v>
      </c>
      <c r="D173" s="4" t="s">
        <v>19</v>
      </c>
      <c r="E173" s="4" t="s">
        <v>3</v>
      </c>
      <c r="F173" s="4" t="s">
        <v>14</v>
      </c>
      <c r="G173" s="4">
        <v>1</v>
      </c>
      <c r="H173" s="9">
        <v>355</v>
      </c>
    </row>
    <row r="174" spans="1:8" x14ac:dyDescent="0.25">
      <c r="A174" s="8">
        <v>169</v>
      </c>
      <c r="B174" s="6">
        <v>44061</v>
      </c>
      <c r="C174" s="4">
        <v>123698</v>
      </c>
      <c r="D174" s="4" t="s">
        <v>20</v>
      </c>
      <c r="E174" s="4" t="s">
        <v>3</v>
      </c>
      <c r="F174" s="4" t="s">
        <v>25</v>
      </c>
      <c r="G174" s="4">
        <v>1</v>
      </c>
      <c r="H174" s="9">
        <v>217</v>
      </c>
    </row>
    <row r="175" spans="1:8" x14ac:dyDescent="0.25">
      <c r="A175" s="8">
        <v>170</v>
      </c>
      <c r="B175" s="6">
        <v>43970</v>
      </c>
      <c r="C175" s="4">
        <v>123699</v>
      </c>
      <c r="D175" s="4" t="s">
        <v>22</v>
      </c>
      <c r="E175" s="4" t="s">
        <v>3</v>
      </c>
      <c r="F175" s="4" t="s">
        <v>25</v>
      </c>
      <c r="G175" s="4">
        <v>1</v>
      </c>
      <c r="H175" s="9">
        <v>278</v>
      </c>
    </row>
    <row r="176" spans="1:8" x14ac:dyDescent="0.25">
      <c r="A176" s="8">
        <v>171</v>
      </c>
      <c r="B176" s="6">
        <v>44020</v>
      </c>
      <c r="C176" s="4">
        <v>123700</v>
      </c>
      <c r="D176" s="4" t="s">
        <v>4</v>
      </c>
      <c r="E176" s="4" t="s">
        <v>21</v>
      </c>
      <c r="F176" s="4" t="s">
        <v>12</v>
      </c>
      <c r="G176" s="4">
        <v>1</v>
      </c>
      <c r="H176" s="9">
        <v>401</v>
      </c>
    </row>
    <row r="177" spans="1:8" x14ac:dyDescent="0.25">
      <c r="A177" s="8">
        <v>172</v>
      </c>
      <c r="B177" s="6">
        <v>44044</v>
      </c>
      <c r="C177" s="4">
        <v>123703</v>
      </c>
      <c r="D177" s="4" t="s">
        <v>5</v>
      </c>
      <c r="E177" s="4" t="s">
        <v>21</v>
      </c>
      <c r="F177" s="4" t="s">
        <v>23</v>
      </c>
      <c r="G177" s="4">
        <v>1</v>
      </c>
      <c r="H177" s="9">
        <v>378</v>
      </c>
    </row>
    <row r="178" spans="1:8" x14ac:dyDescent="0.25">
      <c r="A178" s="8">
        <v>173</v>
      </c>
      <c r="B178" s="6">
        <v>44147</v>
      </c>
      <c r="C178" s="4">
        <v>123704</v>
      </c>
      <c r="D178" s="4" t="s">
        <v>5</v>
      </c>
      <c r="E178" s="4" t="s">
        <v>21</v>
      </c>
      <c r="F178" s="4" t="s">
        <v>23</v>
      </c>
      <c r="G178" s="4">
        <v>1</v>
      </c>
      <c r="H178" s="9">
        <v>372</v>
      </c>
    </row>
    <row r="179" spans="1:8" x14ac:dyDescent="0.25">
      <c r="A179" s="8">
        <v>174</v>
      </c>
      <c r="B179" s="6">
        <v>44002</v>
      </c>
      <c r="C179" s="4">
        <v>123707</v>
      </c>
      <c r="D179" s="4" t="s">
        <v>7</v>
      </c>
      <c r="E179" s="4" t="s">
        <v>21</v>
      </c>
      <c r="F179" s="4" t="s">
        <v>15</v>
      </c>
      <c r="G179" s="4">
        <v>1</v>
      </c>
      <c r="H179" s="9">
        <v>201</v>
      </c>
    </row>
    <row r="180" spans="1:8" x14ac:dyDescent="0.25">
      <c r="A180" s="8">
        <v>175</v>
      </c>
      <c r="B180" s="6">
        <v>43922</v>
      </c>
      <c r="C180" s="4">
        <v>123708</v>
      </c>
      <c r="D180" s="4" t="s">
        <v>20</v>
      </c>
      <c r="E180" s="4" t="s">
        <v>3</v>
      </c>
      <c r="F180" s="4" t="s">
        <v>25</v>
      </c>
      <c r="G180" s="4">
        <v>1</v>
      </c>
      <c r="H180" s="9">
        <v>156</v>
      </c>
    </row>
    <row r="181" spans="1:8" x14ac:dyDescent="0.25">
      <c r="A181" s="8">
        <v>176</v>
      </c>
      <c r="B181" s="6">
        <v>43933</v>
      </c>
      <c r="C181" s="4">
        <v>123709</v>
      </c>
      <c r="D181" s="4" t="s">
        <v>19</v>
      </c>
      <c r="E181" s="4" t="s">
        <v>3</v>
      </c>
      <c r="F181" s="4" t="s">
        <v>25</v>
      </c>
      <c r="G181" s="4">
        <v>1</v>
      </c>
      <c r="H181" s="9">
        <v>175</v>
      </c>
    </row>
    <row r="182" spans="1:8" x14ac:dyDescent="0.25">
      <c r="A182" s="8">
        <v>177</v>
      </c>
      <c r="B182" s="6">
        <v>44181</v>
      </c>
      <c r="C182" s="4">
        <v>123710</v>
      </c>
      <c r="D182" s="4" t="s">
        <v>6</v>
      </c>
      <c r="E182" s="4" t="s">
        <v>21</v>
      </c>
      <c r="F182" s="4" t="s">
        <v>23</v>
      </c>
      <c r="G182" s="4">
        <v>1</v>
      </c>
      <c r="H182" s="9">
        <v>221</v>
      </c>
    </row>
    <row r="183" spans="1:8" x14ac:dyDescent="0.25">
      <c r="A183" s="8">
        <v>178</v>
      </c>
      <c r="B183" s="6">
        <v>44010</v>
      </c>
      <c r="C183" s="4">
        <v>123713</v>
      </c>
      <c r="D183" s="4" t="s">
        <v>20</v>
      </c>
      <c r="E183" s="4" t="s">
        <v>3</v>
      </c>
      <c r="F183" s="4" t="s">
        <v>15</v>
      </c>
      <c r="G183" s="4">
        <v>1</v>
      </c>
      <c r="H183" s="9">
        <v>409</v>
      </c>
    </row>
    <row r="184" spans="1:8" x14ac:dyDescent="0.25">
      <c r="A184" s="8">
        <v>179</v>
      </c>
      <c r="B184" s="6">
        <v>44057</v>
      </c>
      <c r="C184" s="4">
        <v>123714</v>
      </c>
      <c r="D184" s="4" t="s">
        <v>6</v>
      </c>
      <c r="E184" s="4" t="s">
        <v>21</v>
      </c>
      <c r="F184" s="4" t="s">
        <v>12</v>
      </c>
      <c r="G184" s="4">
        <v>1</v>
      </c>
      <c r="H184" s="9">
        <v>378</v>
      </c>
    </row>
    <row r="185" spans="1:8" x14ac:dyDescent="0.25">
      <c r="A185" s="8">
        <v>180</v>
      </c>
      <c r="B185" s="6">
        <v>44193</v>
      </c>
      <c r="C185" s="4">
        <v>123716</v>
      </c>
      <c r="D185" s="4" t="s">
        <v>18</v>
      </c>
      <c r="E185" s="4" t="s">
        <v>3</v>
      </c>
      <c r="F185" s="4" t="s">
        <v>14</v>
      </c>
      <c r="G185" s="4">
        <v>1</v>
      </c>
      <c r="H185" s="9">
        <v>252</v>
      </c>
    </row>
    <row r="186" spans="1:8" x14ac:dyDescent="0.25">
      <c r="A186" s="8">
        <v>181</v>
      </c>
      <c r="B186" s="6">
        <v>43902</v>
      </c>
      <c r="C186" s="4">
        <v>123720</v>
      </c>
      <c r="D186" s="4" t="s">
        <v>5</v>
      </c>
      <c r="E186" s="4" t="s">
        <v>21</v>
      </c>
      <c r="F186" s="4" t="s">
        <v>25</v>
      </c>
      <c r="G186" s="4">
        <v>1</v>
      </c>
      <c r="H186" s="9">
        <v>334</v>
      </c>
    </row>
    <row r="187" spans="1:8" x14ac:dyDescent="0.25">
      <c r="A187" s="8">
        <v>182</v>
      </c>
      <c r="B187" s="6">
        <v>43896</v>
      </c>
      <c r="C187" s="4">
        <v>123721</v>
      </c>
      <c r="D187" s="4" t="s">
        <v>4</v>
      </c>
      <c r="E187" s="4" t="s">
        <v>21</v>
      </c>
      <c r="F187" s="4" t="s">
        <v>12</v>
      </c>
      <c r="G187" s="4">
        <v>1</v>
      </c>
      <c r="H187" s="9">
        <v>286</v>
      </c>
    </row>
    <row r="188" spans="1:8" x14ac:dyDescent="0.25">
      <c r="A188" s="8">
        <v>183</v>
      </c>
      <c r="B188" s="6">
        <v>44120</v>
      </c>
      <c r="C188" s="4">
        <v>123722</v>
      </c>
      <c r="D188" s="4" t="s">
        <v>6</v>
      </c>
      <c r="E188" s="4" t="s">
        <v>21</v>
      </c>
      <c r="F188" s="4" t="s">
        <v>12</v>
      </c>
      <c r="G188" s="4">
        <v>1</v>
      </c>
      <c r="H188" s="9">
        <v>295</v>
      </c>
    </row>
    <row r="189" spans="1:8" x14ac:dyDescent="0.25">
      <c r="A189" s="8">
        <v>184</v>
      </c>
      <c r="B189" s="6">
        <v>44043</v>
      </c>
      <c r="C189" s="4">
        <v>123726</v>
      </c>
      <c r="D189" s="4" t="s">
        <v>20</v>
      </c>
      <c r="E189" s="4" t="s">
        <v>3</v>
      </c>
      <c r="F189" s="4" t="s">
        <v>14</v>
      </c>
      <c r="G189" s="4">
        <v>1</v>
      </c>
      <c r="H189" s="9">
        <v>347</v>
      </c>
    </row>
    <row r="190" spans="1:8" x14ac:dyDescent="0.25">
      <c r="A190" s="8">
        <v>185</v>
      </c>
      <c r="B190" s="6">
        <v>43963</v>
      </c>
      <c r="C190" s="4">
        <v>123727</v>
      </c>
      <c r="D190" s="4" t="s">
        <v>22</v>
      </c>
      <c r="E190" s="4" t="s">
        <v>3</v>
      </c>
      <c r="F190" s="4" t="s">
        <v>25</v>
      </c>
      <c r="G190" s="4">
        <v>1</v>
      </c>
      <c r="H190" s="9">
        <v>218</v>
      </c>
    </row>
    <row r="191" spans="1:8" x14ac:dyDescent="0.25">
      <c r="A191" s="8">
        <v>186</v>
      </c>
      <c r="B191" s="6">
        <v>44041</v>
      </c>
      <c r="C191" s="4">
        <v>123728</v>
      </c>
      <c r="D191" s="4" t="s">
        <v>4</v>
      </c>
      <c r="E191" s="4" t="s">
        <v>21</v>
      </c>
      <c r="F191" s="4" t="s">
        <v>12</v>
      </c>
      <c r="G191" s="4">
        <v>1</v>
      </c>
      <c r="H191" s="9">
        <v>372</v>
      </c>
    </row>
    <row r="192" spans="1:8" x14ac:dyDescent="0.25">
      <c r="A192" s="8">
        <v>187</v>
      </c>
      <c r="B192" s="6">
        <v>43854</v>
      </c>
      <c r="C192" s="4">
        <v>123729</v>
      </c>
      <c r="D192" s="4" t="s">
        <v>19</v>
      </c>
      <c r="E192" s="4" t="s">
        <v>3</v>
      </c>
      <c r="F192" s="4" t="s">
        <v>25</v>
      </c>
      <c r="G192" s="4">
        <v>1</v>
      </c>
      <c r="H192" s="9">
        <v>383</v>
      </c>
    </row>
    <row r="193" spans="1:8" x14ac:dyDescent="0.25">
      <c r="A193" s="8">
        <v>188</v>
      </c>
      <c r="B193" s="6">
        <v>44182</v>
      </c>
      <c r="C193" s="4">
        <v>123730</v>
      </c>
      <c r="D193" s="4" t="s">
        <v>6</v>
      </c>
      <c r="E193" s="4" t="s">
        <v>21</v>
      </c>
      <c r="F193" s="4" t="s">
        <v>14</v>
      </c>
      <c r="G193" s="4">
        <v>1</v>
      </c>
      <c r="H193" s="9">
        <v>197</v>
      </c>
    </row>
    <row r="194" spans="1:8" x14ac:dyDescent="0.25">
      <c r="A194" s="8">
        <v>189</v>
      </c>
      <c r="B194" s="6">
        <v>44006</v>
      </c>
      <c r="C194" s="4">
        <v>123731</v>
      </c>
      <c r="D194" s="4" t="s">
        <v>5</v>
      </c>
      <c r="E194" s="4" t="s">
        <v>21</v>
      </c>
      <c r="F194" s="4" t="s">
        <v>12</v>
      </c>
      <c r="G194" s="4">
        <v>1</v>
      </c>
      <c r="H194" s="9">
        <v>363</v>
      </c>
    </row>
    <row r="195" spans="1:8" x14ac:dyDescent="0.25">
      <c r="A195" s="8">
        <v>190</v>
      </c>
      <c r="B195" s="6">
        <v>43902</v>
      </c>
      <c r="C195" s="4">
        <v>123732</v>
      </c>
      <c r="D195" s="4" t="s">
        <v>22</v>
      </c>
      <c r="E195" s="4" t="s">
        <v>3</v>
      </c>
      <c r="F195" s="4" t="s">
        <v>25</v>
      </c>
      <c r="G195" s="4">
        <v>1</v>
      </c>
      <c r="H195" s="9">
        <v>386</v>
      </c>
    </row>
    <row r="196" spans="1:8" x14ac:dyDescent="0.25">
      <c r="A196" s="8">
        <v>191</v>
      </c>
      <c r="B196" s="6">
        <v>43970</v>
      </c>
      <c r="C196" s="4">
        <v>123733</v>
      </c>
      <c r="D196" s="4" t="s">
        <v>18</v>
      </c>
      <c r="E196" s="4" t="s">
        <v>3</v>
      </c>
      <c r="F196" s="4" t="s">
        <v>25</v>
      </c>
      <c r="G196" s="4">
        <v>1</v>
      </c>
      <c r="H196" s="9">
        <v>406</v>
      </c>
    </row>
    <row r="197" spans="1:8" x14ac:dyDescent="0.25">
      <c r="A197" s="8">
        <v>192</v>
      </c>
      <c r="B197" s="6">
        <v>44091</v>
      </c>
      <c r="C197" s="4">
        <v>123734</v>
      </c>
      <c r="D197" s="4" t="s">
        <v>20</v>
      </c>
      <c r="E197" s="4" t="s">
        <v>3</v>
      </c>
      <c r="F197" s="4" t="s">
        <v>23</v>
      </c>
      <c r="G197" s="4">
        <v>1</v>
      </c>
      <c r="H197" s="9">
        <v>342</v>
      </c>
    </row>
    <row r="198" spans="1:8" x14ac:dyDescent="0.25">
      <c r="A198" s="8">
        <v>193</v>
      </c>
      <c r="B198" s="6">
        <v>44066</v>
      </c>
      <c r="C198" s="4">
        <v>123737</v>
      </c>
      <c r="D198" s="4" t="s">
        <v>22</v>
      </c>
      <c r="E198" s="4" t="s">
        <v>3</v>
      </c>
      <c r="F198" s="4" t="s">
        <v>15</v>
      </c>
      <c r="G198" s="4">
        <v>1</v>
      </c>
      <c r="H198" s="9">
        <v>310</v>
      </c>
    </row>
    <row r="199" spans="1:8" x14ac:dyDescent="0.25">
      <c r="A199" s="8">
        <v>194</v>
      </c>
      <c r="B199" s="6">
        <v>44016</v>
      </c>
      <c r="C199" s="4">
        <v>123739</v>
      </c>
      <c r="D199" s="4" t="s">
        <v>7</v>
      </c>
      <c r="E199" s="4" t="s">
        <v>21</v>
      </c>
      <c r="F199" s="4" t="s">
        <v>12</v>
      </c>
      <c r="G199" s="4">
        <v>1</v>
      </c>
      <c r="H199" s="9">
        <v>219</v>
      </c>
    </row>
    <row r="200" spans="1:8" x14ac:dyDescent="0.25">
      <c r="A200" s="8">
        <v>195</v>
      </c>
      <c r="B200" s="6">
        <v>44074</v>
      </c>
      <c r="C200" s="4">
        <v>123740</v>
      </c>
      <c r="D200" s="4" t="s">
        <v>6</v>
      </c>
      <c r="E200" s="4" t="s">
        <v>21</v>
      </c>
      <c r="F200" s="4" t="s">
        <v>25</v>
      </c>
      <c r="G200" s="4">
        <v>1</v>
      </c>
      <c r="H200" s="9">
        <v>404</v>
      </c>
    </row>
    <row r="201" spans="1:8" x14ac:dyDescent="0.25">
      <c r="A201" s="8">
        <v>196</v>
      </c>
      <c r="B201" s="6">
        <v>44052</v>
      </c>
      <c r="C201" s="4">
        <v>123741</v>
      </c>
      <c r="D201" s="4" t="s">
        <v>5</v>
      </c>
      <c r="E201" s="4" t="s">
        <v>21</v>
      </c>
      <c r="F201" s="4" t="s">
        <v>15</v>
      </c>
      <c r="G201" s="4">
        <v>1</v>
      </c>
      <c r="H201" s="9">
        <v>174</v>
      </c>
    </row>
    <row r="202" spans="1:8" x14ac:dyDescent="0.25">
      <c r="A202" s="8">
        <v>197</v>
      </c>
      <c r="B202" s="6">
        <v>44139</v>
      </c>
      <c r="C202" s="4">
        <v>123742</v>
      </c>
      <c r="D202" s="4" t="s">
        <v>20</v>
      </c>
      <c r="E202" s="4" t="s">
        <v>3</v>
      </c>
      <c r="F202" s="4" t="s">
        <v>14</v>
      </c>
      <c r="G202" s="4">
        <v>1</v>
      </c>
      <c r="H202" s="9">
        <v>190</v>
      </c>
    </row>
    <row r="203" spans="1:8" x14ac:dyDescent="0.25">
      <c r="A203" s="8">
        <v>198</v>
      </c>
      <c r="B203" s="6">
        <v>44007</v>
      </c>
      <c r="C203" s="4">
        <v>123743</v>
      </c>
      <c r="D203" s="4" t="s">
        <v>4</v>
      </c>
      <c r="E203" s="4" t="s">
        <v>21</v>
      </c>
      <c r="F203" s="4" t="s">
        <v>14</v>
      </c>
      <c r="G203" s="4">
        <v>1</v>
      </c>
      <c r="H203" s="9">
        <v>154</v>
      </c>
    </row>
    <row r="204" spans="1:8" x14ac:dyDescent="0.25">
      <c r="A204" s="8">
        <v>199</v>
      </c>
      <c r="B204" s="6">
        <v>44040</v>
      </c>
      <c r="C204" s="4">
        <v>123744</v>
      </c>
      <c r="D204" s="4" t="s">
        <v>7</v>
      </c>
      <c r="E204" s="4" t="s">
        <v>21</v>
      </c>
      <c r="F204" s="4" t="s">
        <v>12</v>
      </c>
      <c r="G204" s="4">
        <v>1</v>
      </c>
      <c r="H204" s="9">
        <v>130</v>
      </c>
    </row>
    <row r="205" spans="1:8" x14ac:dyDescent="0.25">
      <c r="A205" s="8">
        <v>200</v>
      </c>
      <c r="B205" s="6">
        <v>44167</v>
      </c>
      <c r="C205" s="4">
        <v>123747</v>
      </c>
      <c r="D205" s="4" t="s">
        <v>5</v>
      </c>
      <c r="E205" s="4" t="s">
        <v>21</v>
      </c>
      <c r="F205" s="4" t="s">
        <v>13</v>
      </c>
      <c r="G205" s="4">
        <v>1</v>
      </c>
      <c r="H205" s="9">
        <v>133</v>
      </c>
    </row>
    <row r="206" spans="1:8" x14ac:dyDescent="0.25">
      <c r="A206" s="8">
        <v>201</v>
      </c>
      <c r="B206" s="6">
        <v>44103</v>
      </c>
      <c r="C206" s="4">
        <v>123751</v>
      </c>
      <c r="D206" s="4" t="s">
        <v>5</v>
      </c>
      <c r="E206" s="4" t="s">
        <v>21</v>
      </c>
      <c r="F206" s="4" t="s">
        <v>12</v>
      </c>
      <c r="G206" s="4">
        <v>1</v>
      </c>
      <c r="H206" s="9">
        <v>274</v>
      </c>
    </row>
    <row r="207" spans="1:8" x14ac:dyDescent="0.25">
      <c r="A207" s="8">
        <v>202</v>
      </c>
      <c r="B207" s="6">
        <v>43980</v>
      </c>
      <c r="C207" s="4">
        <v>123753</v>
      </c>
      <c r="D207" s="4" t="s">
        <v>22</v>
      </c>
      <c r="E207" s="4" t="s">
        <v>3</v>
      </c>
      <c r="F207" s="4" t="s">
        <v>14</v>
      </c>
      <c r="G207" s="4">
        <v>1</v>
      </c>
      <c r="H207" s="9">
        <v>164</v>
      </c>
    </row>
    <row r="208" spans="1:8" x14ac:dyDescent="0.25">
      <c r="A208" s="8">
        <v>203</v>
      </c>
      <c r="B208" s="6">
        <v>44155</v>
      </c>
      <c r="C208" s="4">
        <v>123755</v>
      </c>
      <c r="D208" s="4" t="s">
        <v>22</v>
      </c>
      <c r="E208" s="4" t="s">
        <v>3</v>
      </c>
      <c r="F208" s="4" t="s">
        <v>14</v>
      </c>
      <c r="G208" s="4">
        <v>1</v>
      </c>
      <c r="H208" s="9">
        <v>197</v>
      </c>
    </row>
    <row r="209" spans="1:8" x14ac:dyDescent="0.25">
      <c r="A209" s="8">
        <v>204</v>
      </c>
      <c r="B209" s="6">
        <v>43975</v>
      </c>
      <c r="C209" s="4">
        <v>123758</v>
      </c>
      <c r="D209" s="4" t="s">
        <v>4</v>
      </c>
      <c r="E209" s="4" t="s">
        <v>21</v>
      </c>
      <c r="F209" s="4" t="s">
        <v>12</v>
      </c>
      <c r="G209" s="4">
        <v>1</v>
      </c>
      <c r="H209" s="9">
        <v>296</v>
      </c>
    </row>
    <row r="210" spans="1:8" x14ac:dyDescent="0.25">
      <c r="A210" s="8">
        <v>205</v>
      </c>
      <c r="B210" s="6">
        <v>43943</v>
      </c>
      <c r="C210" s="4">
        <v>123760</v>
      </c>
      <c r="D210" s="4" t="s">
        <v>19</v>
      </c>
      <c r="E210" s="4" t="s">
        <v>3</v>
      </c>
      <c r="F210" s="4" t="s">
        <v>12</v>
      </c>
      <c r="G210" s="4">
        <v>1</v>
      </c>
      <c r="H210" s="9">
        <v>165</v>
      </c>
    </row>
    <row r="211" spans="1:8" x14ac:dyDescent="0.25">
      <c r="A211" s="8">
        <v>206</v>
      </c>
      <c r="B211" s="6">
        <v>44185</v>
      </c>
      <c r="C211" s="4">
        <v>123762</v>
      </c>
      <c r="D211" s="4" t="s">
        <v>5</v>
      </c>
      <c r="E211" s="4" t="s">
        <v>21</v>
      </c>
      <c r="F211" s="4" t="s">
        <v>23</v>
      </c>
      <c r="G211" s="4">
        <v>1</v>
      </c>
      <c r="H211" s="9">
        <v>415</v>
      </c>
    </row>
    <row r="212" spans="1:8" x14ac:dyDescent="0.25">
      <c r="A212" s="8">
        <v>207</v>
      </c>
      <c r="B212" s="6">
        <v>43931</v>
      </c>
      <c r="C212" s="4">
        <v>123763</v>
      </c>
      <c r="D212" s="4" t="s">
        <v>19</v>
      </c>
      <c r="E212" s="4" t="s">
        <v>3</v>
      </c>
      <c r="F212" s="4" t="s">
        <v>15</v>
      </c>
      <c r="G212" s="4">
        <v>1</v>
      </c>
      <c r="H212" s="9">
        <v>416</v>
      </c>
    </row>
    <row r="213" spans="1:8" x14ac:dyDescent="0.25">
      <c r="A213" s="8">
        <v>208</v>
      </c>
      <c r="B213" s="6">
        <v>44158</v>
      </c>
      <c r="C213" s="4">
        <v>123764</v>
      </c>
      <c r="D213" s="4" t="s">
        <v>22</v>
      </c>
      <c r="E213" s="4" t="s">
        <v>3</v>
      </c>
      <c r="F213" s="4" t="s">
        <v>13</v>
      </c>
      <c r="G213" s="4">
        <v>1</v>
      </c>
      <c r="H213" s="9">
        <v>218</v>
      </c>
    </row>
    <row r="214" spans="1:8" x14ac:dyDescent="0.25">
      <c r="A214" s="8">
        <v>209</v>
      </c>
      <c r="B214" s="6">
        <v>44055</v>
      </c>
      <c r="C214" s="4">
        <v>123765</v>
      </c>
      <c r="D214" s="4" t="s">
        <v>22</v>
      </c>
      <c r="E214" s="4" t="s">
        <v>3</v>
      </c>
      <c r="F214" s="4" t="s">
        <v>14</v>
      </c>
      <c r="G214" s="4">
        <v>1</v>
      </c>
      <c r="H214" s="9">
        <v>216</v>
      </c>
    </row>
    <row r="215" spans="1:8" x14ac:dyDescent="0.25">
      <c r="A215" s="8">
        <v>210</v>
      </c>
      <c r="B215" s="6">
        <v>44142</v>
      </c>
      <c r="C215" s="4">
        <v>123766</v>
      </c>
      <c r="D215" s="4" t="s">
        <v>5</v>
      </c>
      <c r="E215" s="4" t="s">
        <v>21</v>
      </c>
      <c r="F215" s="4" t="s">
        <v>14</v>
      </c>
      <c r="G215" s="4">
        <v>1</v>
      </c>
      <c r="H215" s="9">
        <v>158</v>
      </c>
    </row>
    <row r="216" spans="1:8" x14ac:dyDescent="0.25">
      <c r="A216" s="8">
        <v>211</v>
      </c>
      <c r="B216" s="6">
        <v>43884</v>
      </c>
      <c r="C216" s="4">
        <v>123767</v>
      </c>
      <c r="D216" s="4" t="s">
        <v>6</v>
      </c>
      <c r="E216" s="4" t="s">
        <v>21</v>
      </c>
      <c r="F216" s="4" t="s">
        <v>13</v>
      </c>
      <c r="G216" s="4">
        <v>1</v>
      </c>
      <c r="H216" s="9">
        <v>238</v>
      </c>
    </row>
    <row r="217" spans="1:8" x14ac:dyDescent="0.25">
      <c r="A217" s="8">
        <v>212</v>
      </c>
      <c r="B217" s="6">
        <v>43999</v>
      </c>
      <c r="C217" s="4">
        <v>123769</v>
      </c>
      <c r="D217" s="4" t="s">
        <v>20</v>
      </c>
      <c r="E217" s="4" t="s">
        <v>3</v>
      </c>
      <c r="F217" s="4" t="s">
        <v>15</v>
      </c>
      <c r="G217" s="4">
        <v>1</v>
      </c>
      <c r="H217" s="9">
        <v>335</v>
      </c>
    </row>
    <row r="218" spans="1:8" x14ac:dyDescent="0.25">
      <c r="A218" s="8">
        <v>213</v>
      </c>
      <c r="B218" s="6">
        <v>44097</v>
      </c>
      <c r="C218" s="4">
        <v>123770</v>
      </c>
      <c r="D218" s="4" t="s">
        <v>7</v>
      </c>
      <c r="E218" s="4" t="s">
        <v>21</v>
      </c>
      <c r="F218" s="4" t="s">
        <v>15</v>
      </c>
      <c r="G218" s="4">
        <v>1</v>
      </c>
      <c r="H218" s="9">
        <v>253</v>
      </c>
    </row>
    <row r="219" spans="1:8" x14ac:dyDescent="0.25">
      <c r="A219" s="8">
        <v>214</v>
      </c>
      <c r="B219" s="6">
        <v>44189</v>
      </c>
      <c r="C219" s="4">
        <v>123771</v>
      </c>
      <c r="D219" s="4" t="s">
        <v>7</v>
      </c>
      <c r="E219" s="4" t="s">
        <v>21</v>
      </c>
      <c r="F219" s="4" t="s">
        <v>12</v>
      </c>
      <c r="G219" s="4">
        <v>1</v>
      </c>
      <c r="H219" s="9">
        <v>347</v>
      </c>
    </row>
    <row r="220" spans="1:8" x14ac:dyDescent="0.25">
      <c r="A220" s="8">
        <v>215</v>
      </c>
      <c r="B220" s="6">
        <v>43906</v>
      </c>
      <c r="C220" s="4">
        <v>123773</v>
      </c>
      <c r="D220" s="4" t="s">
        <v>6</v>
      </c>
      <c r="E220" s="4" t="s">
        <v>21</v>
      </c>
      <c r="F220" s="4" t="s">
        <v>15</v>
      </c>
      <c r="G220" s="4">
        <v>1</v>
      </c>
      <c r="H220" s="9">
        <v>144</v>
      </c>
    </row>
    <row r="221" spans="1:8" x14ac:dyDescent="0.25">
      <c r="A221" s="8">
        <v>216</v>
      </c>
      <c r="B221" s="6">
        <v>43981</v>
      </c>
      <c r="C221" s="4">
        <v>123774</v>
      </c>
      <c r="D221" s="4" t="s">
        <v>6</v>
      </c>
      <c r="E221" s="4" t="s">
        <v>21</v>
      </c>
      <c r="F221" s="4" t="s">
        <v>13</v>
      </c>
      <c r="G221" s="4">
        <v>1</v>
      </c>
      <c r="H221" s="9">
        <v>388</v>
      </c>
    </row>
    <row r="222" spans="1:8" x14ac:dyDescent="0.25">
      <c r="A222" s="8">
        <v>217</v>
      </c>
      <c r="B222" s="6">
        <v>44072</v>
      </c>
      <c r="C222" s="4">
        <v>123777</v>
      </c>
      <c r="D222" s="4" t="s">
        <v>4</v>
      </c>
      <c r="E222" s="4" t="s">
        <v>21</v>
      </c>
      <c r="F222" s="4" t="s">
        <v>15</v>
      </c>
      <c r="G222" s="4">
        <v>1</v>
      </c>
      <c r="H222" s="9">
        <v>306</v>
      </c>
    </row>
    <row r="223" spans="1:8" x14ac:dyDescent="0.25">
      <c r="A223" s="8">
        <v>218</v>
      </c>
      <c r="B223" s="6">
        <v>44124</v>
      </c>
      <c r="C223" s="4">
        <v>123779</v>
      </c>
      <c r="D223" s="4" t="s">
        <v>7</v>
      </c>
      <c r="E223" s="4" t="s">
        <v>21</v>
      </c>
      <c r="F223" s="4" t="s">
        <v>14</v>
      </c>
      <c r="G223" s="4">
        <v>1</v>
      </c>
      <c r="H223" s="9">
        <v>138</v>
      </c>
    </row>
    <row r="224" spans="1:8" x14ac:dyDescent="0.25">
      <c r="A224" s="8">
        <v>219</v>
      </c>
      <c r="B224" s="6">
        <v>43926</v>
      </c>
      <c r="C224" s="4">
        <v>123781</v>
      </c>
      <c r="D224" s="4" t="s">
        <v>19</v>
      </c>
      <c r="E224" s="4" t="s">
        <v>3</v>
      </c>
      <c r="F224" s="4" t="s">
        <v>14</v>
      </c>
      <c r="G224" s="4">
        <v>1</v>
      </c>
      <c r="H224" s="9">
        <v>281</v>
      </c>
    </row>
    <row r="225" spans="1:8" x14ac:dyDescent="0.25">
      <c r="A225" s="8">
        <v>220</v>
      </c>
      <c r="B225" s="6">
        <v>44096</v>
      </c>
      <c r="C225" s="4">
        <v>123782</v>
      </c>
      <c r="D225" s="4" t="s">
        <v>7</v>
      </c>
      <c r="E225" s="4" t="s">
        <v>21</v>
      </c>
      <c r="F225" s="4" t="s">
        <v>13</v>
      </c>
      <c r="G225" s="4">
        <v>1</v>
      </c>
      <c r="H225" s="9">
        <v>161</v>
      </c>
    </row>
    <row r="226" spans="1:8" x14ac:dyDescent="0.25">
      <c r="A226" s="8">
        <v>221</v>
      </c>
      <c r="B226" s="6">
        <v>43904</v>
      </c>
      <c r="C226" s="4">
        <v>123783</v>
      </c>
      <c r="D226" s="4" t="s">
        <v>18</v>
      </c>
      <c r="E226" s="4" t="s">
        <v>3</v>
      </c>
      <c r="F226" s="4" t="s">
        <v>12</v>
      </c>
      <c r="G226" s="4">
        <v>1</v>
      </c>
      <c r="H226" s="9">
        <v>229</v>
      </c>
    </row>
    <row r="227" spans="1:8" x14ac:dyDescent="0.25">
      <c r="A227" s="8">
        <v>222</v>
      </c>
      <c r="B227" s="6">
        <v>43982</v>
      </c>
      <c r="C227" s="4">
        <v>123784</v>
      </c>
      <c r="D227" s="4" t="s">
        <v>20</v>
      </c>
      <c r="E227" s="4" t="s">
        <v>3</v>
      </c>
      <c r="F227" s="4" t="s">
        <v>15</v>
      </c>
      <c r="G227" s="4">
        <v>1</v>
      </c>
      <c r="H227" s="9">
        <v>231</v>
      </c>
    </row>
    <row r="228" spans="1:8" x14ac:dyDescent="0.25">
      <c r="A228" s="8">
        <v>223</v>
      </c>
      <c r="B228" s="6">
        <v>44053</v>
      </c>
      <c r="C228" s="4">
        <v>123785</v>
      </c>
      <c r="D228" s="4" t="s">
        <v>7</v>
      </c>
      <c r="E228" s="4" t="s">
        <v>21</v>
      </c>
      <c r="F228" s="4" t="s">
        <v>13</v>
      </c>
      <c r="G228" s="4">
        <v>1</v>
      </c>
      <c r="H228" s="9">
        <v>319</v>
      </c>
    </row>
    <row r="229" spans="1:8" x14ac:dyDescent="0.25">
      <c r="A229" s="8">
        <v>224</v>
      </c>
      <c r="B229" s="6">
        <v>44146</v>
      </c>
      <c r="C229" s="4">
        <v>123788</v>
      </c>
      <c r="D229" s="4" t="s">
        <v>19</v>
      </c>
      <c r="E229" s="4" t="s">
        <v>3</v>
      </c>
      <c r="F229" s="4" t="s">
        <v>12</v>
      </c>
      <c r="G229" s="4">
        <v>1</v>
      </c>
      <c r="H229" s="9">
        <v>201</v>
      </c>
    </row>
    <row r="230" spans="1:8" x14ac:dyDescent="0.25">
      <c r="A230" s="8">
        <v>225</v>
      </c>
      <c r="B230" s="6">
        <v>44070</v>
      </c>
      <c r="C230" s="4">
        <v>123789</v>
      </c>
      <c r="D230" s="4" t="s">
        <v>5</v>
      </c>
      <c r="E230" s="4" t="s">
        <v>21</v>
      </c>
      <c r="F230" s="4" t="s">
        <v>12</v>
      </c>
      <c r="G230" s="4">
        <v>1</v>
      </c>
      <c r="H230" s="9">
        <v>181</v>
      </c>
    </row>
    <row r="231" spans="1:8" x14ac:dyDescent="0.25">
      <c r="A231" s="8">
        <v>226</v>
      </c>
      <c r="B231" s="6">
        <v>44127</v>
      </c>
      <c r="C231" s="4">
        <v>123791</v>
      </c>
      <c r="D231" s="4" t="s">
        <v>6</v>
      </c>
      <c r="E231" s="4" t="s">
        <v>21</v>
      </c>
      <c r="F231" s="4" t="s">
        <v>15</v>
      </c>
      <c r="G231" s="4">
        <v>1</v>
      </c>
      <c r="H231" s="9">
        <v>164</v>
      </c>
    </row>
    <row r="232" spans="1:8" x14ac:dyDescent="0.25">
      <c r="A232" s="8">
        <v>227</v>
      </c>
      <c r="B232" s="6">
        <v>44173</v>
      </c>
      <c r="C232" s="4">
        <v>123792</v>
      </c>
      <c r="D232" s="4" t="s">
        <v>4</v>
      </c>
      <c r="E232" s="4" t="s">
        <v>21</v>
      </c>
      <c r="F232" s="4" t="s">
        <v>13</v>
      </c>
      <c r="G232" s="4">
        <v>1</v>
      </c>
      <c r="H232" s="9">
        <v>384</v>
      </c>
    </row>
    <row r="233" spans="1:8" x14ac:dyDescent="0.25">
      <c r="A233" s="8">
        <v>228</v>
      </c>
      <c r="B233" s="6">
        <v>43952</v>
      </c>
      <c r="C233" s="4">
        <v>123793</v>
      </c>
      <c r="D233" s="4" t="s">
        <v>22</v>
      </c>
      <c r="E233" s="4" t="s">
        <v>3</v>
      </c>
      <c r="F233" s="4" t="s">
        <v>14</v>
      </c>
      <c r="G233" s="4">
        <v>1</v>
      </c>
      <c r="H233" s="9">
        <v>343</v>
      </c>
    </row>
    <row r="234" spans="1:8" x14ac:dyDescent="0.25">
      <c r="A234" s="8">
        <v>229</v>
      </c>
      <c r="B234" s="6">
        <v>44123</v>
      </c>
      <c r="C234" s="4">
        <v>123794</v>
      </c>
      <c r="D234" s="4" t="s">
        <v>19</v>
      </c>
      <c r="E234" s="4" t="s">
        <v>3</v>
      </c>
      <c r="F234" s="4" t="s">
        <v>13</v>
      </c>
      <c r="G234" s="4">
        <v>1</v>
      </c>
      <c r="H234" s="9">
        <v>261</v>
      </c>
    </row>
    <row r="235" spans="1:8" x14ac:dyDescent="0.25">
      <c r="A235" s="8">
        <v>230</v>
      </c>
      <c r="B235" s="6">
        <v>43944</v>
      </c>
      <c r="C235" s="4">
        <v>123796</v>
      </c>
      <c r="D235" s="4" t="s">
        <v>18</v>
      </c>
      <c r="E235" s="4" t="s">
        <v>3</v>
      </c>
      <c r="F235" s="4" t="s">
        <v>15</v>
      </c>
      <c r="G235" s="4">
        <v>1</v>
      </c>
      <c r="H235" s="9">
        <v>174</v>
      </c>
    </row>
    <row r="236" spans="1:8" x14ac:dyDescent="0.25">
      <c r="A236" s="8">
        <v>231</v>
      </c>
      <c r="B236" s="6">
        <v>44083</v>
      </c>
      <c r="C236" s="4">
        <v>123799</v>
      </c>
      <c r="D236" s="4" t="s">
        <v>6</v>
      </c>
      <c r="E236" s="4" t="s">
        <v>21</v>
      </c>
      <c r="F236" s="4" t="s">
        <v>12</v>
      </c>
      <c r="G236" s="4">
        <v>1</v>
      </c>
      <c r="H236" s="9">
        <v>184</v>
      </c>
    </row>
    <row r="237" spans="1:8" x14ac:dyDescent="0.25">
      <c r="A237" s="8">
        <v>232</v>
      </c>
      <c r="B237" s="6">
        <v>44034</v>
      </c>
      <c r="C237" s="4">
        <v>123800</v>
      </c>
      <c r="D237" s="4" t="s">
        <v>22</v>
      </c>
      <c r="E237" s="4" t="s">
        <v>3</v>
      </c>
      <c r="F237" s="4" t="s">
        <v>13</v>
      </c>
      <c r="G237" s="4">
        <v>1</v>
      </c>
      <c r="H237" s="9">
        <v>203</v>
      </c>
    </row>
    <row r="238" spans="1:8" x14ac:dyDescent="0.25">
      <c r="A238" s="8">
        <v>233</v>
      </c>
      <c r="B238" s="6">
        <v>43974</v>
      </c>
      <c r="C238" s="4">
        <v>123801</v>
      </c>
      <c r="D238" s="4" t="s">
        <v>4</v>
      </c>
      <c r="E238" s="4" t="s">
        <v>21</v>
      </c>
      <c r="F238" s="4" t="s">
        <v>13</v>
      </c>
      <c r="G238" s="4">
        <v>1</v>
      </c>
      <c r="H238" s="9">
        <v>164</v>
      </c>
    </row>
    <row r="239" spans="1:8" x14ac:dyDescent="0.25">
      <c r="A239" s="8">
        <v>234</v>
      </c>
      <c r="B239" s="6">
        <v>44107</v>
      </c>
      <c r="C239" s="4">
        <v>123802</v>
      </c>
      <c r="D239" s="4" t="s">
        <v>6</v>
      </c>
      <c r="E239" s="4" t="s">
        <v>21</v>
      </c>
      <c r="F239" s="4" t="s">
        <v>15</v>
      </c>
      <c r="G239" s="4">
        <v>1</v>
      </c>
      <c r="H239" s="9">
        <v>125</v>
      </c>
    </row>
    <row r="240" spans="1:8" x14ac:dyDescent="0.25">
      <c r="A240" s="8">
        <v>235</v>
      </c>
      <c r="B240" s="6">
        <v>43924</v>
      </c>
      <c r="C240" s="4">
        <v>123803</v>
      </c>
      <c r="D240" s="4" t="s">
        <v>4</v>
      </c>
      <c r="E240" s="4" t="s">
        <v>21</v>
      </c>
      <c r="F240" s="4" t="s">
        <v>23</v>
      </c>
      <c r="G240" s="4">
        <v>1</v>
      </c>
      <c r="H240" s="9">
        <v>254</v>
      </c>
    </row>
    <row r="241" spans="1:8" x14ac:dyDescent="0.25">
      <c r="A241" s="8">
        <v>236</v>
      </c>
      <c r="B241" s="6">
        <v>44153</v>
      </c>
      <c r="C241" s="4">
        <v>123804</v>
      </c>
      <c r="D241" s="4" t="s">
        <v>4</v>
      </c>
      <c r="E241" s="4" t="s">
        <v>21</v>
      </c>
      <c r="F241" s="4" t="s">
        <v>12</v>
      </c>
      <c r="G241" s="4">
        <v>1</v>
      </c>
      <c r="H241" s="9">
        <v>386</v>
      </c>
    </row>
    <row r="242" spans="1:8" x14ac:dyDescent="0.25">
      <c r="A242" s="8">
        <v>237</v>
      </c>
      <c r="B242" s="6">
        <v>44021</v>
      </c>
      <c r="C242" s="4">
        <v>123805</v>
      </c>
      <c r="D242" s="4" t="s">
        <v>7</v>
      </c>
      <c r="E242" s="4" t="s">
        <v>21</v>
      </c>
      <c r="F242" s="4" t="s">
        <v>15</v>
      </c>
      <c r="G242" s="4">
        <v>1</v>
      </c>
      <c r="H242" s="9">
        <v>317</v>
      </c>
    </row>
    <row r="243" spans="1:8" x14ac:dyDescent="0.25">
      <c r="A243" s="8">
        <v>238</v>
      </c>
      <c r="B243" s="6">
        <v>44131</v>
      </c>
      <c r="C243" s="4">
        <v>123806</v>
      </c>
      <c r="D243" s="4" t="s">
        <v>6</v>
      </c>
      <c r="E243" s="4" t="s">
        <v>21</v>
      </c>
      <c r="F243" s="4" t="s">
        <v>14</v>
      </c>
      <c r="G243" s="4">
        <v>1</v>
      </c>
      <c r="H243" s="9">
        <v>316</v>
      </c>
    </row>
    <row r="244" spans="1:8" x14ac:dyDescent="0.25">
      <c r="A244" s="8">
        <v>239</v>
      </c>
      <c r="B244" s="6">
        <v>43993</v>
      </c>
      <c r="C244" s="4">
        <v>123807</v>
      </c>
      <c r="D244" s="4" t="s">
        <v>7</v>
      </c>
      <c r="E244" s="4" t="s">
        <v>21</v>
      </c>
      <c r="F244" s="4" t="s">
        <v>13</v>
      </c>
      <c r="G244" s="4">
        <v>1</v>
      </c>
      <c r="H244" s="9">
        <v>363</v>
      </c>
    </row>
    <row r="245" spans="1:8" x14ac:dyDescent="0.25">
      <c r="A245" s="8">
        <v>240</v>
      </c>
      <c r="B245" s="6">
        <v>43868</v>
      </c>
      <c r="C245" s="4">
        <v>123808</v>
      </c>
      <c r="D245" s="4" t="s">
        <v>20</v>
      </c>
      <c r="E245" s="4" t="s">
        <v>3</v>
      </c>
      <c r="F245" s="4" t="s">
        <v>13</v>
      </c>
      <c r="G245" s="4">
        <v>1</v>
      </c>
      <c r="H245" s="9">
        <v>381</v>
      </c>
    </row>
    <row r="246" spans="1:8" x14ac:dyDescent="0.25">
      <c r="A246" s="8">
        <v>241</v>
      </c>
      <c r="B246" s="6">
        <v>44022</v>
      </c>
      <c r="C246" s="4">
        <v>123809</v>
      </c>
      <c r="D246" s="4" t="s">
        <v>6</v>
      </c>
      <c r="E246" s="4" t="s">
        <v>21</v>
      </c>
      <c r="F246" s="4" t="s">
        <v>13</v>
      </c>
      <c r="G246" s="4">
        <v>1</v>
      </c>
      <c r="H246" s="9">
        <v>397</v>
      </c>
    </row>
    <row r="247" spans="1:8" x14ac:dyDescent="0.25">
      <c r="A247" s="8">
        <v>242</v>
      </c>
      <c r="B247" s="6">
        <v>44066</v>
      </c>
      <c r="C247" s="4">
        <v>123810</v>
      </c>
      <c r="D247" s="4" t="s">
        <v>6</v>
      </c>
      <c r="E247" s="4" t="s">
        <v>21</v>
      </c>
      <c r="F247" s="4" t="s">
        <v>23</v>
      </c>
      <c r="G247" s="4">
        <v>1</v>
      </c>
      <c r="H247" s="9">
        <v>268</v>
      </c>
    </row>
    <row r="248" spans="1:8" x14ac:dyDescent="0.25">
      <c r="A248" s="8">
        <v>243</v>
      </c>
      <c r="B248" s="6">
        <v>43950</v>
      </c>
      <c r="C248" s="4">
        <v>123812</v>
      </c>
      <c r="D248" s="4" t="s">
        <v>7</v>
      </c>
      <c r="E248" s="4" t="s">
        <v>21</v>
      </c>
      <c r="F248" s="4" t="s">
        <v>12</v>
      </c>
      <c r="G248" s="4">
        <v>1</v>
      </c>
      <c r="H248" s="9">
        <v>124</v>
      </c>
    </row>
    <row r="249" spans="1:8" x14ac:dyDescent="0.25">
      <c r="A249" s="8">
        <v>244</v>
      </c>
      <c r="B249" s="6">
        <v>44163</v>
      </c>
      <c r="C249" s="4">
        <v>123813</v>
      </c>
      <c r="D249" s="4" t="s">
        <v>5</v>
      </c>
      <c r="E249" s="4" t="s">
        <v>21</v>
      </c>
      <c r="F249" s="4" t="s">
        <v>12</v>
      </c>
      <c r="G249" s="4">
        <v>1</v>
      </c>
      <c r="H249" s="9">
        <v>152</v>
      </c>
    </row>
    <row r="250" spans="1:8" x14ac:dyDescent="0.25">
      <c r="A250" s="8">
        <v>245</v>
      </c>
      <c r="B250" s="6">
        <v>44115</v>
      </c>
      <c r="C250" s="4">
        <v>123814</v>
      </c>
      <c r="D250" s="4" t="s">
        <v>7</v>
      </c>
      <c r="E250" s="4" t="s">
        <v>21</v>
      </c>
      <c r="F250" s="4" t="s">
        <v>12</v>
      </c>
      <c r="G250" s="4">
        <v>1</v>
      </c>
      <c r="H250" s="9">
        <v>211</v>
      </c>
    </row>
    <row r="251" spans="1:8" x14ac:dyDescent="0.25">
      <c r="A251" s="8">
        <v>246</v>
      </c>
      <c r="B251" s="6">
        <v>44022</v>
      </c>
      <c r="C251" s="4">
        <v>123815</v>
      </c>
      <c r="D251" s="4" t="s">
        <v>19</v>
      </c>
      <c r="E251" s="4" t="s">
        <v>3</v>
      </c>
      <c r="F251" s="4" t="s">
        <v>15</v>
      </c>
      <c r="G251" s="4">
        <v>1</v>
      </c>
      <c r="H251" s="9">
        <v>358</v>
      </c>
    </row>
    <row r="252" spans="1:8" x14ac:dyDescent="0.25">
      <c r="A252" s="8">
        <v>247</v>
      </c>
      <c r="B252" s="6">
        <v>44125</v>
      </c>
      <c r="C252" s="4">
        <v>123818</v>
      </c>
      <c r="D252" s="4" t="s">
        <v>5</v>
      </c>
      <c r="E252" s="4" t="s">
        <v>21</v>
      </c>
      <c r="F252" s="4" t="s">
        <v>15</v>
      </c>
      <c r="G252" s="4">
        <v>1</v>
      </c>
      <c r="H252" s="9">
        <v>360</v>
      </c>
    </row>
    <row r="253" spans="1:8" x14ac:dyDescent="0.25">
      <c r="A253" s="8">
        <v>248</v>
      </c>
      <c r="B253" s="6">
        <v>43991</v>
      </c>
      <c r="C253" s="4">
        <v>123819</v>
      </c>
      <c r="D253" s="4" t="s">
        <v>5</v>
      </c>
      <c r="E253" s="4" t="s">
        <v>21</v>
      </c>
      <c r="F253" s="4" t="s">
        <v>12</v>
      </c>
      <c r="G253" s="4">
        <v>1</v>
      </c>
      <c r="H253" s="9">
        <v>326</v>
      </c>
    </row>
    <row r="254" spans="1:8" x14ac:dyDescent="0.25">
      <c r="A254" s="8">
        <v>249</v>
      </c>
      <c r="B254" s="6">
        <v>43996</v>
      </c>
      <c r="C254" s="4">
        <v>123820</v>
      </c>
      <c r="D254" s="4" t="s">
        <v>6</v>
      </c>
      <c r="E254" s="4" t="s">
        <v>21</v>
      </c>
      <c r="F254" s="4" t="s">
        <v>14</v>
      </c>
      <c r="G254" s="4">
        <v>1</v>
      </c>
      <c r="H254" s="9">
        <v>183</v>
      </c>
    </row>
    <row r="255" spans="1:8" x14ac:dyDescent="0.25">
      <c r="A255" s="8">
        <v>250</v>
      </c>
      <c r="B255" s="6">
        <v>44017</v>
      </c>
      <c r="C255" s="4">
        <v>123821</v>
      </c>
      <c r="D255" s="4" t="s">
        <v>22</v>
      </c>
      <c r="E255" s="4" t="s">
        <v>3</v>
      </c>
      <c r="F255" s="4" t="s">
        <v>15</v>
      </c>
      <c r="G255" s="4">
        <v>1</v>
      </c>
      <c r="H255" s="9">
        <v>144</v>
      </c>
    </row>
    <row r="256" spans="1:8" x14ac:dyDescent="0.25">
      <c r="A256" s="8">
        <v>251</v>
      </c>
      <c r="B256" s="6">
        <v>43917</v>
      </c>
      <c r="C256" s="4">
        <v>123823</v>
      </c>
      <c r="D256" s="4" t="s">
        <v>19</v>
      </c>
      <c r="E256" s="4" t="s">
        <v>3</v>
      </c>
      <c r="F256" s="4" t="s">
        <v>13</v>
      </c>
      <c r="G256" s="4">
        <v>1</v>
      </c>
      <c r="H256" s="9">
        <v>269</v>
      </c>
    </row>
    <row r="257" spans="1:8" x14ac:dyDescent="0.25">
      <c r="A257" s="8">
        <v>252</v>
      </c>
      <c r="B257" s="6">
        <v>44030</v>
      </c>
      <c r="C257" s="4">
        <v>123825</v>
      </c>
      <c r="D257" s="4" t="s">
        <v>5</v>
      </c>
      <c r="E257" s="4" t="s">
        <v>21</v>
      </c>
      <c r="F257" s="4" t="s">
        <v>14</v>
      </c>
      <c r="G257" s="4">
        <v>1</v>
      </c>
      <c r="H257" s="9">
        <v>410</v>
      </c>
    </row>
    <row r="258" spans="1:8" x14ac:dyDescent="0.25">
      <c r="A258" s="8">
        <v>253</v>
      </c>
      <c r="B258" s="6">
        <v>44066</v>
      </c>
      <c r="C258" s="4">
        <v>123827</v>
      </c>
      <c r="D258" s="4" t="s">
        <v>18</v>
      </c>
      <c r="E258" s="4" t="s">
        <v>3</v>
      </c>
      <c r="F258" s="4" t="s">
        <v>23</v>
      </c>
      <c r="G258" s="4">
        <v>1</v>
      </c>
      <c r="H258" s="9">
        <v>136</v>
      </c>
    </row>
    <row r="259" spans="1:8" x14ac:dyDescent="0.25">
      <c r="A259" s="8">
        <v>254</v>
      </c>
      <c r="B259" s="6">
        <v>43929</v>
      </c>
      <c r="C259" s="4">
        <v>123829</v>
      </c>
      <c r="D259" s="4" t="s">
        <v>19</v>
      </c>
      <c r="E259" s="4" t="s">
        <v>3</v>
      </c>
      <c r="F259" s="4" t="s">
        <v>23</v>
      </c>
      <c r="G259" s="4">
        <v>1</v>
      </c>
      <c r="H259" s="9">
        <v>385</v>
      </c>
    </row>
    <row r="260" spans="1:8" x14ac:dyDescent="0.25">
      <c r="A260" s="8">
        <v>255</v>
      </c>
      <c r="B260" s="6">
        <v>44168</v>
      </c>
      <c r="C260" s="4">
        <v>123830</v>
      </c>
      <c r="D260" s="4" t="s">
        <v>5</v>
      </c>
      <c r="E260" s="4" t="s">
        <v>21</v>
      </c>
      <c r="F260" s="4" t="s">
        <v>13</v>
      </c>
      <c r="G260" s="4">
        <v>1</v>
      </c>
      <c r="H260" s="9">
        <v>374</v>
      </c>
    </row>
    <row r="261" spans="1:8" x14ac:dyDescent="0.25">
      <c r="A261" s="8">
        <v>256</v>
      </c>
      <c r="B261" s="6">
        <v>44136</v>
      </c>
      <c r="C261" s="4">
        <v>123831</v>
      </c>
      <c r="D261" s="4" t="s">
        <v>19</v>
      </c>
      <c r="E261" s="4" t="s">
        <v>3</v>
      </c>
      <c r="F261" s="4" t="s">
        <v>12</v>
      </c>
      <c r="G261" s="4">
        <v>1</v>
      </c>
      <c r="H261" s="9">
        <v>141</v>
      </c>
    </row>
    <row r="262" spans="1:8" x14ac:dyDescent="0.25">
      <c r="A262" s="8">
        <v>257</v>
      </c>
      <c r="B262" s="6">
        <v>43988</v>
      </c>
      <c r="C262" s="4">
        <v>123834</v>
      </c>
      <c r="D262" s="4" t="s">
        <v>7</v>
      </c>
      <c r="E262" s="4" t="s">
        <v>21</v>
      </c>
      <c r="F262" s="4" t="s">
        <v>13</v>
      </c>
      <c r="G262" s="4">
        <v>1</v>
      </c>
      <c r="H262" s="9">
        <v>378</v>
      </c>
    </row>
    <row r="263" spans="1:8" x14ac:dyDescent="0.25">
      <c r="A263" s="8">
        <v>258</v>
      </c>
      <c r="B263" s="6">
        <v>43976</v>
      </c>
      <c r="C263" s="4">
        <v>123838</v>
      </c>
      <c r="D263" s="4" t="s">
        <v>22</v>
      </c>
      <c r="E263" s="4" t="s">
        <v>3</v>
      </c>
      <c r="F263" s="4" t="s">
        <v>13</v>
      </c>
      <c r="G263" s="4">
        <v>1</v>
      </c>
      <c r="H263" s="9">
        <v>283</v>
      </c>
    </row>
    <row r="264" spans="1:8" x14ac:dyDescent="0.25">
      <c r="A264" s="8">
        <v>259</v>
      </c>
      <c r="B264" s="6">
        <v>44153</v>
      </c>
      <c r="C264" s="4">
        <v>123839</v>
      </c>
      <c r="D264" s="4" t="s">
        <v>18</v>
      </c>
      <c r="E264" s="4" t="s">
        <v>3</v>
      </c>
      <c r="F264" s="4" t="s">
        <v>13</v>
      </c>
      <c r="G264" s="4">
        <v>1</v>
      </c>
      <c r="H264" s="9">
        <v>171</v>
      </c>
    </row>
    <row r="265" spans="1:8" x14ac:dyDescent="0.25">
      <c r="A265" s="8">
        <v>260</v>
      </c>
      <c r="B265" s="6">
        <v>44115</v>
      </c>
      <c r="C265" s="4">
        <v>123840</v>
      </c>
      <c r="D265" s="4" t="s">
        <v>4</v>
      </c>
      <c r="E265" s="4" t="s">
        <v>21</v>
      </c>
      <c r="F265" s="4" t="s">
        <v>12</v>
      </c>
      <c r="G265" s="4">
        <v>1</v>
      </c>
      <c r="H265" s="9">
        <v>287</v>
      </c>
    </row>
    <row r="266" spans="1:8" x14ac:dyDescent="0.25">
      <c r="A266" s="8">
        <v>261</v>
      </c>
      <c r="B266" s="6">
        <v>43967</v>
      </c>
      <c r="C266" s="4">
        <v>123841</v>
      </c>
      <c r="D266" s="4" t="s">
        <v>7</v>
      </c>
      <c r="E266" s="4" t="s">
        <v>21</v>
      </c>
      <c r="F266" s="4" t="s">
        <v>23</v>
      </c>
      <c r="G266" s="4">
        <v>1</v>
      </c>
      <c r="H266" s="9">
        <v>359</v>
      </c>
    </row>
    <row r="267" spans="1:8" x14ac:dyDescent="0.25">
      <c r="A267" s="8">
        <v>262</v>
      </c>
      <c r="B267" s="6">
        <v>44060</v>
      </c>
      <c r="C267" s="4">
        <v>123842</v>
      </c>
      <c r="D267" s="4" t="s">
        <v>4</v>
      </c>
      <c r="E267" s="4" t="s">
        <v>21</v>
      </c>
      <c r="F267" s="4" t="s">
        <v>23</v>
      </c>
      <c r="G267" s="4">
        <v>1</v>
      </c>
      <c r="H267" s="9">
        <v>402</v>
      </c>
    </row>
    <row r="268" spans="1:8" x14ac:dyDescent="0.25">
      <c r="A268" s="8">
        <v>263</v>
      </c>
      <c r="B268" s="6">
        <v>43875</v>
      </c>
      <c r="C268" s="4">
        <v>123844</v>
      </c>
      <c r="D268" s="4" t="s">
        <v>5</v>
      </c>
      <c r="E268" s="4" t="s">
        <v>21</v>
      </c>
      <c r="F268" s="4" t="s">
        <v>14</v>
      </c>
      <c r="G268" s="4">
        <v>1</v>
      </c>
      <c r="H268" s="9">
        <v>239</v>
      </c>
    </row>
    <row r="269" spans="1:8" x14ac:dyDescent="0.25">
      <c r="A269" s="8">
        <v>264</v>
      </c>
      <c r="B269" s="6">
        <v>44123</v>
      </c>
      <c r="C269" s="4">
        <v>123845</v>
      </c>
      <c r="D269" s="4" t="s">
        <v>20</v>
      </c>
      <c r="E269" s="4" t="s">
        <v>3</v>
      </c>
      <c r="F269" s="4" t="s">
        <v>14</v>
      </c>
      <c r="G269" s="4">
        <v>1</v>
      </c>
      <c r="H269" s="9">
        <v>407</v>
      </c>
    </row>
    <row r="270" spans="1:8" x14ac:dyDescent="0.25">
      <c r="A270" s="8">
        <v>265</v>
      </c>
      <c r="B270" s="6">
        <v>44153</v>
      </c>
      <c r="C270" s="4">
        <v>123847</v>
      </c>
      <c r="D270" s="4" t="s">
        <v>4</v>
      </c>
      <c r="E270" s="4" t="s">
        <v>21</v>
      </c>
      <c r="F270" s="4" t="s">
        <v>23</v>
      </c>
      <c r="G270" s="4">
        <v>1</v>
      </c>
      <c r="H270" s="9">
        <v>291</v>
      </c>
    </row>
    <row r="271" spans="1:8" x14ac:dyDescent="0.25">
      <c r="A271" s="8">
        <v>266</v>
      </c>
      <c r="B271" s="6">
        <v>43975</v>
      </c>
      <c r="C271" s="4">
        <v>123848</v>
      </c>
      <c r="D271" s="4" t="s">
        <v>20</v>
      </c>
      <c r="E271" s="4" t="s">
        <v>3</v>
      </c>
      <c r="F271" s="4" t="s">
        <v>15</v>
      </c>
      <c r="G271" s="4">
        <v>1</v>
      </c>
      <c r="H271" s="9">
        <v>283</v>
      </c>
    </row>
    <row r="272" spans="1:8" x14ac:dyDescent="0.25">
      <c r="A272" s="8">
        <v>267</v>
      </c>
      <c r="B272" s="6">
        <v>43880</v>
      </c>
      <c r="C272" s="4">
        <v>123851</v>
      </c>
      <c r="D272" s="4" t="s">
        <v>20</v>
      </c>
      <c r="E272" s="4" t="s">
        <v>3</v>
      </c>
      <c r="F272" s="4" t="s">
        <v>23</v>
      </c>
      <c r="G272" s="4">
        <v>1</v>
      </c>
      <c r="H272" s="9">
        <v>332</v>
      </c>
    </row>
    <row r="273" spans="1:8" x14ac:dyDescent="0.25">
      <c r="A273" s="8">
        <v>268</v>
      </c>
      <c r="B273" s="6">
        <v>44062</v>
      </c>
      <c r="C273" s="4">
        <v>123852</v>
      </c>
      <c r="D273" s="4" t="s">
        <v>20</v>
      </c>
      <c r="E273" s="4" t="s">
        <v>3</v>
      </c>
      <c r="F273" s="4" t="s">
        <v>23</v>
      </c>
      <c r="G273" s="4">
        <v>1</v>
      </c>
      <c r="H273" s="9">
        <v>149</v>
      </c>
    </row>
    <row r="274" spans="1:8" x14ac:dyDescent="0.25">
      <c r="A274" s="8">
        <v>269</v>
      </c>
      <c r="B274" s="6">
        <v>44083</v>
      </c>
      <c r="C274" s="4">
        <v>123853</v>
      </c>
      <c r="D274" s="4" t="s">
        <v>5</v>
      </c>
      <c r="E274" s="4" t="s">
        <v>21</v>
      </c>
      <c r="F274" s="4" t="s">
        <v>13</v>
      </c>
      <c r="G274" s="4">
        <v>1</v>
      </c>
      <c r="H274" s="9">
        <v>291</v>
      </c>
    </row>
    <row r="275" spans="1:8" x14ac:dyDescent="0.25">
      <c r="A275" s="8">
        <v>270</v>
      </c>
      <c r="B275" s="6">
        <v>44006</v>
      </c>
      <c r="C275" s="4">
        <v>123854</v>
      </c>
      <c r="D275" s="4" t="s">
        <v>18</v>
      </c>
      <c r="E275" s="4" t="s">
        <v>3</v>
      </c>
      <c r="F275" s="4" t="s">
        <v>12</v>
      </c>
      <c r="G275" s="4">
        <v>1</v>
      </c>
      <c r="H275" s="9">
        <v>152</v>
      </c>
    </row>
    <row r="276" spans="1:8" x14ac:dyDescent="0.25">
      <c r="A276" s="8">
        <v>271</v>
      </c>
      <c r="B276" s="6">
        <v>44122</v>
      </c>
      <c r="C276" s="4">
        <v>123855</v>
      </c>
      <c r="D276" s="4" t="s">
        <v>18</v>
      </c>
      <c r="E276" s="4" t="s">
        <v>3</v>
      </c>
      <c r="F276" s="4" t="s">
        <v>15</v>
      </c>
      <c r="G276" s="4">
        <v>1</v>
      </c>
      <c r="H276" s="9">
        <v>358</v>
      </c>
    </row>
    <row r="277" spans="1:8" x14ac:dyDescent="0.25">
      <c r="A277" s="8">
        <v>272</v>
      </c>
      <c r="B277" s="6">
        <v>43888</v>
      </c>
      <c r="C277" s="4">
        <v>123857</v>
      </c>
      <c r="D277" s="4" t="s">
        <v>19</v>
      </c>
      <c r="E277" s="4" t="s">
        <v>3</v>
      </c>
      <c r="F277" s="4" t="s">
        <v>15</v>
      </c>
      <c r="G277" s="4">
        <v>1</v>
      </c>
      <c r="H277" s="9">
        <v>281</v>
      </c>
    </row>
    <row r="278" spans="1:8" x14ac:dyDescent="0.25">
      <c r="A278" s="8">
        <v>273</v>
      </c>
      <c r="B278" s="6">
        <v>43862</v>
      </c>
      <c r="C278" s="4">
        <v>123858</v>
      </c>
      <c r="D278" s="4" t="s">
        <v>7</v>
      </c>
      <c r="E278" s="4" t="s">
        <v>21</v>
      </c>
      <c r="F278" s="4" t="s">
        <v>14</v>
      </c>
      <c r="G278" s="4">
        <v>1</v>
      </c>
      <c r="H278" s="9">
        <v>338</v>
      </c>
    </row>
    <row r="279" spans="1:8" x14ac:dyDescent="0.25">
      <c r="A279" s="8">
        <v>274</v>
      </c>
      <c r="B279" s="6">
        <v>43897</v>
      </c>
      <c r="C279" s="4">
        <v>123859</v>
      </c>
      <c r="D279" s="4" t="s">
        <v>7</v>
      </c>
      <c r="E279" s="4" t="s">
        <v>21</v>
      </c>
      <c r="F279" s="4" t="s">
        <v>23</v>
      </c>
      <c r="G279" s="4">
        <v>1</v>
      </c>
      <c r="H279" s="9">
        <v>349</v>
      </c>
    </row>
    <row r="280" spans="1:8" x14ac:dyDescent="0.25">
      <c r="A280" s="8">
        <v>275</v>
      </c>
      <c r="B280" s="6">
        <v>44002</v>
      </c>
      <c r="C280" s="4">
        <v>123861</v>
      </c>
      <c r="D280" s="4" t="s">
        <v>19</v>
      </c>
      <c r="E280" s="4" t="s">
        <v>3</v>
      </c>
      <c r="F280" s="4" t="s">
        <v>12</v>
      </c>
      <c r="G280" s="4">
        <v>1</v>
      </c>
      <c r="H280" s="9">
        <v>251</v>
      </c>
    </row>
    <row r="281" spans="1:8" x14ac:dyDescent="0.25">
      <c r="A281" s="8">
        <v>276</v>
      </c>
      <c r="B281" s="6">
        <v>43979</v>
      </c>
      <c r="C281" s="4">
        <v>123862</v>
      </c>
      <c r="D281" s="4" t="s">
        <v>18</v>
      </c>
      <c r="E281" s="4" t="s">
        <v>3</v>
      </c>
      <c r="F281" s="4" t="s">
        <v>13</v>
      </c>
      <c r="G281" s="4">
        <v>1</v>
      </c>
      <c r="H281" s="9">
        <v>269</v>
      </c>
    </row>
    <row r="282" spans="1:8" x14ac:dyDescent="0.25">
      <c r="A282" s="8">
        <v>277</v>
      </c>
      <c r="B282" s="6">
        <v>44118</v>
      </c>
      <c r="C282" s="4">
        <v>123863</v>
      </c>
      <c r="D282" s="4" t="s">
        <v>7</v>
      </c>
      <c r="E282" s="4" t="s">
        <v>21</v>
      </c>
      <c r="F282" s="4" t="s">
        <v>15</v>
      </c>
      <c r="G282" s="4">
        <v>1</v>
      </c>
      <c r="H282" s="9">
        <v>340</v>
      </c>
    </row>
    <row r="283" spans="1:8" x14ac:dyDescent="0.25">
      <c r="A283" s="8">
        <v>278</v>
      </c>
      <c r="B283" s="6">
        <v>44001</v>
      </c>
      <c r="C283" s="4">
        <v>123866</v>
      </c>
      <c r="D283" s="4" t="s">
        <v>19</v>
      </c>
      <c r="E283" s="4" t="s">
        <v>3</v>
      </c>
      <c r="F283" s="4" t="s">
        <v>12</v>
      </c>
      <c r="G283" s="4">
        <v>1</v>
      </c>
      <c r="H283" s="9">
        <v>383</v>
      </c>
    </row>
    <row r="284" spans="1:8" x14ac:dyDescent="0.25">
      <c r="A284" s="8">
        <v>279</v>
      </c>
      <c r="B284" s="6">
        <v>43965</v>
      </c>
      <c r="C284" s="4">
        <v>123867</v>
      </c>
      <c r="D284" s="4" t="s">
        <v>7</v>
      </c>
      <c r="E284" s="4" t="s">
        <v>21</v>
      </c>
      <c r="F284" s="4" t="s">
        <v>14</v>
      </c>
      <c r="G284" s="4">
        <v>1</v>
      </c>
      <c r="H284" s="9">
        <v>259</v>
      </c>
    </row>
    <row r="285" spans="1:8" x14ac:dyDescent="0.25">
      <c r="A285" s="8">
        <v>280</v>
      </c>
      <c r="B285" s="6">
        <v>43994</v>
      </c>
      <c r="C285" s="4">
        <v>123868</v>
      </c>
      <c r="D285" s="4" t="s">
        <v>6</v>
      </c>
      <c r="E285" s="4" t="s">
        <v>21</v>
      </c>
      <c r="F285" s="4" t="s">
        <v>15</v>
      </c>
      <c r="G285" s="4">
        <v>1</v>
      </c>
      <c r="H285" s="9">
        <v>155</v>
      </c>
    </row>
    <row r="286" spans="1:8" x14ac:dyDescent="0.25">
      <c r="A286" s="8">
        <v>281</v>
      </c>
      <c r="B286" s="6">
        <v>44043</v>
      </c>
      <c r="C286" s="4">
        <v>123869</v>
      </c>
      <c r="D286" s="4" t="s">
        <v>4</v>
      </c>
      <c r="E286" s="4" t="s">
        <v>21</v>
      </c>
      <c r="F286" s="4" t="s">
        <v>13</v>
      </c>
      <c r="G286" s="4">
        <v>1</v>
      </c>
      <c r="H286" s="9">
        <v>390</v>
      </c>
    </row>
    <row r="287" spans="1:8" x14ac:dyDescent="0.25">
      <c r="A287" s="8">
        <v>282</v>
      </c>
      <c r="B287" s="6">
        <v>44135</v>
      </c>
      <c r="C287" s="4">
        <v>123871</v>
      </c>
      <c r="D287" s="4" t="s">
        <v>5</v>
      </c>
      <c r="E287" s="4" t="s">
        <v>21</v>
      </c>
      <c r="F287" s="4" t="s">
        <v>11</v>
      </c>
      <c r="G287" s="4">
        <v>1</v>
      </c>
      <c r="H287" s="9">
        <v>346</v>
      </c>
    </row>
    <row r="288" spans="1:8" x14ac:dyDescent="0.25">
      <c r="A288" s="8">
        <v>283</v>
      </c>
      <c r="B288" s="6">
        <v>43883</v>
      </c>
      <c r="C288" s="4">
        <v>123872</v>
      </c>
      <c r="D288" s="4" t="s">
        <v>22</v>
      </c>
      <c r="E288" s="4" t="s">
        <v>3</v>
      </c>
      <c r="F288" s="4" t="s">
        <v>12</v>
      </c>
      <c r="G288" s="4">
        <v>1</v>
      </c>
      <c r="H288" s="9">
        <v>383</v>
      </c>
    </row>
    <row r="289" spans="1:8" x14ac:dyDescent="0.25">
      <c r="A289" s="8">
        <v>284</v>
      </c>
      <c r="B289" s="6">
        <v>44082</v>
      </c>
      <c r="C289" s="4">
        <v>123873</v>
      </c>
      <c r="D289" s="4" t="s">
        <v>20</v>
      </c>
      <c r="E289" s="4" t="s">
        <v>3</v>
      </c>
      <c r="F289" s="4" t="s">
        <v>15</v>
      </c>
      <c r="G289" s="4">
        <v>1</v>
      </c>
      <c r="H289" s="9">
        <v>368</v>
      </c>
    </row>
    <row r="290" spans="1:8" x14ac:dyDescent="0.25">
      <c r="A290" s="8">
        <v>285</v>
      </c>
      <c r="B290" s="6">
        <v>44073</v>
      </c>
      <c r="C290" s="4">
        <v>123874</v>
      </c>
      <c r="D290" s="4" t="s">
        <v>7</v>
      </c>
      <c r="E290" s="4" t="s">
        <v>21</v>
      </c>
      <c r="F290" s="4" t="s">
        <v>13</v>
      </c>
      <c r="G290" s="4">
        <v>1</v>
      </c>
      <c r="H290" s="9">
        <v>133</v>
      </c>
    </row>
    <row r="291" spans="1:8" x14ac:dyDescent="0.25">
      <c r="A291" s="8">
        <v>286</v>
      </c>
      <c r="B291" s="6">
        <v>43885</v>
      </c>
      <c r="C291" s="4">
        <v>123875</v>
      </c>
      <c r="D291" s="4" t="s">
        <v>4</v>
      </c>
      <c r="E291" s="4" t="s">
        <v>21</v>
      </c>
      <c r="F291" s="4" t="s">
        <v>11</v>
      </c>
      <c r="G291" s="4">
        <v>1</v>
      </c>
      <c r="H291" s="9">
        <v>181</v>
      </c>
    </row>
    <row r="292" spans="1:8" x14ac:dyDescent="0.25">
      <c r="A292" s="8">
        <v>287</v>
      </c>
      <c r="B292" s="6">
        <v>44091</v>
      </c>
      <c r="C292" s="4">
        <v>123876</v>
      </c>
      <c r="D292" s="4" t="s">
        <v>7</v>
      </c>
      <c r="E292" s="4" t="s">
        <v>21</v>
      </c>
      <c r="F292" s="4" t="s">
        <v>15</v>
      </c>
      <c r="G292" s="4">
        <v>1</v>
      </c>
      <c r="H292" s="9">
        <v>284</v>
      </c>
    </row>
    <row r="293" spans="1:8" x14ac:dyDescent="0.25">
      <c r="A293" s="8">
        <v>288</v>
      </c>
      <c r="B293" s="6">
        <v>44128</v>
      </c>
      <c r="C293" s="4">
        <v>123877</v>
      </c>
      <c r="D293" s="4" t="s">
        <v>7</v>
      </c>
      <c r="E293" s="4" t="s">
        <v>21</v>
      </c>
      <c r="F293" s="4" t="s">
        <v>12</v>
      </c>
      <c r="G293" s="4">
        <v>1</v>
      </c>
      <c r="H293" s="9">
        <v>199</v>
      </c>
    </row>
    <row r="294" spans="1:8" x14ac:dyDescent="0.25">
      <c r="A294" s="8">
        <v>289</v>
      </c>
      <c r="B294" s="6">
        <v>44013</v>
      </c>
      <c r="C294" s="4">
        <v>123878</v>
      </c>
      <c r="D294" s="4" t="s">
        <v>4</v>
      </c>
      <c r="E294" s="4" t="s">
        <v>21</v>
      </c>
      <c r="F294" s="4" t="s">
        <v>12</v>
      </c>
      <c r="G294" s="4">
        <v>1</v>
      </c>
      <c r="H294" s="9">
        <v>312</v>
      </c>
    </row>
    <row r="295" spans="1:8" x14ac:dyDescent="0.25">
      <c r="A295" s="8">
        <v>290</v>
      </c>
      <c r="B295" s="6">
        <v>43923</v>
      </c>
      <c r="C295" s="4">
        <v>123879</v>
      </c>
      <c r="D295" s="4" t="s">
        <v>19</v>
      </c>
      <c r="E295" s="4" t="s">
        <v>3</v>
      </c>
      <c r="F295" s="4" t="s">
        <v>12</v>
      </c>
      <c r="G295" s="4">
        <v>1</v>
      </c>
      <c r="H295" s="9">
        <v>232</v>
      </c>
    </row>
    <row r="296" spans="1:8" x14ac:dyDescent="0.25">
      <c r="A296" s="8">
        <v>291</v>
      </c>
      <c r="B296" s="6">
        <v>44187</v>
      </c>
      <c r="C296" s="4">
        <v>123882</v>
      </c>
      <c r="D296" s="4" t="s">
        <v>7</v>
      </c>
      <c r="E296" s="4" t="s">
        <v>21</v>
      </c>
      <c r="F296" s="4" t="s">
        <v>15</v>
      </c>
      <c r="G296" s="4">
        <v>1</v>
      </c>
      <c r="H296" s="9">
        <v>226</v>
      </c>
    </row>
    <row r="297" spans="1:8" x14ac:dyDescent="0.25">
      <c r="A297" s="8">
        <v>292</v>
      </c>
      <c r="B297" s="6">
        <v>43984</v>
      </c>
      <c r="C297" s="4">
        <v>123885</v>
      </c>
      <c r="D297" s="4" t="s">
        <v>19</v>
      </c>
      <c r="E297" s="4" t="s">
        <v>3</v>
      </c>
      <c r="F297" s="4" t="s">
        <v>15</v>
      </c>
      <c r="G297" s="4">
        <v>1</v>
      </c>
      <c r="H297" s="9">
        <v>332</v>
      </c>
    </row>
    <row r="298" spans="1:8" x14ac:dyDescent="0.25">
      <c r="A298" s="8">
        <v>293</v>
      </c>
      <c r="B298" s="6">
        <v>43992</v>
      </c>
      <c r="C298" s="4">
        <v>123886</v>
      </c>
      <c r="D298" s="4" t="s">
        <v>7</v>
      </c>
      <c r="E298" s="4" t="s">
        <v>21</v>
      </c>
      <c r="F298" s="4" t="s">
        <v>11</v>
      </c>
      <c r="G298" s="4">
        <v>1</v>
      </c>
      <c r="H298" s="9">
        <v>154</v>
      </c>
    </row>
    <row r="299" spans="1:8" x14ac:dyDescent="0.25">
      <c r="A299" s="8">
        <v>294</v>
      </c>
      <c r="B299" s="6">
        <v>44196</v>
      </c>
      <c r="C299" s="4">
        <v>123887</v>
      </c>
      <c r="D299" s="4" t="s">
        <v>22</v>
      </c>
      <c r="E299" s="4" t="s">
        <v>3</v>
      </c>
      <c r="F299" s="4" t="s">
        <v>11</v>
      </c>
      <c r="G299" s="4">
        <v>1</v>
      </c>
      <c r="H299" s="9">
        <v>434</v>
      </c>
    </row>
    <row r="300" spans="1:8" x14ac:dyDescent="0.25">
      <c r="A300" s="8">
        <v>295</v>
      </c>
      <c r="B300" s="6">
        <v>44093</v>
      </c>
      <c r="C300" s="4">
        <v>123888</v>
      </c>
      <c r="D300" s="4" t="s">
        <v>6</v>
      </c>
      <c r="E300" s="4" t="s">
        <v>21</v>
      </c>
      <c r="F300" s="4" t="s">
        <v>14</v>
      </c>
      <c r="G300" s="4">
        <v>1</v>
      </c>
      <c r="H300" s="9">
        <v>296</v>
      </c>
    </row>
    <row r="301" spans="1:8" x14ac:dyDescent="0.25">
      <c r="A301" s="8">
        <v>296</v>
      </c>
      <c r="B301" s="6">
        <v>44103</v>
      </c>
      <c r="C301" s="4">
        <v>123889</v>
      </c>
      <c r="D301" s="4" t="s">
        <v>22</v>
      </c>
      <c r="E301" s="4" t="s">
        <v>3</v>
      </c>
      <c r="F301" s="4" t="s">
        <v>13</v>
      </c>
      <c r="G301" s="4">
        <v>1</v>
      </c>
      <c r="H301" s="9">
        <v>175</v>
      </c>
    </row>
    <row r="302" spans="1:8" x14ac:dyDescent="0.25">
      <c r="A302" s="8">
        <v>297</v>
      </c>
      <c r="B302" s="6">
        <v>44169</v>
      </c>
      <c r="C302" s="4">
        <v>123890</v>
      </c>
      <c r="D302" s="4" t="s">
        <v>7</v>
      </c>
      <c r="E302" s="4" t="s">
        <v>21</v>
      </c>
      <c r="F302" s="4" t="s">
        <v>14</v>
      </c>
      <c r="G302" s="4">
        <v>1</v>
      </c>
      <c r="H302" s="9">
        <v>241</v>
      </c>
    </row>
    <row r="303" spans="1:8" x14ac:dyDescent="0.25">
      <c r="A303" s="8">
        <v>298</v>
      </c>
      <c r="B303" s="6">
        <v>44041</v>
      </c>
      <c r="C303" s="4">
        <v>123891</v>
      </c>
      <c r="D303" s="4" t="s">
        <v>6</v>
      </c>
      <c r="E303" s="4" t="s">
        <v>21</v>
      </c>
      <c r="F303" s="4" t="s">
        <v>11</v>
      </c>
      <c r="G303" s="4">
        <v>1</v>
      </c>
      <c r="H303" s="9">
        <v>220</v>
      </c>
    </row>
    <row r="304" spans="1:8" x14ac:dyDescent="0.25">
      <c r="A304" s="8">
        <v>299</v>
      </c>
      <c r="B304" s="6">
        <v>43955</v>
      </c>
      <c r="C304" s="4">
        <v>123893</v>
      </c>
      <c r="D304" s="4" t="s">
        <v>18</v>
      </c>
      <c r="E304" s="4" t="s">
        <v>3</v>
      </c>
      <c r="F304" s="4" t="s">
        <v>11</v>
      </c>
      <c r="G304" s="4">
        <v>1</v>
      </c>
      <c r="H304" s="9">
        <v>262</v>
      </c>
    </row>
    <row r="305" spans="1:8" x14ac:dyDescent="0.25">
      <c r="A305" s="8">
        <v>300</v>
      </c>
      <c r="B305" s="6">
        <v>43919</v>
      </c>
      <c r="C305" s="4">
        <v>123894</v>
      </c>
      <c r="D305" s="4" t="s">
        <v>4</v>
      </c>
      <c r="E305" s="4" t="s">
        <v>21</v>
      </c>
      <c r="F305" s="4" t="s">
        <v>13</v>
      </c>
      <c r="G305" s="4">
        <v>1</v>
      </c>
      <c r="H305" s="9">
        <v>308</v>
      </c>
    </row>
    <row r="306" spans="1:8" x14ac:dyDescent="0.25">
      <c r="A306" s="8">
        <v>301</v>
      </c>
      <c r="B306" s="6">
        <v>43957</v>
      </c>
      <c r="C306" s="4">
        <v>123895</v>
      </c>
      <c r="D306" s="4" t="s">
        <v>18</v>
      </c>
      <c r="E306" s="4" t="s">
        <v>3</v>
      </c>
      <c r="F306" s="4" t="s">
        <v>13</v>
      </c>
      <c r="G306" s="4">
        <v>1</v>
      </c>
      <c r="H306" s="9">
        <v>174</v>
      </c>
    </row>
    <row r="307" spans="1:8" x14ac:dyDescent="0.25">
      <c r="A307" s="8">
        <v>302</v>
      </c>
      <c r="B307" s="6">
        <v>43937</v>
      </c>
      <c r="C307" s="4">
        <v>123896</v>
      </c>
      <c r="D307" s="4" t="s">
        <v>20</v>
      </c>
      <c r="E307" s="4" t="s">
        <v>3</v>
      </c>
      <c r="F307" s="4" t="s">
        <v>12</v>
      </c>
      <c r="G307" s="4">
        <v>1</v>
      </c>
      <c r="H307" s="9">
        <v>389</v>
      </c>
    </row>
    <row r="308" spans="1:8" x14ac:dyDescent="0.25">
      <c r="A308" s="8">
        <v>303</v>
      </c>
      <c r="B308" s="6">
        <v>43932</v>
      </c>
      <c r="C308" s="4">
        <v>123897</v>
      </c>
      <c r="D308" s="4" t="s">
        <v>22</v>
      </c>
      <c r="E308" s="4" t="s">
        <v>3</v>
      </c>
      <c r="F308" s="4" t="s">
        <v>15</v>
      </c>
      <c r="G308" s="4">
        <v>1</v>
      </c>
      <c r="H308" s="9">
        <v>126</v>
      </c>
    </row>
    <row r="309" spans="1:8" x14ac:dyDescent="0.25">
      <c r="A309" s="8">
        <v>304</v>
      </c>
      <c r="B309" s="6">
        <v>43917</v>
      </c>
      <c r="C309" s="4">
        <v>123899</v>
      </c>
      <c r="D309" s="4" t="s">
        <v>19</v>
      </c>
      <c r="E309" s="4" t="s">
        <v>3</v>
      </c>
      <c r="F309" s="4" t="s">
        <v>15</v>
      </c>
      <c r="G309" s="4">
        <v>1</v>
      </c>
      <c r="H309" s="9">
        <v>294</v>
      </c>
    </row>
    <row r="310" spans="1:8" x14ac:dyDescent="0.25">
      <c r="A310" s="8">
        <v>305</v>
      </c>
      <c r="B310" s="6">
        <v>44114</v>
      </c>
      <c r="C310" s="4">
        <v>123900</v>
      </c>
      <c r="D310" s="4" t="s">
        <v>19</v>
      </c>
      <c r="E310" s="4" t="s">
        <v>3</v>
      </c>
      <c r="F310" s="4" t="s">
        <v>11</v>
      </c>
      <c r="G310" s="4">
        <v>1</v>
      </c>
      <c r="H310" s="9">
        <v>226</v>
      </c>
    </row>
    <row r="311" spans="1:8" x14ac:dyDescent="0.25">
      <c r="A311" s="8">
        <v>306</v>
      </c>
      <c r="B311" s="6">
        <v>44142</v>
      </c>
      <c r="C311" s="4">
        <v>123901</v>
      </c>
      <c r="D311" s="4" t="s">
        <v>4</v>
      </c>
      <c r="E311" s="4" t="s">
        <v>21</v>
      </c>
      <c r="F311" s="4" t="s">
        <v>12</v>
      </c>
      <c r="G311" s="4">
        <v>1</v>
      </c>
      <c r="H311" s="9">
        <v>214</v>
      </c>
    </row>
    <row r="312" spans="1:8" x14ac:dyDescent="0.25">
      <c r="A312" s="8">
        <v>307</v>
      </c>
      <c r="B312" s="6">
        <v>43854</v>
      </c>
      <c r="C312" s="4">
        <v>123903</v>
      </c>
      <c r="D312" s="4" t="s">
        <v>5</v>
      </c>
      <c r="E312" s="4" t="s">
        <v>21</v>
      </c>
      <c r="F312" s="4" t="s">
        <v>12</v>
      </c>
      <c r="G312" s="4">
        <v>1</v>
      </c>
      <c r="H312" s="9">
        <v>348</v>
      </c>
    </row>
    <row r="313" spans="1:8" x14ac:dyDescent="0.25">
      <c r="A313" s="8">
        <v>308</v>
      </c>
      <c r="B313" s="6">
        <v>43975</v>
      </c>
      <c r="C313" s="4">
        <v>123904</v>
      </c>
      <c r="D313" s="4" t="s">
        <v>5</v>
      </c>
      <c r="E313" s="4" t="s">
        <v>21</v>
      </c>
      <c r="F313" s="4" t="s">
        <v>14</v>
      </c>
      <c r="G313" s="4">
        <v>1</v>
      </c>
      <c r="H313" s="9">
        <v>279</v>
      </c>
    </row>
    <row r="314" spans="1:8" x14ac:dyDescent="0.25">
      <c r="A314" s="8">
        <v>309</v>
      </c>
      <c r="B314" s="6">
        <v>44008</v>
      </c>
      <c r="C314" s="4">
        <v>123905</v>
      </c>
      <c r="D314" s="4" t="s">
        <v>19</v>
      </c>
      <c r="E314" s="4" t="s">
        <v>3</v>
      </c>
      <c r="F314" s="4" t="s">
        <v>13</v>
      </c>
      <c r="G314" s="4">
        <v>1</v>
      </c>
      <c r="H314" s="9">
        <v>352</v>
      </c>
    </row>
    <row r="315" spans="1:8" x14ac:dyDescent="0.25">
      <c r="A315" s="13">
        <v>310</v>
      </c>
      <c r="B315" s="14">
        <v>44008</v>
      </c>
      <c r="C315" s="15">
        <v>123906</v>
      </c>
      <c r="D315" s="15" t="s">
        <v>20</v>
      </c>
      <c r="E315" s="15" t="s">
        <v>3</v>
      </c>
      <c r="F315" s="15" t="s">
        <v>13</v>
      </c>
      <c r="G315" s="15">
        <v>1</v>
      </c>
      <c r="H315" s="16">
        <v>232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7BF84-3987-4F89-8D3B-88F906203B41}">
  <dimension ref="A1:GL102"/>
  <sheetViews>
    <sheetView showGridLines="0" workbookViewId="0">
      <selection activeCell="A41" sqref="A41"/>
    </sheetView>
  </sheetViews>
  <sheetFormatPr defaultColWidth="0" defaultRowHeight="15" x14ac:dyDescent="0.25"/>
  <cols>
    <col min="1" max="1" width="14.85546875" bestFit="1" customWidth="1"/>
    <col min="2" max="2" width="17.28515625" bestFit="1" customWidth="1"/>
    <col min="3" max="3" width="6.5703125" bestFit="1" customWidth="1"/>
    <col min="4" max="4" width="8.85546875" bestFit="1" customWidth="1"/>
    <col min="5" max="5" width="14.85546875" bestFit="1" customWidth="1"/>
    <col min="6" max="6" width="12.5703125" bestFit="1" customWidth="1"/>
    <col min="7" max="7" width="11.28515625" bestFit="1" customWidth="1"/>
    <col min="8" max="8" width="9.140625" customWidth="1"/>
    <col min="9" max="9" width="14.85546875" bestFit="1" customWidth="1"/>
    <col min="10" max="10" width="17.28515625" bestFit="1" customWidth="1"/>
    <col min="11" max="11" width="7.28515625" bestFit="1" customWidth="1"/>
    <col min="12" max="14" width="7.5703125" bestFit="1" customWidth="1"/>
    <col min="15" max="15" width="7.5703125" hidden="1" customWidth="1"/>
    <col min="16" max="16" width="6.5703125" hidden="1" customWidth="1"/>
    <col min="17" max="17" width="8.42578125" hidden="1" customWidth="1"/>
    <col min="18" max="18" width="11.28515625" hidden="1" customWidth="1"/>
    <col min="19" max="193" width="4" hidden="1" customWidth="1"/>
    <col min="194" max="194" width="11.28515625" hidden="1" customWidth="1"/>
    <col min="195"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72" spans="1:10" x14ac:dyDescent="0.25">
      <c r="A72" t="s">
        <v>42</v>
      </c>
      <c r="I72" t="s">
        <v>44</v>
      </c>
    </row>
    <row r="74" spans="1:10" x14ac:dyDescent="0.25">
      <c r="A74" s="17" t="s">
        <v>43</v>
      </c>
      <c r="B74" s="17" t="s">
        <v>2</v>
      </c>
      <c r="I74" s="17" t="s">
        <v>10</v>
      </c>
      <c r="J74" t="s">
        <v>47</v>
      </c>
    </row>
    <row r="75" spans="1:10" x14ac:dyDescent="0.25">
      <c r="A75" s="17" t="s">
        <v>10</v>
      </c>
      <c r="B75" t="s">
        <v>13</v>
      </c>
      <c r="C75" t="s">
        <v>11</v>
      </c>
      <c r="D75" t="s">
        <v>15</v>
      </c>
      <c r="E75" t="s">
        <v>40</v>
      </c>
      <c r="F75" t="s">
        <v>41</v>
      </c>
      <c r="G75" t="s">
        <v>36</v>
      </c>
      <c r="I75" s="18" t="s">
        <v>6</v>
      </c>
      <c r="J75" s="24">
        <v>12535</v>
      </c>
    </row>
    <row r="76" spans="1:10" x14ac:dyDescent="0.25">
      <c r="A76" s="18" t="s">
        <v>6</v>
      </c>
      <c r="B76" s="24">
        <v>352</v>
      </c>
      <c r="C76" s="24">
        <v>488</v>
      </c>
      <c r="D76" s="24">
        <v>386</v>
      </c>
      <c r="E76" s="24">
        <v>338</v>
      </c>
      <c r="F76" s="24">
        <v>487</v>
      </c>
      <c r="G76" s="24">
        <v>2051</v>
      </c>
      <c r="I76" s="18" t="s">
        <v>5</v>
      </c>
      <c r="J76" s="24">
        <v>11690</v>
      </c>
    </row>
    <row r="77" spans="1:10" x14ac:dyDescent="0.25">
      <c r="A77" s="18" t="s">
        <v>4</v>
      </c>
      <c r="B77" s="24">
        <v>406</v>
      </c>
      <c r="C77" s="24">
        <v>362</v>
      </c>
      <c r="D77" s="24">
        <v>347</v>
      </c>
      <c r="E77" s="24">
        <v>657</v>
      </c>
      <c r="F77" s="24">
        <v>236</v>
      </c>
      <c r="G77" s="24">
        <v>2008</v>
      </c>
      <c r="I77" s="18" t="s">
        <v>4</v>
      </c>
      <c r="J77" s="24">
        <v>11650</v>
      </c>
    </row>
    <row r="78" spans="1:10" x14ac:dyDescent="0.25">
      <c r="A78" s="18" t="s">
        <v>5</v>
      </c>
      <c r="B78" s="24">
        <v>433</v>
      </c>
      <c r="C78" s="24">
        <v>647</v>
      </c>
      <c r="D78" s="24">
        <v>139</v>
      </c>
      <c r="E78" s="24">
        <v>291</v>
      </c>
      <c r="F78" s="24">
        <v>445</v>
      </c>
      <c r="G78" s="24">
        <v>1955</v>
      </c>
      <c r="I78" s="18" t="s">
        <v>19</v>
      </c>
      <c r="J78" s="24">
        <v>11099</v>
      </c>
    </row>
    <row r="79" spans="1:10" x14ac:dyDescent="0.25">
      <c r="A79" s="18" t="s">
        <v>19</v>
      </c>
      <c r="B79" s="24">
        <v>324</v>
      </c>
      <c r="C79" s="24">
        <v>331</v>
      </c>
      <c r="D79" s="24">
        <v>608</v>
      </c>
      <c r="E79" s="24">
        <v>454</v>
      </c>
      <c r="F79" s="24">
        <v>191</v>
      </c>
      <c r="G79" s="24">
        <v>1908</v>
      </c>
      <c r="I79" s="18" t="s">
        <v>7</v>
      </c>
      <c r="J79" s="24">
        <v>10528</v>
      </c>
    </row>
    <row r="80" spans="1:10" x14ac:dyDescent="0.25">
      <c r="A80" s="18" t="s">
        <v>7</v>
      </c>
      <c r="B80" s="24">
        <v>504</v>
      </c>
      <c r="C80" s="24">
        <v>224</v>
      </c>
      <c r="D80" s="24">
        <v>370</v>
      </c>
      <c r="E80" s="24">
        <v>460</v>
      </c>
      <c r="F80" s="24">
        <v>262</v>
      </c>
      <c r="G80" s="24">
        <v>1820</v>
      </c>
      <c r="I80" s="18" t="s">
        <v>20</v>
      </c>
      <c r="J80" s="24">
        <v>8710</v>
      </c>
    </row>
    <row r="81" spans="1:10" x14ac:dyDescent="0.25">
      <c r="A81" s="18" t="s">
        <v>20</v>
      </c>
      <c r="B81" s="24">
        <v>256</v>
      </c>
      <c r="C81" s="24">
        <v>496</v>
      </c>
      <c r="D81" s="24">
        <v>413</v>
      </c>
      <c r="E81" s="24">
        <v>167</v>
      </c>
      <c r="F81" s="24">
        <v>172</v>
      </c>
      <c r="G81" s="24">
        <v>1504</v>
      </c>
      <c r="I81" s="18" t="s">
        <v>18</v>
      </c>
      <c r="J81" s="24">
        <v>8303</v>
      </c>
    </row>
    <row r="82" spans="1:10" x14ac:dyDescent="0.25">
      <c r="A82" s="18" t="s">
        <v>22</v>
      </c>
      <c r="B82" s="24">
        <v>410</v>
      </c>
      <c r="C82" s="24">
        <v>196</v>
      </c>
      <c r="D82" s="24">
        <v>342</v>
      </c>
      <c r="E82" s="24">
        <v>84</v>
      </c>
      <c r="F82" s="24">
        <v>335</v>
      </c>
      <c r="G82" s="24">
        <v>1367</v>
      </c>
      <c r="I82" s="18" t="s">
        <v>22</v>
      </c>
      <c r="J82" s="24">
        <v>8302</v>
      </c>
    </row>
    <row r="83" spans="1:10" x14ac:dyDescent="0.25">
      <c r="A83" s="18" t="s">
        <v>18</v>
      </c>
      <c r="B83" s="24">
        <v>304</v>
      </c>
      <c r="C83" s="24">
        <v>226</v>
      </c>
      <c r="D83" s="24">
        <v>338</v>
      </c>
      <c r="E83" s="24">
        <v>249</v>
      </c>
      <c r="F83" s="24">
        <v>219</v>
      </c>
      <c r="G83" s="24">
        <v>1336</v>
      </c>
      <c r="I83" s="18" t="s">
        <v>36</v>
      </c>
      <c r="J83" s="24">
        <v>82817</v>
      </c>
    </row>
    <row r="84" spans="1:10" x14ac:dyDescent="0.25">
      <c r="A84" s="18" t="s">
        <v>36</v>
      </c>
      <c r="B84" s="24">
        <v>2989</v>
      </c>
      <c r="C84" s="24">
        <v>2970</v>
      </c>
      <c r="D84" s="24">
        <v>2943</v>
      </c>
      <c r="E84" s="24">
        <v>2700</v>
      </c>
      <c r="F84" s="24">
        <v>2347</v>
      </c>
      <c r="G84" s="24">
        <v>13949</v>
      </c>
    </row>
    <row r="87" spans="1:10" x14ac:dyDescent="0.25">
      <c r="A87" s="18" t="s">
        <v>48</v>
      </c>
      <c r="E87" s="18" t="s">
        <v>62</v>
      </c>
    </row>
    <row r="89" spans="1:10" x14ac:dyDescent="0.25">
      <c r="A89" s="17" t="s">
        <v>10</v>
      </c>
      <c r="B89" t="s">
        <v>47</v>
      </c>
      <c r="E89" s="17" t="s">
        <v>10</v>
      </c>
      <c r="F89" t="s">
        <v>43</v>
      </c>
    </row>
    <row r="90" spans="1:10" x14ac:dyDescent="0.25">
      <c r="A90" s="18" t="s">
        <v>13</v>
      </c>
      <c r="B90" s="24">
        <v>17765</v>
      </c>
      <c r="E90" s="18" t="s">
        <v>49</v>
      </c>
      <c r="F90" s="24">
        <v>117</v>
      </c>
    </row>
    <row r="91" spans="1:10" x14ac:dyDescent="0.25">
      <c r="A91" s="18" t="s">
        <v>15</v>
      </c>
      <c r="B91" s="24">
        <v>17727</v>
      </c>
      <c r="E91" s="18" t="s">
        <v>50</v>
      </c>
      <c r="F91" s="24">
        <v>830</v>
      </c>
    </row>
    <row r="92" spans="1:10" x14ac:dyDescent="0.25">
      <c r="A92" s="18" t="s">
        <v>11</v>
      </c>
      <c r="B92" s="24">
        <v>17210</v>
      </c>
      <c r="E92" s="18" t="s">
        <v>51</v>
      </c>
      <c r="F92" s="24">
        <v>758</v>
      </c>
    </row>
    <row r="93" spans="1:10" x14ac:dyDescent="0.25">
      <c r="A93" s="18" t="s">
        <v>40</v>
      </c>
      <c r="B93" s="24">
        <v>16045</v>
      </c>
      <c r="E93" s="18" t="s">
        <v>52</v>
      </c>
      <c r="F93" s="24">
        <v>1065</v>
      </c>
    </row>
    <row r="94" spans="1:10" x14ac:dyDescent="0.25">
      <c r="A94" s="18" t="s">
        <v>41</v>
      </c>
      <c r="B94" s="24">
        <v>14070</v>
      </c>
      <c r="E94" s="18" t="s">
        <v>53</v>
      </c>
      <c r="F94" s="24">
        <v>1461</v>
      </c>
    </row>
    <row r="95" spans="1:10" x14ac:dyDescent="0.25">
      <c r="A95" s="18" t="s">
        <v>36</v>
      </c>
      <c r="B95" s="24">
        <v>82817</v>
      </c>
      <c r="E95" s="18" t="s">
        <v>54</v>
      </c>
      <c r="F95" s="24">
        <v>1481</v>
      </c>
    </row>
    <row r="96" spans="1:10" x14ac:dyDescent="0.25">
      <c r="E96" s="18" t="s">
        <v>55</v>
      </c>
      <c r="F96" s="24">
        <v>1716</v>
      </c>
    </row>
    <row r="97" spans="5:6" x14ac:dyDescent="0.25">
      <c r="E97" s="18" t="s">
        <v>56</v>
      </c>
      <c r="F97" s="24">
        <v>1352</v>
      </c>
    </row>
    <row r="98" spans="5:6" x14ac:dyDescent="0.25">
      <c r="E98" s="18" t="s">
        <v>57</v>
      </c>
      <c r="F98" s="24">
        <v>1228</v>
      </c>
    </row>
    <row r="99" spans="5:6" x14ac:dyDescent="0.25">
      <c r="E99" s="18" t="s">
        <v>58</v>
      </c>
      <c r="F99" s="24">
        <v>1270</v>
      </c>
    </row>
    <row r="100" spans="5:6" x14ac:dyDescent="0.25">
      <c r="E100" s="18" t="s">
        <v>59</v>
      </c>
      <c r="F100" s="24">
        <v>1509</v>
      </c>
    </row>
    <row r="101" spans="5:6" x14ac:dyDescent="0.25">
      <c r="E101" s="18" t="s">
        <v>60</v>
      </c>
      <c r="F101" s="24">
        <v>1162</v>
      </c>
    </row>
    <row r="102" spans="5:6" x14ac:dyDescent="0.25">
      <c r="E102" s="18" t="s">
        <v>36</v>
      </c>
      <c r="F102" s="24">
        <v>13949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Purchases</vt:lpstr>
      <vt:lpstr>Pivot Table</vt:lpstr>
      <vt:lpstr>Sales</vt:lpstr>
      <vt:lpstr>Dashboard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prasanth sankar</dc:creator>
  <cp:lastModifiedBy>KWAME</cp:lastModifiedBy>
  <cp:lastPrinted>2020-08-22T13:34:53Z</cp:lastPrinted>
  <dcterms:created xsi:type="dcterms:W3CDTF">2020-08-03T18:05:22Z</dcterms:created>
  <dcterms:modified xsi:type="dcterms:W3CDTF">2023-08-07T17:54:50Z</dcterms:modified>
</cp:coreProperties>
</file>