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ones\Documents\Faraday\Sapphire\Logs\"/>
    </mc:Choice>
  </mc:AlternateContent>
  <xr:revisionPtr revIDLastSave="0" documentId="13_ncr:1_{FEA538BC-992F-4C0E-B0AB-36C149994B1C}" xr6:coauthVersionLast="47" xr6:coauthVersionMax="47" xr10:uidLastSave="{00000000-0000-0000-0000-000000000000}"/>
  <bookViews>
    <workbookView xWindow="345" yWindow="2670" windowWidth="38700" windowHeight="15435" activeTab="2" xr2:uid="{00000000-000D-0000-FFFF-FFFF00000000}"/>
  </bookViews>
  <sheets>
    <sheet name="Utilities" sheetId="13" r:id="rId1"/>
    <sheet name="Potentials" sheetId="12" r:id="rId2"/>
    <sheet name="Post_Process" sheetId="11" r:id="rId3"/>
    <sheet name="Light" sheetId="10" r:id="rId4"/>
    <sheet name="IO" sheetId="9" r:id="rId5"/>
    <sheet name="Graphing" sheetId="8" r:id="rId6"/>
    <sheet name="Emerald" sheetId="7" r:id="rId7"/>
    <sheet name="CNA" sheetId="5" r:id="rId8"/>
  </sheets>
  <definedNames>
    <definedName name="ColumnTitle1">" "</definedName>
    <definedName name="_xlnm.Print_Titles" localSheetId="7">CNA!$2:$2</definedName>
    <definedName name="_xlnm.Print_Titles" localSheetId="6">Emerald!$2:$2</definedName>
    <definedName name="_xlnm.Print_Titles" localSheetId="5">Graphing!$2:$2</definedName>
    <definedName name="_xlnm.Print_Titles" localSheetId="4">IO!$2:$2</definedName>
    <definedName name="_xlnm.Print_Titles" localSheetId="3">Light!$2:$2</definedName>
    <definedName name="_xlnm.Print_Titles" localSheetId="2">Post_Process!$2:$2</definedName>
    <definedName name="_xlnm.Print_Titles" localSheetId="1">Potentials!$2:$2</definedName>
    <definedName name="_xlnm.Print_Titles" localSheetId="0">Utilities!$2:$2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3" l="1"/>
  <c r="H7" i="13"/>
  <c r="H6" i="13"/>
  <c r="H5" i="13"/>
  <c r="H4" i="13"/>
  <c r="H3" i="13"/>
  <c r="H8" i="12"/>
  <c r="H7" i="12"/>
  <c r="H6" i="12"/>
  <c r="H5" i="12"/>
  <c r="H4" i="12"/>
  <c r="H3" i="12"/>
  <c r="H8" i="11"/>
  <c r="H7" i="11"/>
  <c r="H6" i="11"/>
  <c r="H5" i="11"/>
  <c r="H4" i="11"/>
  <c r="H3" i="11"/>
  <c r="H8" i="10"/>
  <c r="H7" i="10"/>
  <c r="H6" i="10"/>
  <c r="H5" i="10"/>
  <c r="H4" i="10"/>
  <c r="H3" i="10"/>
  <c r="H8" i="9"/>
  <c r="H7" i="9"/>
  <c r="H6" i="9"/>
  <c r="H5" i="9"/>
  <c r="H4" i="9"/>
  <c r="H3" i="9"/>
  <c r="H8" i="8"/>
  <c r="H7" i="8"/>
  <c r="H6" i="8"/>
  <c r="H5" i="8"/>
  <c r="H4" i="8"/>
  <c r="H3" i="8"/>
  <c r="H8" i="7"/>
  <c r="H7" i="7"/>
  <c r="H6" i="7"/>
  <c r="H5" i="7"/>
  <c r="H4" i="7"/>
  <c r="H3" i="7"/>
  <c r="H4" i="5"/>
  <c r="H5" i="5"/>
  <c r="H6" i="5"/>
  <c r="H7" i="5"/>
  <c r="H8" i="5"/>
  <c r="H3" i="5"/>
</calcChain>
</file>

<file path=xl/sharedStrings.xml><?xml version="1.0" encoding="utf-8"?>
<sst xmlns="http://schemas.openxmlformats.org/spreadsheetml/2006/main" count="208" uniqueCount="40">
  <si>
    <t>High</t>
  </si>
  <si>
    <t>Normal</t>
  </si>
  <si>
    <t>Not Started</t>
  </si>
  <si>
    <t>In Progress</t>
  </si>
  <si>
    <t>Complete</t>
  </si>
  <si>
    <t xml:space="preserve">STATUS </t>
  </si>
  <si>
    <t>% COMPLETE</t>
  </si>
  <si>
    <t xml:space="preserve">Functions </t>
  </si>
  <si>
    <t>Written</t>
  </si>
  <si>
    <t>Sub-Module</t>
  </si>
  <si>
    <t>Description</t>
  </si>
  <si>
    <t>FramePattern</t>
  </si>
  <si>
    <t>FrameSignature</t>
  </si>
  <si>
    <t>CNA</t>
  </si>
  <si>
    <t>main</t>
  </si>
  <si>
    <t>Model</t>
  </si>
  <si>
    <t>PatternWriter</t>
  </si>
  <si>
    <t xml:space="preserve">Utilities </t>
  </si>
  <si>
    <t>Armand's original code to process CNAPs into a pattern ditionary to be analysed by a classification tool.</t>
  </si>
  <si>
    <t>An experimental tool which parses available CNAP data into a form suitable for the SVC method in what is now main.</t>
  </si>
  <si>
    <t>N/A</t>
  </si>
  <si>
    <t>Emerald</t>
  </si>
  <si>
    <t>Utilities</t>
  </si>
  <si>
    <t>Potentials</t>
  </si>
  <si>
    <t>Post_Process</t>
  </si>
  <si>
    <t>Light</t>
  </si>
  <si>
    <t>IO</t>
  </si>
  <si>
    <t>Graphing</t>
  </si>
  <si>
    <t>Adjacent</t>
  </si>
  <si>
    <t>Kernels</t>
  </si>
  <si>
    <t>AtomicEnvironment</t>
  </si>
  <si>
    <t>DistFuncs</t>
  </si>
  <si>
    <t>Mass_Activity</t>
  </si>
  <si>
    <t>Radii</t>
  </si>
  <si>
    <t>Computes adjacency matrix and stores the object as a SPARSE DIAGONAL form for easy handling. Proceeds to compute adjacency dependent quantities such as gcn.</t>
  </si>
  <si>
    <t>Stores kernel functions for the KDE of evaluated disributions.</t>
  </si>
  <si>
    <t>Computes semi-local properties - focussed primarily on hetero-type environments but is purely general in scope.</t>
  </si>
  <si>
    <t>Library of distance based functions to be passed into higher level functions.</t>
  </si>
  <si>
    <t>An approximate form of Elena &amp; Kevin's code for computing the mass activity of catalytically active clusters.</t>
  </si>
  <si>
    <t>Evaluates quantities which give a description on the radius of a given nanoparticle.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</si>
</sst>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Done&quot;;&quot;&quot;;&quot;&quot;"/>
  </numFmts>
  <fonts count="7" x14ac:knownFonts="1">
    <font>
      <sz val="11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11"/>
      <color theme="1" tint="0.24994659260841701"/>
      <name val="Bookman Old Style"/>
      <family val="2"/>
      <scheme val="minor"/>
    </font>
    <font>
      <sz val="11"/>
      <color theme="0"/>
      <name val="Bookman Old Style"/>
      <family val="2"/>
      <scheme val="minor"/>
    </font>
    <font>
      <sz val="11"/>
      <color theme="1" tint="0.24994659260841701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b/>
      <sz val="38"/>
      <color theme="1" tint="0.24994659260841701"/>
      <name val="Bookman Old Style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 wrapText="1"/>
    </xf>
    <xf numFmtId="9" fontId="1" fillId="0" borderId="0" applyFont="0" applyFill="0" applyBorder="0" applyProtection="0">
      <alignment horizontal="right" vertical="center" indent="1"/>
    </xf>
    <xf numFmtId="0" fontId="4" fillId="0" borderId="0" applyFill="0" applyBorder="0" applyProtection="0">
      <alignment horizontal="left"/>
    </xf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2" borderId="2" applyNumberFormat="0" applyFont="0" applyAlignment="0" applyProtection="0"/>
    <xf numFmtId="14" fontId="2" fillId="0" borderId="0" applyFill="0" applyBorder="0">
      <alignment horizontal="right" vertical="center"/>
    </xf>
    <xf numFmtId="168" fontId="3" fillId="0" borderId="0">
      <alignment horizontal="center" vertical="center"/>
    </xf>
    <xf numFmtId="0" fontId="6" fillId="0" borderId="1" applyNumberFormat="0" applyFill="0" applyProtection="0"/>
    <xf numFmtId="0" fontId="5" fillId="0" borderId="0" applyFill="0" applyProtection="0">
      <alignment horizontal="right" indent="2"/>
    </xf>
  </cellStyleXfs>
  <cellXfs count="8">
    <xf numFmtId="0" fontId="0" fillId="0" borderId="0" xfId="0">
      <alignment vertical="center" wrapText="1"/>
    </xf>
    <xf numFmtId="0" fontId="0" fillId="0" borderId="0" xfId="0" applyBorder="1">
      <alignment vertical="center" wrapText="1"/>
    </xf>
    <xf numFmtId="0" fontId="6" fillId="0" borderId="1" xfId="10"/>
    <xf numFmtId="9" fontId="0" fillId="0" borderId="0" xfId="1" applyFont="1" applyBorder="1">
      <alignment horizontal="right" vertical="center" indent="1"/>
    </xf>
    <xf numFmtId="0" fontId="4" fillId="0" borderId="0" xfId="2" applyBorder="1">
      <alignment horizontal="left"/>
    </xf>
    <xf numFmtId="0" fontId="5" fillId="0" borderId="0" xfId="11">
      <alignment horizontal="right" indent="2"/>
    </xf>
    <xf numFmtId="1" fontId="2" fillId="0" borderId="0" xfId="8" applyNumberFormat="1" applyBorder="1">
      <alignment horizontal="right" vertical="center"/>
    </xf>
    <xf numFmtId="0" fontId="4" fillId="0" borderId="0" xfId="2" applyNumberFormat="1" applyBorder="1">
      <alignment horizontal="left"/>
    </xf>
  </cellXfs>
  <cellStyles count="12">
    <cellStyle name="Comma" xfId="3" builtinId="3" customBuiltin="1"/>
    <cellStyle name="Comma [0]" xfId="4" builtinId="6" customBuiltin="1"/>
    <cellStyle name="Currency" xfId="5" builtinId="4" customBuiltin="1"/>
    <cellStyle name="Currency [0]" xfId="6" builtinId="7" customBuiltin="1"/>
    <cellStyle name="Date" xfId="8" xr:uid="{00000000-0005-0000-0000-000004000000}"/>
    <cellStyle name="Done" xfId="9" xr:uid="{00000000-0005-0000-0000-000005000000}"/>
    <cellStyle name="Heading 1" xfId="2" builtinId="16" customBuiltin="1"/>
    <cellStyle name="Heading 2" xfId="11" builtinId="17" customBuiltin="1"/>
    <cellStyle name="Normal" xfId="0" builtinId="0" customBuiltin="1"/>
    <cellStyle name="Note" xfId="7" builtinId="10" customBuiltin="1"/>
    <cellStyle name="Percent" xfId="1" builtinId="5" customBuiltin="1"/>
    <cellStyle name="Title" xfId="10" builtinId="15" customBuiltin="1"/>
  </cellStyles>
  <dxfs count="60">
    <dxf>
      <numFmt numFmtId="13" formatCode="0%"/>
    </dxf>
    <dxf>
      <numFmt numFmtId="1" formatCode="0"/>
    </dxf>
    <dxf>
      <numFmt numFmtId="1" formatCode="0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2" defaultTableStyle="To-Do List" defaultPivotStyle="PivotStyleLight2">
    <tableStyle name="To Do List Pivot" table="0" count="11" xr9:uid="{00000000-0011-0000-FFFF-FFFF00000000}">
      <tableStyleElement type="headerRow" dxfId="59"/>
      <tableStyleElement type="totalRow" dxfId="58"/>
      <tableStyleElement type="firstRowStripe" dxfId="57"/>
      <tableStyleElement type="firstColumnStripe" dxfId="56"/>
      <tableStyleElement type="firstSubtotalColumn" dxfId="55"/>
      <tableStyleElement type="firstSubtotalRow" dxfId="54"/>
      <tableStyleElement type="secondSubtotalRow" dxfId="53"/>
      <tableStyleElement type="firstRowSubheading" dxfId="52"/>
      <tableStyleElement type="secondRowSubheading" dxfId="51"/>
      <tableStyleElement type="pageFieldLabels" dxfId="50"/>
      <tableStyleElement type="pageFieldValues" dxfId="49"/>
    </tableStyle>
    <tableStyle name="To-Do List" pivot="0" count="1" xr9:uid="{00000000-0011-0000-FFFF-FFFF01000000}">
      <tableStyleElement type="wholeTabl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36F64C-708E-462B-9992-D22CE4A9AC53}" name="ToDoList23891011" displayName="ToDoList23891011" ref="B2:H8" totalsRowShown="0">
  <tableColumns count="7">
    <tableColumn id="1" xr3:uid="{CAF5EB15-27C5-43A5-8FF5-2EA3ABAA3382}" name="Sub-Module"/>
    <tableColumn id="3" xr3:uid="{0ABA189E-4566-4A93-8E21-206A67886E11}" name="Description"/>
    <tableColumn id="2" xr3:uid="{74192D0E-7D0E-437D-8916-DAAA49C59179}" name="N/A"/>
    <tableColumn id="4" xr3:uid="{29628955-0D87-4F34-A98D-46F5152A8EE1}" name="STATUS "/>
    <tableColumn id="6" xr3:uid="{E0EB0EEF-979E-407F-BD19-C6717ACD5DC1}" name="Functions " dataDxfId="44" dataCellStyle="Date"/>
    <tableColumn id="7" xr3:uid="{9CFFF31E-B0FD-4D5F-B690-2A57B04D566F}" name="Written" dataDxfId="43" dataCellStyle="Date"/>
    <tableColumn id="5" xr3:uid="{C1473B7F-CD00-4FEC-B4F8-D1716D0D99EB}" name="% COMPLETE" dataDxfId="42">
      <calculatedColumnFormula>ToDoList23891011[[#This Row],[Written]]/ToDoList23891011[[#This Row],[Functions ]]</calculatedColumnFormula>
    </tableColumn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85BA40-22C4-4FFD-956C-79B76D50EAA1}" name="ToDoList238910" displayName="ToDoList238910" ref="B2:H8" totalsRowShown="0">
  <tableColumns count="7">
    <tableColumn id="1" xr3:uid="{E9A367B9-472C-4AD1-8F09-CAC6CD9722A6}" name="Sub-Module"/>
    <tableColumn id="3" xr3:uid="{8FA837D3-4939-411D-8BEE-8622388139F2}" name="Description"/>
    <tableColumn id="2" xr3:uid="{9290E993-0A94-4F71-B279-4ACF0B63625F}" name="N/A"/>
    <tableColumn id="4" xr3:uid="{9946EB09-5B94-45F5-B3A2-8ED71677FDB0}" name="STATUS "/>
    <tableColumn id="6" xr3:uid="{29F77C0E-A3E2-4FA6-9B33-71B2FE35B1A9}" name="Functions " dataDxfId="38" dataCellStyle="Date"/>
    <tableColumn id="7" xr3:uid="{0DA8E5EE-084B-49E4-A1F7-67274594421E}" name="Written" dataDxfId="37" dataCellStyle="Date"/>
    <tableColumn id="5" xr3:uid="{089E18DB-D94F-49DF-A6D8-A5071E277608}" name="% COMPLETE" dataDxfId="36">
      <calculatedColumnFormula>ToDoList238910[[#This Row],[Written]]/ToDoList238910[[#This Row],[Functions ]]</calculatedColumnFormula>
    </tableColumn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C508DC-D711-400D-8C00-6EB336037E77}" name="ToDoList2389" displayName="ToDoList2389" ref="B2:H8" totalsRowShown="0">
  <tableColumns count="7">
    <tableColumn id="1" xr3:uid="{8DCCCBDC-D36E-492D-9E26-7D39A2CC99C1}" name="Sub-Module"/>
    <tableColumn id="3" xr3:uid="{00E6982B-E791-45D5-848C-EF404613FD31}" name="Description"/>
    <tableColumn id="2" xr3:uid="{A70FF970-8008-4542-8F10-A0B4967948F4}" name="N/A"/>
    <tableColumn id="4" xr3:uid="{34EFC236-571B-40FA-B20D-36B34C24F4AB}" name="STATUS "/>
    <tableColumn id="6" xr3:uid="{DC89AF65-C282-414F-A754-8F6781130422}" name="Functions " dataDxfId="32" dataCellStyle="Date"/>
    <tableColumn id="7" xr3:uid="{1EE2EC25-9D30-4D30-8915-30D3352ECDFC}" name="Written" dataDxfId="31" dataCellStyle="Date"/>
    <tableColumn id="5" xr3:uid="{8199CA78-50C8-4B9D-8DA2-207C555B424A}" name="% COMPLETE" dataDxfId="30">
      <calculatedColumnFormula>ToDoList2389[[#This Row],[Written]]/ToDoList2389[[#This Row],[Functions ]]</calculatedColumnFormula>
    </tableColumn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14D4E9-1D0D-4210-A758-AEB1283E2660}" name="ToDoList238" displayName="ToDoList238" ref="B2:H8" totalsRowShown="0">
  <tableColumns count="7">
    <tableColumn id="1" xr3:uid="{C635E4E3-6E5F-4A8C-91F6-0CBE95B05CAC}" name="Sub-Module"/>
    <tableColumn id="3" xr3:uid="{AE8EE728-7433-4F6B-845C-9F2C02B6C29B}" name="Description"/>
    <tableColumn id="2" xr3:uid="{57B273DA-A800-4478-8C98-B5DB39B06DFA}" name="N/A"/>
    <tableColumn id="4" xr3:uid="{7526B8DC-B461-4EDE-95E5-29100C767422}" name="STATUS "/>
    <tableColumn id="6" xr3:uid="{514A1D90-2FE8-4C39-857C-959460DBAAD5}" name="Functions " dataDxfId="26" dataCellStyle="Date"/>
    <tableColumn id="7" xr3:uid="{62CE0BC7-0012-4762-936E-722737D6A717}" name="Written" dataDxfId="25" dataCellStyle="Date"/>
    <tableColumn id="5" xr3:uid="{F4CEEE4F-D541-44AF-A6C6-B04C31459CF0}" name="% COMPLETE" dataDxfId="24">
      <calculatedColumnFormula>ToDoList238[[#This Row],[Written]]/ToDoList238[[#This Row],[Functions ]]</calculatedColumnFormula>
    </tableColumn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7AE304-B4AE-4C4A-9187-C1724727D368}" name="ToDoList237" displayName="ToDoList237" ref="B2:H8" totalsRowShown="0">
  <tableColumns count="7">
    <tableColumn id="1" xr3:uid="{2E854638-29C8-4E05-A7A5-F3B758899F14}" name="Sub-Module"/>
    <tableColumn id="3" xr3:uid="{18D7E66D-4394-425A-B581-F971AA7ED105}" name="Description"/>
    <tableColumn id="2" xr3:uid="{E51FECCC-6473-43AA-9865-1634C61B584C}" name="N/A"/>
    <tableColumn id="4" xr3:uid="{FC4716EB-1198-405F-8349-ACC3706397A9}" name="STATUS "/>
    <tableColumn id="6" xr3:uid="{36C8E90F-B9E1-40DE-9B7B-AF99C0345430}" name="Functions " dataDxfId="20" dataCellStyle="Date"/>
    <tableColumn id="7" xr3:uid="{4257A29C-D7A4-47BC-8825-D33EE3F39FB8}" name="Written" dataDxfId="19" dataCellStyle="Date"/>
    <tableColumn id="5" xr3:uid="{7A8C8372-B9B8-4B34-B2FD-2433C03F16D4}" name="% COMPLETE" dataDxfId="18">
      <calculatedColumnFormula>ToDoList237[[#This Row],[Written]]/ToDoList237[[#This Row],[Functions ]]</calculatedColumnFormula>
    </tableColumn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A0AF5A-3926-494B-98DA-812F94782673}" name="ToDoList236" displayName="ToDoList236" ref="B2:H8" totalsRowShown="0">
  <tableColumns count="7">
    <tableColumn id="1" xr3:uid="{BD8FCF5A-CA0A-4739-A7AA-36C489FFA5AD}" name="Sub-Module"/>
    <tableColumn id="3" xr3:uid="{5D114AF3-C197-4C9C-A59E-3E987664417D}" name="Description"/>
    <tableColumn id="2" xr3:uid="{883469A2-35A8-4EF7-8889-D20A28D67E2E}" name="N/A"/>
    <tableColumn id="4" xr3:uid="{42527431-E882-400E-9060-E52F72779816}" name="STATUS "/>
    <tableColumn id="6" xr3:uid="{367715E9-05B7-4284-A881-43D89AF968D2}" name="Functions " dataDxfId="14" dataCellStyle="Date"/>
    <tableColumn id="7" xr3:uid="{069B0BC7-175F-47E5-8E84-58D42A603B5A}" name="Written" dataDxfId="13" dataCellStyle="Date"/>
    <tableColumn id="5" xr3:uid="{75BE8FBA-A78E-40D1-8BAF-BAE01E60A2AB}" name="% COMPLETE" dataDxfId="12">
      <calculatedColumnFormula>ToDoList236[[#This Row],[Written]]/ToDoList236[[#This Row],[Functions ]]</calculatedColumnFormula>
    </tableColumn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0BC7ED-313D-4424-B544-1AF84509F02C}" name="ToDoList235" displayName="ToDoList235" ref="B2:H8" totalsRowShown="0">
  <tableColumns count="7">
    <tableColumn id="1" xr3:uid="{61D51D3B-B0C7-45D5-9DB3-AE11373CD250}" name="Sub-Module"/>
    <tableColumn id="3" xr3:uid="{A04F627A-8A60-458D-9845-6BF262C07259}" name="Description"/>
    <tableColumn id="2" xr3:uid="{5ADE0A69-D09E-4DEA-B61F-38154C9488CD}" name="N/A"/>
    <tableColumn id="4" xr3:uid="{F72B4110-B87E-472A-80C4-8AA9FC20D4C2}" name="STATUS "/>
    <tableColumn id="6" xr3:uid="{B634A100-B7D4-43FE-8A6D-356AF89F3FB7}" name="Functions " dataDxfId="8" dataCellStyle="Date"/>
    <tableColumn id="7" xr3:uid="{4D634424-DC5A-4175-BCCB-C4F85A928D26}" name="Written" dataDxfId="7" dataCellStyle="Date"/>
    <tableColumn id="5" xr3:uid="{C6E54266-7C16-4837-BEC5-9C94D298958E}" name="% COMPLETE" dataDxfId="6">
      <calculatedColumnFormula>ToDoList235[[#This Row],[Written]]/ToDoList235[[#This Row],[Functions ]]</calculatedColumnFormula>
    </tableColumn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359C30-9AE9-4E2F-921B-7325A2D6372C}" name="ToDoList23" displayName="ToDoList23" ref="B2:H8" totalsRowShown="0">
  <tableColumns count="7">
    <tableColumn id="1" xr3:uid="{8E20995A-4C5B-4AEC-8DED-2FEC45656EBB}" name="Sub-Module"/>
    <tableColumn id="3" xr3:uid="{E01BE647-9586-486C-8F6F-78E3D9CEC383}" name="Description"/>
    <tableColumn id="2" xr3:uid="{03604096-1DFE-4798-B0E1-6BFA7A2A1F44}" name="N/A"/>
    <tableColumn id="4" xr3:uid="{B5491E70-AD37-49E8-8900-7CBE020DD496}" name="STATUS "/>
    <tableColumn id="6" xr3:uid="{064655E7-30F3-40D3-86F0-143584D40356}" name="Functions " dataDxfId="2" dataCellStyle="Date"/>
    <tableColumn id="7" xr3:uid="{2AFE0614-253C-495E-BB81-05E69C9D7596}" name="Written" dataDxfId="1" dataCellStyle="Date"/>
    <tableColumn id="5" xr3:uid="{1E833CB5-80AF-48AA-8AAF-43FAB829F903}" name="% COMPLETE" dataDxfId="0">
      <calculatedColumnFormula>ToDoList23[[#This Row],[Written]]/ToDoList23[[#This Row],[Functions ]]</calculatedColumnFormula>
    </tableColumn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C462-D47C-456F-ACE5-F38F77412B8A}">
  <sheetPr codeName="Sheet1">
    <tabColor theme="4"/>
    <pageSetUpPr autoPageBreaks="0" fitToPage="1"/>
  </sheetPr>
  <dimension ref="B1:H9"/>
  <sheetViews>
    <sheetView showGridLines="0" zoomScaleNormal="100" workbookViewId="0">
      <selection activeCell="C1" sqref="C1"/>
    </sheetView>
  </sheetViews>
  <sheetFormatPr defaultColWidth="8.88671875" defaultRowHeight="30" customHeight="1" x14ac:dyDescent="0.25"/>
  <cols>
    <col min="1" max="1" width="2.77734375" customWidth="1"/>
    <col min="2" max="2" width="29.109375" customWidth="1"/>
    <col min="3" max="3" width="35.109375" customWidth="1"/>
    <col min="4" max="4" width="8.33203125" customWidth="1"/>
    <col min="5" max="7" width="16.77734375" customWidth="1"/>
    <col min="8" max="8" width="27.6640625" customWidth="1"/>
    <col min="9" max="9" width="13.88671875" customWidth="1"/>
  </cols>
  <sheetData>
    <row r="1" spans="2:8" ht="72.75" customHeight="1" thickBot="1" x14ac:dyDescent="0.7">
      <c r="B1" s="2" t="s">
        <v>22</v>
      </c>
      <c r="C1" s="2"/>
      <c r="D1" s="2"/>
      <c r="E1" s="2"/>
      <c r="F1" s="2"/>
      <c r="G1" s="2"/>
      <c r="H1" s="2"/>
    </row>
    <row r="2" spans="2:8" ht="33" customHeight="1" thickTop="1" x14ac:dyDescent="0.3">
      <c r="B2" s="4" t="s">
        <v>9</v>
      </c>
      <c r="C2" s="4" t="s">
        <v>10</v>
      </c>
      <c r="D2" s="7" t="s">
        <v>20</v>
      </c>
      <c r="E2" s="4" t="s">
        <v>5</v>
      </c>
      <c r="F2" s="5" t="s">
        <v>7</v>
      </c>
      <c r="G2" s="5" t="s">
        <v>8</v>
      </c>
      <c r="H2" s="4" t="s">
        <v>6</v>
      </c>
    </row>
    <row r="3" spans="2:8" ht="73.5" customHeight="1" x14ac:dyDescent="0.25">
      <c r="B3" s="1" t="s">
        <v>11</v>
      </c>
      <c r="C3" s="1" t="s">
        <v>19</v>
      </c>
      <c r="D3" s="1"/>
      <c r="E3" s="1" t="s">
        <v>2</v>
      </c>
      <c r="F3" s="6">
        <v>7</v>
      </c>
      <c r="G3" s="6">
        <v>0</v>
      </c>
      <c r="H3" s="3">
        <f>ToDoList23891011[[#This Row],[Written]]/ToDoList23891011[[#This Row],[Functions ]]</f>
        <v>0</v>
      </c>
    </row>
    <row r="4" spans="2:8" ht="78" customHeight="1" x14ac:dyDescent="0.25">
      <c r="B4" s="1" t="s">
        <v>12</v>
      </c>
      <c r="C4" s="1" t="s">
        <v>0</v>
      </c>
      <c r="D4" s="1"/>
      <c r="E4" s="1" t="s">
        <v>3</v>
      </c>
      <c r="F4" s="6">
        <v>12</v>
      </c>
      <c r="G4" s="6">
        <v>0</v>
      </c>
      <c r="H4" s="3">
        <f>ToDoList23891011[[#This Row],[Written]]/ToDoList23891011[[#This Row],[Functions ]]</f>
        <v>0</v>
      </c>
    </row>
    <row r="5" spans="2:8" ht="83.25" customHeight="1" x14ac:dyDescent="0.25">
      <c r="B5" s="1" t="s">
        <v>14</v>
      </c>
      <c r="C5" s="1" t="s">
        <v>18</v>
      </c>
      <c r="D5" s="1"/>
      <c r="E5" s="1" t="s">
        <v>4</v>
      </c>
      <c r="F5" s="6">
        <v>0</v>
      </c>
      <c r="G5" s="6">
        <v>0</v>
      </c>
      <c r="H5" s="3" t="e">
        <f>ToDoList23891011[[#This Row],[Written]]/ToDoList23891011[[#This Row],[Functions ]]</f>
        <v>#DIV/0!</v>
      </c>
    </row>
    <row r="6" spans="2:8" ht="84" customHeight="1" x14ac:dyDescent="0.25">
      <c r="B6" s="1" t="s">
        <v>15</v>
      </c>
      <c r="C6" s="1" t="s">
        <v>1</v>
      </c>
      <c r="D6" s="1"/>
      <c r="E6" s="1" t="s">
        <v>3</v>
      </c>
      <c r="F6" s="6">
        <v>3</v>
      </c>
      <c r="G6" s="6">
        <v>1</v>
      </c>
      <c r="H6" s="3">
        <f>ToDoList23891011[[#This Row],[Written]]/ToDoList23891011[[#This Row],[Functions ]]</f>
        <v>0.33333333333333331</v>
      </c>
    </row>
    <row r="7" spans="2:8" ht="84" customHeight="1" x14ac:dyDescent="0.25">
      <c r="B7" s="1" t="s">
        <v>16</v>
      </c>
      <c r="C7" s="1" t="s">
        <v>0</v>
      </c>
      <c r="D7" s="1"/>
      <c r="E7" s="1" t="s">
        <v>3</v>
      </c>
      <c r="F7" s="6">
        <v>1</v>
      </c>
      <c r="G7" s="6">
        <v>0</v>
      </c>
      <c r="H7" s="3">
        <f>ToDoList23891011[[#This Row],[Written]]/ToDoList23891011[[#This Row],[Functions ]]</f>
        <v>0</v>
      </c>
    </row>
    <row r="8" spans="2:8" ht="84" customHeight="1" x14ac:dyDescent="0.25">
      <c r="B8" s="1" t="s">
        <v>17</v>
      </c>
      <c r="C8" s="1" t="s">
        <v>0</v>
      </c>
      <c r="D8" s="1"/>
      <c r="E8" s="1" t="s">
        <v>3</v>
      </c>
      <c r="F8" s="6">
        <v>12</v>
      </c>
      <c r="G8" s="6">
        <v>0</v>
      </c>
      <c r="H8" s="3">
        <f>ToDoList23891011[[#This Row],[Written]]/ToDoList23891011[[#This Row],[Functions ]]</f>
        <v>0</v>
      </c>
    </row>
    <row r="9" spans="2:8" ht="30" customHeight="1" x14ac:dyDescent="0.25">
      <c r="B9" s="1"/>
      <c r="C9" s="1"/>
      <c r="D9" s="1"/>
      <c r="E9" s="1"/>
      <c r="F9" s="6"/>
      <c r="G9" s="6"/>
      <c r="H9" s="3"/>
    </row>
  </sheetData>
  <conditionalFormatting sqref="B3:H7 H8">
    <cfRule type="expression" dxfId="47" priority="3">
      <formula>AND($H3=0,$H3&lt;&gt;"")</formula>
    </cfRule>
  </conditionalFormatting>
  <conditionalFormatting sqref="B9:H9">
    <cfRule type="expression" dxfId="46" priority="2">
      <formula>AND($H9=0,$H9&lt;&gt;"")</formula>
    </cfRule>
  </conditionalFormatting>
  <conditionalFormatting sqref="H3:H9">
    <cfRule type="dataBar" priority="4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{9F3CC11C-BB73-47D4-954C-DB74BDE2D3EB}</x14:id>
        </ext>
      </extLst>
    </cfRule>
  </conditionalFormatting>
  <conditionalFormatting sqref="B8:H8">
    <cfRule type="expression" dxfId="45" priority="1">
      <formula>AND($H8=0,$H8&lt;&gt;"")</formula>
    </cfRule>
  </conditionalFormatting>
  <dataValidations count="11">
    <dataValidation allowBlank="1" showInputMessage="1" showErrorMessage="1" prompt="Create a To-do list with progress tracker in this worksheet" sqref="A1" xr:uid="{84C5CB17-79EE-4360-84A8-6E415E8B01B9}"/>
    <dataValidation allowBlank="1" showInputMessage="1" showErrorMessage="1" prompt="Worksheet title is in this cell" sqref="B1" xr:uid="{CD02F48B-78D2-4EBE-A8E9-F4DDE3FA18C1}"/>
    <dataValidation allowBlank="1" showInputMessage="1" showErrorMessage="1" prompt="Enter Task in this column under this heading. Use heading filters to find specific entries" sqref="B2" xr:uid="{3180EFC0-8DFA-4056-9451-6FAE703C0436}"/>
    <dataValidation allowBlank="1" showInputMessage="1" showErrorMessage="1" prompt="Select Priority in this column under this heading. Press ALT+DOWN ARROW to open the drop-down list, then ENTER to make selection" sqref="C2" xr:uid="{DD207A72-AAD0-42A2-B9C6-E415B129BA83}"/>
    <dataValidation allowBlank="1" showInputMessage="1" showErrorMessage="1" prompt="Select Status in this column under this heading.  Press ALT+DOWN ARROW to open the drop-down list, then ENTER to make selection" sqref="E2" xr:uid="{2313BC1C-44F9-4A7F-9334-5313ACE2D8AB}"/>
    <dataValidation allowBlank="1" showInputMessage="1" showErrorMessage="1" prompt="Enter Start Date in this column under this heading" sqref="F2" xr:uid="{B09247C4-0D3F-453C-BAEB-7DD6305445D7}"/>
    <dataValidation allowBlank="1" showInputMessage="1" showErrorMessage="1" prompt="Enter Due Date in this column under this heading" sqref="G2" xr:uid="{261E1411-5377-4252-8642-D22E548AB9DA}"/>
    <dataValidation allowBlank="1" showInputMessage="1" showErrorMessage="1" prompt="Select % Complete in this column. Press ALT+DOWN ARROW to open the drop-down list, then ENTER to make selection. A status bar indicates progress toward completion" sqref="H2" xr:uid="{24FDE652-2812-4AAF-8FF7-08A5358ED372}"/>
    <dataValidation type="whole" operator="lessThanOrEqual" allowBlank="1" showInputMessage="1" showErrorMessage="1" sqref="G3:G7" xr:uid="{198A6E73-57E9-49AF-A958-F6BB97CC04F5}">
      <formula1>F3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E3:E9" xr:uid="{A780158D-E231-4FC6-981F-1900951D95DC}">
      <formula1>"Not Started,In Progress, Deferred, Complete"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H3:H9" xr:uid="{8BB838D7-26E7-48B6-9BEA-6FF9F31C4789}">
      <formula1>"0%,25%,50%,75%,100%"</formula1>
    </dataValidation>
  </dataValidations>
  <printOptions horizontalCentered="1"/>
  <pageMargins left="0.4" right="0.4" top="0.5" bottom="0.5" header="0.3" footer="0.3"/>
  <pageSetup scale="72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3CC11C-BB73-47D4-954C-DB74BDE2D3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F116-21CE-4322-B4AE-AA225ADDD623}">
  <sheetPr codeName="Sheet2">
    <tabColor theme="4"/>
    <pageSetUpPr autoPageBreaks="0" fitToPage="1"/>
  </sheetPr>
  <dimension ref="B1:H9"/>
  <sheetViews>
    <sheetView showGridLines="0" zoomScaleNormal="100" workbookViewId="0">
      <selection activeCell="B2" sqref="B2"/>
    </sheetView>
  </sheetViews>
  <sheetFormatPr defaultColWidth="8.88671875" defaultRowHeight="30" customHeight="1" x14ac:dyDescent="0.25"/>
  <cols>
    <col min="1" max="1" width="2.77734375" customWidth="1"/>
    <col min="2" max="2" width="29.109375" customWidth="1"/>
    <col min="3" max="3" width="35.109375" customWidth="1"/>
    <col min="4" max="4" width="8.33203125" customWidth="1"/>
    <col min="5" max="7" width="16.77734375" customWidth="1"/>
    <col min="8" max="8" width="27.6640625" customWidth="1"/>
    <col min="9" max="9" width="13.88671875" customWidth="1"/>
  </cols>
  <sheetData>
    <row r="1" spans="2:8" ht="72.75" customHeight="1" thickBot="1" x14ac:dyDescent="0.7">
      <c r="B1" s="2" t="s">
        <v>23</v>
      </c>
      <c r="C1" s="2"/>
      <c r="D1" s="2"/>
      <c r="E1" s="2"/>
      <c r="F1" s="2"/>
      <c r="G1" s="2"/>
      <c r="H1" s="2"/>
    </row>
    <row r="2" spans="2:8" ht="33" customHeight="1" thickTop="1" x14ac:dyDescent="0.3">
      <c r="B2" s="4" t="s">
        <v>9</v>
      </c>
      <c r="C2" s="4" t="s">
        <v>10</v>
      </c>
      <c r="D2" s="7" t="s">
        <v>20</v>
      </c>
      <c r="E2" s="4" t="s">
        <v>5</v>
      </c>
      <c r="F2" s="5" t="s">
        <v>7</v>
      </c>
      <c r="G2" s="5" t="s">
        <v>8</v>
      </c>
      <c r="H2" s="4" t="s">
        <v>6</v>
      </c>
    </row>
    <row r="3" spans="2:8" ht="73.5" customHeight="1" x14ac:dyDescent="0.25">
      <c r="B3" s="1" t="s">
        <v>11</v>
      </c>
      <c r="C3" s="1" t="s">
        <v>19</v>
      </c>
      <c r="D3" s="1"/>
      <c r="E3" s="1" t="s">
        <v>2</v>
      </c>
      <c r="F3" s="6">
        <v>7</v>
      </c>
      <c r="G3" s="6">
        <v>0</v>
      </c>
      <c r="H3" s="3">
        <f>ToDoList238910[[#This Row],[Written]]/ToDoList238910[[#This Row],[Functions ]]</f>
        <v>0</v>
      </c>
    </row>
    <row r="4" spans="2:8" ht="78" customHeight="1" x14ac:dyDescent="0.25">
      <c r="B4" s="1" t="s">
        <v>12</v>
      </c>
      <c r="C4" s="1" t="s">
        <v>0</v>
      </c>
      <c r="D4" s="1"/>
      <c r="E4" s="1" t="s">
        <v>3</v>
      </c>
      <c r="F4" s="6">
        <v>12</v>
      </c>
      <c r="G4" s="6">
        <v>0</v>
      </c>
      <c r="H4" s="3">
        <f>ToDoList238910[[#This Row],[Written]]/ToDoList238910[[#This Row],[Functions ]]</f>
        <v>0</v>
      </c>
    </row>
    <row r="5" spans="2:8" ht="83.25" customHeight="1" x14ac:dyDescent="0.25">
      <c r="B5" s="1" t="s">
        <v>14</v>
      </c>
      <c r="C5" s="1" t="s">
        <v>18</v>
      </c>
      <c r="D5" s="1"/>
      <c r="E5" s="1" t="s">
        <v>4</v>
      </c>
      <c r="F5" s="6">
        <v>0</v>
      </c>
      <c r="G5" s="6">
        <v>0</v>
      </c>
      <c r="H5" s="3" t="e">
        <f>ToDoList238910[[#This Row],[Written]]/ToDoList238910[[#This Row],[Functions ]]</f>
        <v>#DIV/0!</v>
      </c>
    </row>
    <row r="6" spans="2:8" ht="84" customHeight="1" x14ac:dyDescent="0.25">
      <c r="B6" s="1" t="s">
        <v>15</v>
      </c>
      <c r="C6" s="1" t="s">
        <v>1</v>
      </c>
      <c r="D6" s="1"/>
      <c r="E6" s="1" t="s">
        <v>3</v>
      </c>
      <c r="F6" s="6">
        <v>3</v>
      </c>
      <c r="G6" s="6">
        <v>1</v>
      </c>
      <c r="H6" s="3">
        <f>ToDoList238910[[#This Row],[Written]]/ToDoList238910[[#This Row],[Functions ]]</f>
        <v>0.33333333333333331</v>
      </c>
    </row>
    <row r="7" spans="2:8" ht="84" customHeight="1" x14ac:dyDescent="0.25">
      <c r="B7" s="1" t="s">
        <v>16</v>
      </c>
      <c r="C7" s="1" t="s">
        <v>0</v>
      </c>
      <c r="D7" s="1"/>
      <c r="E7" s="1" t="s">
        <v>3</v>
      </c>
      <c r="F7" s="6">
        <v>1</v>
      </c>
      <c r="G7" s="6">
        <v>0</v>
      </c>
      <c r="H7" s="3">
        <f>ToDoList238910[[#This Row],[Written]]/ToDoList238910[[#This Row],[Functions ]]</f>
        <v>0</v>
      </c>
    </row>
    <row r="8" spans="2:8" ht="84" customHeight="1" x14ac:dyDescent="0.25">
      <c r="B8" s="1" t="s">
        <v>17</v>
      </c>
      <c r="C8" s="1" t="s">
        <v>0</v>
      </c>
      <c r="D8" s="1"/>
      <c r="E8" s="1" t="s">
        <v>3</v>
      </c>
      <c r="F8" s="6">
        <v>12</v>
      </c>
      <c r="G8" s="6">
        <v>0</v>
      </c>
      <c r="H8" s="3">
        <f>ToDoList238910[[#This Row],[Written]]/ToDoList238910[[#This Row],[Functions ]]</f>
        <v>0</v>
      </c>
    </row>
    <row r="9" spans="2:8" ht="30" customHeight="1" x14ac:dyDescent="0.25">
      <c r="B9" s="1"/>
      <c r="C9" s="1"/>
      <c r="D9" s="1"/>
      <c r="E9" s="1"/>
      <c r="F9" s="6"/>
      <c r="G9" s="6"/>
      <c r="H9" s="3"/>
    </row>
  </sheetData>
  <conditionalFormatting sqref="B3:H7 H8">
    <cfRule type="expression" dxfId="41" priority="3">
      <formula>AND($H3=0,$H3&lt;&gt;"")</formula>
    </cfRule>
  </conditionalFormatting>
  <conditionalFormatting sqref="B9:H9">
    <cfRule type="expression" dxfId="40" priority="2">
      <formula>AND($H9=0,$H9&lt;&gt;"")</formula>
    </cfRule>
  </conditionalFormatting>
  <conditionalFormatting sqref="H3:H9">
    <cfRule type="dataBar" priority="4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{F4AAA8E3-783E-4874-ABCB-7CA73F05DB0E}</x14:id>
        </ext>
      </extLst>
    </cfRule>
  </conditionalFormatting>
  <conditionalFormatting sqref="B8:H8">
    <cfRule type="expression" dxfId="39" priority="1">
      <formula>AND($H8=0,$H8&lt;&gt;"")</formula>
    </cfRule>
  </conditionalFormatting>
  <dataValidations count="11">
    <dataValidation type="list" errorStyle="warning" allowBlank="1" showInputMessage="1" showErrorMessage="1" error="Select entry from the list. Select CANCEL, then press ALT+DOWN ARROW to navigate the list. Select ENTER to make selection" sqref="H3:H9" xr:uid="{F42643FB-07C5-477E-B9D4-084ABC983EB2}">
      <formula1>"0%,25%,50%,75%,100%"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E3:E9" xr:uid="{2C3A3D38-AB5E-44B9-AA36-8A4AF3625758}">
      <formula1>"Not Started,In Progress, Deferred, Complete"</formula1>
    </dataValidation>
    <dataValidation type="whole" operator="lessThanOrEqual" allowBlank="1" showInputMessage="1" showErrorMessage="1" sqref="G3:G7" xr:uid="{C8010C50-1A63-4DF4-9B77-6115596DCE0C}">
      <formula1>F3</formula1>
    </dataValidation>
    <dataValidation allowBlank="1" showInputMessage="1" showErrorMessage="1" prompt="Select % Complete in this column. Press ALT+DOWN ARROW to open the drop-down list, then ENTER to make selection. A status bar indicates progress toward completion" sqref="H2" xr:uid="{F8862B85-009A-4FE0-83A1-4970C7EEBC82}"/>
    <dataValidation allowBlank="1" showInputMessage="1" showErrorMessage="1" prompt="Enter Due Date in this column under this heading" sqref="G2" xr:uid="{AF64235E-3406-4AFB-97AB-C2043744FE1B}"/>
    <dataValidation allowBlank="1" showInputMessage="1" showErrorMessage="1" prompt="Enter Start Date in this column under this heading" sqref="F2" xr:uid="{5789D8E6-8FCD-49E1-8388-54849FA2C6B3}"/>
    <dataValidation allowBlank="1" showInputMessage="1" showErrorMessage="1" prompt="Select Status in this column under this heading.  Press ALT+DOWN ARROW to open the drop-down list, then ENTER to make selection" sqref="E2" xr:uid="{300C5AA9-E2A1-416E-9571-41CB1D140243}"/>
    <dataValidation allowBlank="1" showInputMessage="1" showErrorMessage="1" prompt="Select Priority in this column under this heading. Press ALT+DOWN ARROW to open the drop-down list, then ENTER to make selection" sqref="C2" xr:uid="{376EF540-B4D1-4604-AAA5-21CF7F1EEC8F}"/>
    <dataValidation allowBlank="1" showInputMessage="1" showErrorMessage="1" prompt="Enter Task in this column under this heading. Use heading filters to find specific entries" sqref="B2" xr:uid="{51B6731C-C558-48E2-AEC5-4E91B53E096E}"/>
    <dataValidation allowBlank="1" showInputMessage="1" showErrorMessage="1" prompt="Worksheet title is in this cell" sqref="B1" xr:uid="{380C960A-8443-4E11-AB2D-7E19E632F589}"/>
    <dataValidation allowBlank="1" showInputMessage="1" showErrorMessage="1" prompt="Create a To-do list with progress tracker in this worksheet" sqref="A1" xr:uid="{6B67E645-7672-4568-A391-5C8F23AAED71}"/>
  </dataValidations>
  <printOptions horizontalCentered="1"/>
  <pageMargins left="0.4" right="0.4" top="0.5" bottom="0.5" header="0.3" footer="0.3"/>
  <pageSetup scale="72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AAA8E3-783E-4874-ABCB-7CA73F05DB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DA2D-B966-4455-8016-F6D3CB3379EC}">
  <sheetPr codeName="Sheet3">
    <tabColor theme="4"/>
    <pageSetUpPr autoPageBreaks="0" fitToPage="1"/>
  </sheetPr>
  <dimension ref="B1:H9"/>
  <sheetViews>
    <sheetView showGridLines="0" tabSelected="1" zoomScaleNormal="100" workbookViewId="0">
      <selection activeCell="C8" sqref="C8"/>
    </sheetView>
  </sheetViews>
  <sheetFormatPr defaultColWidth="8.88671875" defaultRowHeight="30" customHeight="1" x14ac:dyDescent="0.25"/>
  <cols>
    <col min="1" max="1" width="2.77734375" customWidth="1"/>
    <col min="2" max="2" width="29.109375" customWidth="1"/>
    <col min="3" max="3" width="35.109375" customWidth="1"/>
    <col min="4" max="4" width="8.33203125" customWidth="1"/>
    <col min="5" max="7" width="16.77734375" customWidth="1"/>
    <col min="8" max="8" width="27.6640625" customWidth="1"/>
    <col min="9" max="9" width="13.88671875" customWidth="1"/>
  </cols>
  <sheetData>
    <row r="1" spans="2:8" ht="72.75" customHeight="1" thickBot="1" x14ac:dyDescent="0.7">
      <c r="B1" s="2" t="s">
        <v>24</v>
      </c>
      <c r="C1" s="2"/>
      <c r="D1" s="2"/>
      <c r="E1" s="2"/>
      <c r="F1" s="2"/>
      <c r="G1" s="2"/>
      <c r="H1" s="2"/>
    </row>
    <row r="2" spans="2:8" ht="33" customHeight="1" thickTop="1" x14ac:dyDescent="0.3">
      <c r="B2" s="4" t="s">
        <v>9</v>
      </c>
      <c r="C2" s="4" t="s">
        <v>10</v>
      </c>
      <c r="D2" s="7" t="s">
        <v>20</v>
      </c>
      <c r="E2" s="4" t="s">
        <v>5</v>
      </c>
      <c r="F2" s="5" t="s">
        <v>7</v>
      </c>
      <c r="G2" s="5" t="s">
        <v>8</v>
      </c>
      <c r="H2" s="4" t="s">
        <v>6</v>
      </c>
    </row>
    <row r="3" spans="2:8" ht="73.5" customHeight="1" x14ac:dyDescent="0.25">
      <c r="B3" s="1" t="s">
        <v>28</v>
      </c>
      <c r="C3" s="1" t="s">
        <v>34</v>
      </c>
      <c r="D3" s="1"/>
      <c r="E3" s="1" t="s">
        <v>2</v>
      </c>
      <c r="F3" s="6">
        <v>7</v>
      </c>
      <c r="G3" s="6">
        <v>0</v>
      </c>
      <c r="H3" s="3">
        <f>ToDoList2389[[#This Row],[Written]]/ToDoList2389[[#This Row],[Functions ]]</f>
        <v>0</v>
      </c>
    </row>
    <row r="4" spans="2:8" ht="78" customHeight="1" x14ac:dyDescent="0.25">
      <c r="B4" s="1" t="s">
        <v>29</v>
      </c>
      <c r="C4" s="1" t="s">
        <v>35</v>
      </c>
      <c r="D4" s="1"/>
      <c r="E4" s="1" t="s">
        <v>3</v>
      </c>
      <c r="F4" s="6">
        <v>12</v>
      </c>
      <c r="G4" s="6">
        <v>0</v>
      </c>
      <c r="H4" s="3">
        <f>ToDoList2389[[#This Row],[Written]]/ToDoList2389[[#This Row],[Functions ]]</f>
        <v>0</v>
      </c>
    </row>
    <row r="5" spans="2:8" ht="83.25" customHeight="1" x14ac:dyDescent="0.25">
      <c r="B5" s="1" t="s">
        <v>30</v>
      </c>
      <c r="C5" s="1" t="s">
        <v>36</v>
      </c>
      <c r="D5" s="1"/>
      <c r="E5" s="1" t="s">
        <v>4</v>
      </c>
      <c r="F5" s="6">
        <v>0</v>
      </c>
      <c r="G5" s="6">
        <v>0</v>
      </c>
      <c r="H5" s="3" t="e">
        <f>ToDoList2389[[#This Row],[Written]]/ToDoList2389[[#This Row],[Functions ]]</f>
        <v>#DIV/0!</v>
      </c>
    </row>
    <row r="6" spans="2:8" ht="84" customHeight="1" x14ac:dyDescent="0.25">
      <c r="B6" s="1" t="s">
        <v>31</v>
      </c>
      <c r="C6" s="1" t="s">
        <v>37</v>
      </c>
      <c r="D6" s="1"/>
      <c r="E6" s="1" t="s">
        <v>3</v>
      </c>
      <c r="F6" s="6">
        <v>3</v>
      </c>
      <c r="G6" s="6">
        <v>1</v>
      </c>
      <c r="H6" s="3">
        <f>ToDoList2389[[#This Row],[Written]]/ToDoList2389[[#This Row],[Functions ]]</f>
        <v>0.33333333333333331</v>
      </c>
    </row>
    <row r="7" spans="2:8" ht="84" customHeight="1" x14ac:dyDescent="0.25">
      <c r="B7" s="1" t="s">
        <v>32</v>
      </c>
      <c r="C7" s="1" t="s">
        <v>38</v>
      </c>
      <c r="D7" s="1"/>
      <c r="E7" s="1" t="s">
        <v>3</v>
      </c>
      <c r="F7" s="6">
        <v>1</v>
      </c>
      <c r="G7" s="6">
        <v>0</v>
      </c>
      <c r="H7" s="3">
        <f>ToDoList2389[[#This Row],[Written]]/ToDoList2389[[#This Row],[Functions ]]</f>
        <v>0</v>
      </c>
    </row>
    <row r="8" spans="2:8" ht="84" customHeight="1" x14ac:dyDescent="0.25">
      <c r="B8" s="1" t="s">
        <v>33</v>
      </c>
      <c r="C8" s="1" t="s">
        <v>39</v>
      </c>
      <c r="D8" s="1"/>
      <c r="E8" s="1" t="s">
        <v>3</v>
      </c>
      <c r="F8" s="6">
        <v>12</v>
      </c>
      <c r="G8" s="6">
        <v>0</v>
      </c>
      <c r="H8" s="3">
        <f>ToDoList2389[[#This Row],[Written]]/ToDoList2389[[#This Row],[Functions ]]</f>
        <v>0</v>
      </c>
    </row>
    <row r="9" spans="2:8" ht="30" customHeight="1" x14ac:dyDescent="0.25">
      <c r="B9" s="1"/>
      <c r="C9" s="1"/>
      <c r="D9" s="1"/>
      <c r="E9" s="1"/>
      <c r="F9" s="6"/>
      <c r="G9" s="6"/>
      <c r="H9" s="3"/>
    </row>
  </sheetData>
  <conditionalFormatting sqref="B3:H7 H8">
    <cfRule type="expression" dxfId="35" priority="3">
      <formula>AND($H3=0,$H3&lt;&gt;"")</formula>
    </cfRule>
  </conditionalFormatting>
  <conditionalFormatting sqref="B9:H9">
    <cfRule type="expression" dxfId="34" priority="2">
      <formula>AND($H9=0,$H9&lt;&gt;"")</formula>
    </cfRule>
  </conditionalFormatting>
  <conditionalFormatting sqref="H3:H9">
    <cfRule type="dataBar" priority="4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{80280BB2-3CE6-4DA3-9E45-0452D112780C}</x14:id>
        </ext>
      </extLst>
    </cfRule>
  </conditionalFormatting>
  <conditionalFormatting sqref="B8:H8">
    <cfRule type="expression" dxfId="33" priority="1">
      <formula>AND($H8=0,$H8&lt;&gt;"")</formula>
    </cfRule>
  </conditionalFormatting>
  <dataValidations count="11">
    <dataValidation allowBlank="1" showInputMessage="1" showErrorMessage="1" prompt="Create a To-do list with progress tracker in this worksheet" sqref="A1" xr:uid="{4AC550CF-2473-4F0A-B6D4-341738B2AB2F}"/>
    <dataValidation allowBlank="1" showInputMessage="1" showErrorMessage="1" prompt="Worksheet title is in this cell" sqref="B1" xr:uid="{9F2021A9-BF77-4053-9988-E322B012AF2C}"/>
    <dataValidation allowBlank="1" showInputMessage="1" showErrorMessage="1" prompt="Enter Task in this column under this heading. Use heading filters to find specific entries" sqref="B2" xr:uid="{363B8A49-7A28-4A84-8D80-9F796148D3F3}"/>
    <dataValidation allowBlank="1" showInputMessage="1" showErrorMessage="1" prompt="Select Priority in this column under this heading. Press ALT+DOWN ARROW to open the drop-down list, then ENTER to make selection" sqref="C2" xr:uid="{85736D4C-F784-4655-9BB2-3D703BF4D474}"/>
    <dataValidation allowBlank="1" showInputMessage="1" showErrorMessage="1" prompt="Select Status in this column under this heading.  Press ALT+DOWN ARROW to open the drop-down list, then ENTER to make selection" sqref="E2" xr:uid="{74BF75D2-9C01-41AB-894E-82751BBDA80F}"/>
    <dataValidation allowBlank="1" showInputMessage="1" showErrorMessage="1" prompt="Enter Start Date in this column under this heading" sqref="F2" xr:uid="{3075D4AC-358F-4BBB-8F6E-366390ACC3F7}"/>
    <dataValidation allowBlank="1" showInputMessage="1" showErrorMessage="1" prompt="Enter Due Date in this column under this heading" sqref="G2" xr:uid="{3C9451DB-AE3D-43CB-A52A-F871D3544496}"/>
    <dataValidation allowBlank="1" showInputMessage="1" showErrorMessage="1" prompt="Select % Complete in this column. Press ALT+DOWN ARROW to open the drop-down list, then ENTER to make selection. A status bar indicates progress toward completion" sqref="H2" xr:uid="{0F009C20-8551-400D-9178-CCD7109E3DBF}"/>
    <dataValidation type="whole" operator="lessThanOrEqual" allowBlank="1" showInputMessage="1" showErrorMessage="1" sqref="G3:G7" xr:uid="{8EE88FAC-E9AB-4BD1-BDA5-A7A1E133207F}">
      <formula1>F3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E3:E9" xr:uid="{1296AAC7-FB3C-44F4-8ADF-41F98D7DCDF9}">
      <formula1>"Not Started,In Progress, Deferred, Complete"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H3:H9" xr:uid="{9AB3D85F-EB15-4379-A080-BCBBCA4C1648}">
      <formula1>"0%,25%,50%,75%,100%"</formula1>
    </dataValidation>
  </dataValidations>
  <printOptions horizontalCentered="1"/>
  <pageMargins left="0.4" right="0.4" top="0.5" bottom="0.5" header="0.3" footer="0.3"/>
  <pageSetup scale="72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280BB2-3CE6-4DA3-9E45-0452D11278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0826-3EE1-4486-AE8B-615A039833E4}">
  <sheetPr codeName="Sheet4">
    <tabColor theme="4"/>
    <pageSetUpPr autoPageBreaks="0" fitToPage="1"/>
  </sheetPr>
  <dimension ref="B1:H9"/>
  <sheetViews>
    <sheetView showGridLines="0" zoomScaleNormal="100" workbookViewId="0">
      <selection activeCell="B2" sqref="B2"/>
    </sheetView>
  </sheetViews>
  <sheetFormatPr defaultColWidth="8.88671875" defaultRowHeight="30" customHeight="1" x14ac:dyDescent="0.25"/>
  <cols>
    <col min="1" max="1" width="2.77734375" customWidth="1"/>
    <col min="2" max="2" width="29.109375" customWidth="1"/>
    <col min="3" max="3" width="35.109375" customWidth="1"/>
    <col min="4" max="4" width="8.33203125" customWidth="1"/>
    <col min="5" max="7" width="16.77734375" customWidth="1"/>
    <col min="8" max="8" width="27.6640625" customWidth="1"/>
    <col min="9" max="9" width="13.88671875" customWidth="1"/>
  </cols>
  <sheetData>
    <row r="1" spans="2:8" ht="72.75" customHeight="1" thickBot="1" x14ac:dyDescent="0.7">
      <c r="B1" s="2" t="s">
        <v>25</v>
      </c>
      <c r="C1" s="2"/>
      <c r="D1" s="2"/>
      <c r="E1" s="2"/>
      <c r="F1" s="2"/>
      <c r="G1" s="2"/>
      <c r="H1" s="2"/>
    </row>
    <row r="2" spans="2:8" ht="33" customHeight="1" thickTop="1" x14ac:dyDescent="0.3">
      <c r="B2" s="4" t="s">
        <v>9</v>
      </c>
      <c r="C2" s="4" t="s">
        <v>10</v>
      </c>
      <c r="D2" s="7" t="s">
        <v>20</v>
      </c>
      <c r="E2" s="4" t="s">
        <v>5</v>
      </c>
      <c r="F2" s="5" t="s">
        <v>7</v>
      </c>
      <c r="G2" s="5" t="s">
        <v>8</v>
      </c>
      <c r="H2" s="4" t="s">
        <v>6</v>
      </c>
    </row>
    <row r="3" spans="2:8" ht="73.5" customHeight="1" x14ac:dyDescent="0.25">
      <c r="B3" s="1" t="s">
        <v>11</v>
      </c>
      <c r="C3" s="1" t="s">
        <v>19</v>
      </c>
      <c r="D3" s="1"/>
      <c r="E3" s="1" t="s">
        <v>2</v>
      </c>
      <c r="F3" s="6">
        <v>7</v>
      </c>
      <c r="G3" s="6">
        <v>0</v>
      </c>
      <c r="H3" s="3">
        <f>ToDoList238[[#This Row],[Written]]/ToDoList238[[#This Row],[Functions ]]</f>
        <v>0</v>
      </c>
    </row>
    <row r="4" spans="2:8" ht="78" customHeight="1" x14ac:dyDescent="0.25">
      <c r="B4" s="1" t="s">
        <v>12</v>
      </c>
      <c r="C4" s="1" t="s">
        <v>0</v>
      </c>
      <c r="D4" s="1"/>
      <c r="E4" s="1" t="s">
        <v>3</v>
      </c>
      <c r="F4" s="6">
        <v>12</v>
      </c>
      <c r="G4" s="6">
        <v>0</v>
      </c>
      <c r="H4" s="3">
        <f>ToDoList238[[#This Row],[Written]]/ToDoList238[[#This Row],[Functions ]]</f>
        <v>0</v>
      </c>
    </row>
    <row r="5" spans="2:8" ht="83.25" customHeight="1" x14ac:dyDescent="0.25">
      <c r="B5" s="1" t="s">
        <v>14</v>
      </c>
      <c r="C5" s="1" t="s">
        <v>18</v>
      </c>
      <c r="D5" s="1"/>
      <c r="E5" s="1" t="s">
        <v>4</v>
      </c>
      <c r="F5" s="6">
        <v>0</v>
      </c>
      <c r="G5" s="6">
        <v>0</v>
      </c>
      <c r="H5" s="3" t="e">
        <f>ToDoList238[[#This Row],[Written]]/ToDoList238[[#This Row],[Functions ]]</f>
        <v>#DIV/0!</v>
      </c>
    </row>
    <row r="6" spans="2:8" ht="84" customHeight="1" x14ac:dyDescent="0.25">
      <c r="B6" s="1" t="s">
        <v>15</v>
      </c>
      <c r="C6" s="1" t="s">
        <v>1</v>
      </c>
      <c r="D6" s="1"/>
      <c r="E6" s="1" t="s">
        <v>3</v>
      </c>
      <c r="F6" s="6">
        <v>3</v>
      </c>
      <c r="G6" s="6">
        <v>1</v>
      </c>
      <c r="H6" s="3">
        <f>ToDoList238[[#This Row],[Written]]/ToDoList238[[#This Row],[Functions ]]</f>
        <v>0.33333333333333331</v>
      </c>
    </row>
    <row r="7" spans="2:8" ht="84" customHeight="1" x14ac:dyDescent="0.25">
      <c r="B7" s="1" t="s">
        <v>16</v>
      </c>
      <c r="C7" s="1" t="s">
        <v>0</v>
      </c>
      <c r="D7" s="1"/>
      <c r="E7" s="1" t="s">
        <v>3</v>
      </c>
      <c r="F7" s="6">
        <v>1</v>
      </c>
      <c r="G7" s="6">
        <v>0</v>
      </c>
      <c r="H7" s="3">
        <f>ToDoList238[[#This Row],[Written]]/ToDoList238[[#This Row],[Functions ]]</f>
        <v>0</v>
      </c>
    </row>
    <row r="8" spans="2:8" ht="84" customHeight="1" x14ac:dyDescent="0.25">
      <c r="B8" s="1" t="s">
        <v>17</v>
      </c>
      <c r="C8" s="1" t="s">
        <v>0</v>
      </c>
      <c r="D8" s="1"/>
      <c r="E8" s="1" t="s">
        <v>3</v>
      </c>
      <c r="F8" s="6">
        <v>12</v>
      </c>
      <c r="G8" s="6">
        <v>0</v>
      </c>
      <c r="H8" s="3">
        <f>ToDoList238[[#This Row],[Written]]/ToDoList238[[#This Row],[Functions ]]</f>
        <v>0</v>
      </c>
    </row>
    <row r="9" spans="2:8" ht="30" customHeight="1" x14ac:dyDescent="0.25">
      <c r="B9" s="1"/>
      <c r="C9" s="1"/>
      <c r="D9" s="1"/>
      <c r="E9" s="1"/>
      <c r="F9" s="6"/>
      <c r="G9" s="6"/>
      <c r="H9" s="3"/>
    </row>
  </sheetData>
  <conditionalFormatting sqref="B3:H7 H8">
    <cfRule type="expression" dxfId="29" priority="3">
      <formula>AND($H3=0,$H3&lt;&gt;"")</formula>
    </cfRule>
  </conditionalFormatting>
  <conditionalFormatting sqref="B9:H9">
    <cfRule type="expression" dxfId="28" priority="2">
      <formula>AND($H9=0,$H9&lt;&gt;"")</formula>
    </cfRule>
  </conditionalFormatting>
  <conditionalFormatting sqref="H3:H9">
    <cfRule type="dataBar" priority="4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{9CE68D2B-A71B-456F-A412-F8E98F3453FA}</x14:id>
        </ext>
      </extLst>
    </cfRule>
  </conditionalFormatting>
  <conditionalFormatting sqref="B8:H8">
    <cfRule type="expression" dxfId="27" priority="1">
      <formula>AND($H8=0,$H8&lt;&gt;"")</formula>
    </cfRule>
  </conditionalFormatting>
  <dataValidations count="11">
    <dataValidation type="list" errorStyle="warning" allowBlank="1" showInputMessage="1" showErrorMessage="1" error="Select entry from the list. Select CANCEL, then press ALT+DOWN ARROW to navigate the list. Select ENTER to make selection" sqref="H3:H9" xr:uid="{9005283A-19D3-40F3-BB0D-13751F1AED79}">
      <formula1>"0%,25%,50%,75%,100%"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E3:E9" xr:uid="{4487A431-3D94-47BC-833A-9ABA504F97C2}">
      <formula1>"Not Started,In Progress, Deferred, Complete"</formula1>
    </dataValidation>
    <dataValidation type="whole" operator="lessThanOrEqual" allowBlank="1" showInputMessage="1" showErrorMessage="1" sqref="G3:G7" xr:uid="{F979D6CD-507F-4231-B702-C33F56F34F48}">
      <formula1>F3</formula1>
    </dataValidation>
    <dataValidation allowBlank="1" showInputMessage="1" showErrorMessage="1" prompt="Select % Complete in this column. Press ALT+DOWN ARROW to open the drop-down list, then ENTER to make selection. A status bar indicates progress toward completion" sqref="H2" xr:uid="{31916E0C-AF5F-4834-B10C-E0A23513106F}"/>
    <dataValidation allowBlank="1" showInputMessage="1" showErrorMessage="1" prompt="Enter Due Date in this column under this heading" sqref="G2" xr:uid="{8E457483-93EF-4BD2-8B74-CC5595B94FDE}"/>
    <dataValidation allowBlank="1" showInputMessage="1" showErrorMessage="1" prompt="Enter Start Date in this column under this heading" sqref="F2" xr:uid="{7C111F06-F7C0-4572-98F6-B2E9C89CE0D9}"/>
    <dataValidation allowBlank="1" showInputMessage="1" showErrorMessage="1" prompt="Select Status in this column under this heading.  Press ALT+DOWN ARROW to open the drop-down list, then ENTER to make selection" sqref="E2" xr:uid="{AC38AAAA-C2CA-4529-813F-1103923534BC}"/>
    <dataValidation allowBlank="1" showInputMessage="1" showErrorMessage="1" prompt="Select Priority in this column under this heading. Press ALT+DOWN ARROW to open the drop-down list, then ENTER to make selection" sqref="C2" xr:uid="{3C11B3F9-7DDC-4802-A48A-7C1B9A38DE53}"/>
    <dataValidation allowBlank="1" showInputMessage="1" showErrorMessage="1" prompt="Enter Task in this column under this heading. Use heading filters to find specific entries" sqref="B2" xr:uid="{0EFEBCFA-C129-439F-8699-9391A25AEABA}"/>
    <dataValidation allowBlank="1" showInputMessage="1" showErrorMessage="1" prompt="Worksheet title is in this cell" sqref="B1" xr:uid="{01AF5541-A399-4B54-9D67-E980D94C4ED7}"/>
    <dataValidation allowBlank="1" showInputMessage="1" showErrorMessage="1" prompt="Create a To-do list with progress tracker in this worksheet" sqref="A1" xr:uid="{9BFB2650-7F0F-4A02-A72D-3E3F3524117D}"/>
  </dataValidations>
  <printOptions horizontalCentered="1"/>
  <pageMargins left="0.4" right="0.4" top="0.5" bottom="0.5" header="0.3" footer="0.3"/>
  <pageSetup scale="72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E68D2B-A71B-456F-A412-F8E98F3453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44FC-B8EF-42D6-918E-8020C9DABA60}">
  <sheetPr codeName="Sheet5">
    <tabColor theme="4"/>
    <pageSetUpPr autoPageBreaks="0" fitToPage="1"/>
  </sheetPr>
  <dimension ref="B1:H9"/>
  <sheetViews>
    <sheetView showGridLines="0" zoomScaleNormal="100" workbookViewId="0">
      <selection activeCell="C17" sqref="C17"/>
    </sheetView>
  </sheetViews>
  <sheetFormatPr defaultColWidth="8.88671875" defaultRowHeight="30" customHeight="1" x14ac:dyDescent="0.25"/>
  <cols>
    <col min="1" max="1" width="2.77734375" customWidth="1"/>
    <col min="2" max="2" width="29.109375" customWidth="1"/>
    <col min="3" max="3" width="35.109375" customWidth="1"/>
    <col min="4" max="4" width="8.33203125" customWidth="1"/>
    <col min="5" max="7" width="16.77734375" customWidth="1"/>
    <col min="8" max="8" width="27.6640625" customWidth="1"/>
    <col min="9" max="9" width="13.88671875" customWidth="1"/>
  </cols>
  <sheetData>
    <row r="1" spans="2:8" ht="72.75" customHeight="1" thickBot="1" x14ac:dyDescent="0.7">
      <c r="B1" s="2" t="s">
        <v>26</v>
      </c>
      <c r="C1" s="2"/>
      <c r="D1" s="2"/>
      <c r="E1" s="2"/>
      <c r="F1" s="2"/>
      <c r="G1" s="2"/>
      <c r="H1" s="2"/>
    </row>
    <row r="2" spans="2:8" ht="33" customHeight="1" thickTop="1" x14ac:dyDescent="0.3">
      <c r="B2" s="4" t="s">
        <v>9</v>
      </c>
      <c r="C2" s="4" t="s">
        <v>10</v>
      </c>
      <c r="D2" s="7" t="s">
        <v>20</v>
      </c>
      <c r="E2" s="4" t="s">
        <v>5</v>
      </c>
      <c r="F2" s="5" t="s">
        <v>7</v>
      </c>
      <c r="G2" s="5" t="s">
        <v>8</v>
      </c>
      <c r="H2" s="4" t="s">
        <v>6</v>
      </c>
    </row>
    <row r="3" spans="2:8" ht="73.5" customHeight="1" x14ac:dyDescent="0.25">
      <c r="B3" s="1" t="s">
        <v>11</v>
      </c>
      <c r="C3" s="1" t="s">
        <v>19</v>
      </c>
      <c r="D3" s="1"/>
      <c r="E3" s="1" t="s">
        <v>2</v>
      </c>
      <c r="F3" s="6">
        <v>7</v>
      </c>
      <c r="G3" s="6">
        <v>0</v>
      </c>
      <c r="H3" s="3">
        <f>ToDoList237[[#This Row],[Written]]/ToDoList237[[#This Row],[Functions ]]</f>
        <v>0</v>
      </c>
    </row>
    <row r="4" spans="2:8" ht="78" customHeight="1" x14ac:dyDescent="0.25">
      <c r="B4" s="1" t="s">
        <v>12</v>
      </c>
      <c r="C4" s="1" t="s">
        <v>0</v>
      </c>
      <c r="D4" s="1"/>
      <c r="E4" s="1" t="s">
        <v>3</v>
      </c>
      <c r="F4" s="6">
        <v>12</v>
      </c>
      <c r="G4" s="6">
        <v>0</v>
      </c>
      <c r="H4" s="3">
        <f>ToDoList237[[#This Row],[Written]]/ToDoList237[[#This Row],[Functions ]]</f>
        <v>0</v>
      </c>
    </row>
    <row r="5" spans="2:8" ht="83.25" customHeight="1" x14ac:dyDescent="0.25">
      <c r="B5" s="1" t="s">
        <v>14</v>
      </c>
      <c r="C5" s="1" t="s">
        <v>18</v>
      </c>
      <c r="D5" s="1"/>
      <c r="E5" s="1" t="s">
        <v>4</v>
      </c>
      <c r="F5" s="6">
        <v>0</v>
      </c>
      <c r="G5" s="6">
        <v>0</v>
      </c>
      <c r="H5" s="3" t="e">
        <f>ToDoList237[[#This Row],[Written]]/ToDoList237[[#This Row],[Functions ]]</f>
        <v>#DIV/0!</v>
      </c>
    </row>
    <row r="6" spans="2:8" ht="84" customHeight="1" x14ac:dyDescent="0.25">
      <c r="B6" s="1" t="s">
        <v>15</v>
      </c>
      <c r="C6" s="1" t="s">
        <v>1</v>
      </c>
      <c r="D6" s="1"/>
      <c r="E6" s="1" t="s">
        <v>3</v>
      </c>
      <c r="F6" s="6">
        <v>3</v>
      </c>
      <c r="G6" s="6">
        <v>1</v>
      </c>
      <c r="H6" s="3">
        <f>ToDoList237[[#This Row],[Written]]/ToDoList237[[#This Row],[Functions ]]</f>
        <v>0.33333333333333331</v>
      </c>
    </row>
    <row r="7" spans="2:8" ht="84" customHeight="1" x14ac:dyDescent="0.25">
      <c r="B7" s="1" t="s">
        <v>16</v>
      </c>
      <c r="C7" s="1" t="s">
        <v>0</v>
      </c>
      <c r="D7" s="1"/>
      <c r="E7" s="1" t="s">
        <v>3</v>
      </c>
      <c r="F7" s="6">
        <v>1</v>
      </c>
      <c r="G7" s="6">
        <v>0</v>
      </c>
      <c r="H7" s="3">
        <f>ToDoList237[[#This Row],[Written]]/ToDoList237[[#This Row],[Functions ]]</f>
        <v>0</v>
      </c>
    </row>
    <row r="8" spans="2:8" ht="84" customHeight="1" x14ac:dyDescent="0.25">
      <c r="B8" s="1" t="s">
        <v>17</v>
      </c>
      <c r="C8" s="1" t="s">
        <v>0</v>
      </c>
      <c r="D8" s="1"/>
      <c r="E8" s="1" t="s">
        <v>3</v>
      </c>
      <c r="F8" s="6">
        <v>12</v>
      </c>
      <c r="G8" s="6">
        <v>0</v>
      </c>
      <c r="H8" s="3">
        <f>ToDoList237[[#This Row],[Written]]/ToDoList237[[#This Row],[Functions ]]</f>
        <v>0</v>
      </c>
    </row>
    <row r="9" spans="2:8" ht="30" customHeight="1" x14ac:dyDescent="0.25">
      <c r="B9" s="1"/>
      <c r="C9" s="1"/>
      <c r="D9" s="1"/>
      <c r="E9" s="1"/>
      <c r="F9" s="6"/>
      <c r="G9" s="6"/>
      <c r="H9" s="3"/>
    </row>
  </sheetData>
  <conditionalFormatting sqref="B3:H7 H8">
    <cfRule type="expression" dxfId="23" priority="3">
      <formula>AND($H3=0,$H3&lt;&gt;"")</formula>
    </cfRule>
  </conditionalFormatting>
  <conditionalFormatting sqref="B9:H9">
    <cfRule type="expression" dxfId="22" priority="2">
      <formula>AND($H9=0,$H9&lt;&gt;"")</formula>
    </cfRule>
  </conditionalFormatting>
  <conditionalFormatting sqref="H3:H9">
    <cfRule type="dataBar" priority="4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{11A08BA4-91D4-4F4C-818A-2F9E1A82667E}</x14:id>
        </ext>
      </extLst>
    </cfRule>
  </conditionalFormatting>
  <conditionalFormatting sqref="B8:H8">
    <cfRule type="expression" dxfId="21" priority="1">
      <formula>AND($H8=0,$H8&lt;&gt;"")</formula>
    </cfRule>
  </conditionalFormatting>
  <dataValidations count="11">
    <dataValidation type="list" errorStyle="warning" allowBlank="1" showInputMessage="1" showErrorMessage="1" error="Select entry from the list. Select CANCEL, then press ALT+DOWN ARROW to navigate the list. Select ENTER to make selection" sqref="H3:H9" xr:uid="{70E12F9A-7C28-4AB9-9E20-BC06D280EA46}">
      <formula1>"0%,25%,50%,75%,100%"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E3:E9" xr:uid="{98C11794-6953-4554-BCDB-8F68E2C700F9}">
      <formula1>"Not Started,In Progress, Deferred, Complete"</formula1>
    </dataValidation>
    <dataValidation type="whole" operator="lessThanOrEqual" allowBlank="1" showInputMessage="1" showErrorMessage="1" sqref="G3:G7" xr:uid="{A7E991A6-A612-460B-9ED5-8E1147B78745}">
      <formula1>F3</formula1>
    </dataValidation>
    <dataValidation allowBlank="1" showInputMessage="1" showErrorMessage="1" prompt="Select % Complete in this column. Press ALT+DOWN ARROW to open the drop-down list, then ENTER to make selection. A status bar indicates progress toward completion" sqref="H2" xr:uid="{A9AAC2E1-75F9-48D2-8307-C00196EC21B2}"/>
    <dataValidation allowBlank="1" showInputMessage="1" showErrorMessage="1" prompt="Enter Due Date in this column under this heading" sqref="G2" xr:uid="{1D0E7427-0069-4AF8-8F50-48970E978D71}"/>
    <dataValidation allowBlank="1" showInputMessage="1" showErrorMessage="1" prompt="Enter Start Date in this column under this heading" sqref="F2" xr:uid="{AFD99F1E-26F1-48E9-9415-8B1CD29996C9}"/>
    <dataValidation allowBlank="1" showInputMessage="1" showErrorMessage="1" prompt="Select Status in this column under this heading.  Press ALT+DOWN ARROW to open the drop-down list, then ENTER to make selection" sqref="E2" xr:uid="{4BDE0A3A-7ECF-4270-B1E7-C5449FE82799}"/>
    <dataValidation allowBlank="1" showInputMessage="1" showErrorMessage="1" prompt="Select Priority in this column under this heading. Press ALT+DOWN ARROW to open the drop-down list, then ENTER to make selection" sqref="C2" xr:uid="{D29686F3-0B1C-419C-B7C2-75609657EEB2}"/>
    <dataValidation allowBlank="1" showInputMessage="1" showErrorMessage="1" prompt="Enter Task in this column under this heading. Use heading filters to find specific entries" sqref="B2" xr:uid="{B11A264D-AFBA-41CA-9485-CB77F4406A7C}"/>
    <dataValidation allowBlank="1" showInputMessage="1" showErrorMessage="1" prompt="Worksheet title is in this cell" sqref="B1" xr:uid="{ACB98610-83B4-404E-B0DD-59FFFEC88D0E}"/>
    <dataValidation allowBlank="1" showInputMessage="1" showErrorMessage="1" prompt="Create a To-do list with progress tracker in this worksheet" sqref="A1" xr:uid="{3CCD4624-088C-4848-9598-A68BED9C53F6}"/>
  </dataValidations>
  <printOptions horizontalCentered="1"/>
  <pageMargins left="0.4" right="0.4" top="0.5" bottom="0.5" header="0.3" footer="0.3"/>
  <pageSetup scale="72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A08BA4-91D4-4F4C-818A-2F9E1A8266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4EDE-1182-4D4C-9088-F3EB3C7D3626}">
  <sheetPr codeName="Sheet6">
    <tabColor theme="4"/>
    <pageSetUpPr autoPageBreaks="0" fitToPage="1"/>
  </sheetPr>
  <dimension ref="B1:H9"/>
  <sheetViews>
    <sheetView showGridLines="0" zoomScaleNormal="100" workbookViewId="0">
      <selection activeCell="B2" sqref="B2"/>
    </sheetView>
  </sheetViews>
  <sheetFormatPr defaultColWidth="8.88671875" defaultRowHeight="30" customHeight="1" x14ac:dyDescent="0.25"/>
  <cols>
    <col min="1" max="1" width="2.77734375" customWidth="1"/>
    <col min="2" max="2" width="29.109375" customWidth="1"/>
    <col min="3" max="3" width="35.109375" customWidth="1"/>
    <col min="4" max="4" width="8.33203125" customWidth="1"/>
    <col min="5" max="7" width="16.77734375" customWidth="1"/>
    <col min="8" max="8" width="27.6640625" customWidth="1"/>
    <col min="9" max="9" width="13.88671875" customWidth="1"/>
  </cols>
  <sheetData>
    <row r="1" spans="2:8" ht="72.75" customHeight="1" thickBot="1" x14ac:dyDescent="0.7">
      <c r="B1" s="2" t="s">
        <v>27</v>
      </c>
      <c r="C1" s="2"/>
      <c r="D1" s="2"/>
      <c r="E1" s="2"/>
      <c r="F1" s="2"/>
      <c r="G1" s="2"/>
      <c r="H1" s="2"/>
    </row>
    <row r="2" spans="2:8" ht="33" customHeight="1" thickTop="1" x14ac:dyDescent="0.3">
      <c r="B2" s="4" t="s">
        <v>9</v>
      </c>
      <c r="C2" s="4" t="s">
        <v>10</v>
      </c>
      <c r="D2" s="7" t="s">
        <v>20</v>
      </c>
      <c r="E2" s="4" t="s">
        <v>5</v>
      </c>
      <c r="F2" s="5" t="s">
        <v>7</v>
      </c>
      <c r="G2" s="5" t="s">
        <v>8</v>
      </c>
      <c r="H2" s="4" t="s">
        <v>6</v>
      </c>
    </row>
    <row r="3" spans="2:8" ht="73.5" customHeight="1" x14ac:dyDescent="0.25">
      <c r="B3" s="1" t="s">
        <v>11</v>
      </c>
      <c r="C3" s="1" t="s">
        <v>19</v>
      </c>
      <c r="D3" s="1"/>
      <c r="E3" s="1" t="s">
        <v>2</v>
      </c>
      <c r="F3" s="6">
        <v>7</v>
      </c>
      <c r="G3" s="6">
        <v>0</v>
      </c>
      <c r="H3" s="3">
        <f>ToDoList236[[#This Row],[Written]]/ToDoList236[[#This Row],[Functions ]]</f>
        <v>0</v>
      </c>
    </row>
    <row r="4" spans="2:8" ht="78" customHeight="1" x14ac:dyDescent="0.25">
      <c r="B4" s="1" t="s">
        <v>12</v>
      </c>
      <c r="C4" s="1" t="s">
        <v>0</v>
      </c>
      <c r="D4" s="1"/>
      <c r="E4" s="1" t="s">
        <v>3</v>
      </c>
      <c r="F4" s="6">
        <v>12</v>
      </c>
      <c r="G4" s="6">
        <v>0</v>
      </c>
      <c r="H4" s="3">
        <f>ToDoList236[[#This Row],[Written]]/ToDoList236[[#This Row],[Functions ]]</f>
        <v>0</v>
      </c>
    </row>
    <row r="5" spans="2:8" ht="83.25" customHeight="1" x14ac:dyDescent="0.25">
      <c r="B5" s="1" t="s">
        <v>14</v>
      </c>
      <c r="C5" s="1" t="s">
        <v>18</v>
      </c>
      <c r="D5" s="1"/>
      <c r="E5" s="1" t="s">
        <v>4</v>
      </c>
      <c r="F5" s="6">
        <v>0</v>
      </c>
      <c r="G5" s="6">
        <v>0</v>
      </c>
      <c r="H5" s="3" t="e">
        <f>ToDoList236[[#This Row],[Written]]/ToDoList236[[#This Row],[Functions ]]</f>
        <v>#DIV/0!</v>
      </c>
    </row>
    <row r="6" spans="2:8" ht="84" customHeight="1" x14ac:dyDescent="0.25">
      <c r="B6" s="1" t="s">
        <v>15</v>
      </c>
      <c r="C6" s="1" t="s">
        <v>1</v>
      </c>
      <c r="D6" s="1"/>
      <c r="E6" s="1" t="s">
        <v>3</v>
      </c>
      <c r="F6" s="6">
        <v>3</v>
      </c>
      <c r="G6" s="6">
        <v>1</v>
      </c>
      <c r="H6" s="3">
        <f>ToDoList236[[#This Row],[Written]]/ToDoList236[[#This Row],[Functions ]]</f>
        <v>0.33333333333333331</v>
      </c>
    </row>
    <row r="7" spans="2:8" ht="84" customHeight="1" x14ac:dyDescent="0.25">
      <c r="B7" s="1" t="s">
        <v>16</v>
      </c>
      <c r="C7" s="1" t="s">
        <v>0</v>
      </c>
      <c r="D7" s="1"/>
      <c r="E7" s="1" t="s">
        <v>3</v>
      </c>
      <c r="F7" s="6">
        <v>1</v>
      </c>
      <c r="G7" s="6">
        <v>0</v>
      </c>
      <c r="H7" s="3">
        <f>ToDoList236[[#This Row],[Written]]/ToDoList236[[#This Row],[Functions ]]</f>
        <v>0</v>
      </c>
    </row>
    <row r="8" spans="2:8" ht="84" customHeight="1" x14ac:dyDescent="0.25">
      <c r="B8" s="1" t="s">
        <v>17</v>
      </c>
      <c r="C8" s="1" t="s">
        <v>0</v>
      </c>
      <c r="D8" s="1"/>
      <c r="E8" s="1" t="s">
        <v>3</v>
      </c>
      <c r="F8" s="6">
        <v>12</v>
      </c>
      <c r="G8" s="6">
        <v>0</v>
      </c>
      <c r="H8" s="3">
        <f>ToDoList236[[#This Row],[Written]]/ToDoList236[[#This Row],[Functions ]]</f>
        <v>0</v>
      </c>
    </row>
    <row r="9" spans="2:8" ht="30" customHeight="1" x14ac:dyDescent="0.25">
      <c r="B9" s="1"/>
      <c r="C9" s="1"/>
      <c r="D9" s="1"/>
      <c r="E9" s="1"/>
      <c r="F9" s="6"/>
      <c r="G9" s="6"/>
      <c r="H9" s="3"/>
    </row>
  </sheetData>
  <conditionalFormatting sqref="B3:H7 H8">
    <cfRule type="expression" dxfId="17" priority="3">
      <formula>AND($H3=0,$H3&lt;&gt;"")</formula>
    </cfRule>
  </conditionalFormatting>
  <conditionalFormatting sqref="B9:H9">
    <cfRule type="expression" dxfId="16" priority="2">
      <formula>AND($H9=0,$H9&lt;&gt;"")</formula>
    </cfRule>
  </conditionalFormatting>
  <conditionalFormatting sqref="H3:H9">
    <cfRule type="dataBar" priority="4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{12E95488-9324-4655-82EA-BEF58BD761BB}</x14:id>
        </ext>
      </extLst>
    </cfRule>
  </conditionalFormatting>
  <conditionalFormatting sqref="B8:H8">
    <cfRule type="expression" dxfId="15" priority="1">
      <formula>AND($H8=0,$H8&lt;&gt;"")</formula>
    </cfRule>
  </conditionalFormatting>
  <dataValidations count="11">
    <dataValidation type="list" errorStyle="warning" allowBlank="1" showInputMessage="1" showErrorMessage="1" error="Select entry from the list. Select CANCEL, then press ALT+DOWN ARROW to navigate the list. Select ENTER to make selection" sqref="H3:H9" xr:uid="{85AD2886-6435-4E66-96DE-CDCF5849A625}">
      <formula1>"0%,25%,50%,75%,100%"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E3:E9" xr:uid="{277EF208-4293-4646-8181-D3AD875E2707}">
      <formula1>"Not Started,In Progress, Deferred, Complete"</formula1>
    </dataValidation>
    <dataValidation type="whole" operator="lessThanOrEqual" allowBlank="1" showInputMessage="1" showErrorMessage="1" sqref="G3:G7" xr:uid="{B1C4560C-85A0-44C2-9AB4-F693919E4306}">
      <formula1>F3</formula1>
    </dataValidation>
    <dataValidation allowBlank="1" showInputMessage="1" showErrorMessage="1" prompt="Select % Complete in this column. Press ALT+DOWN ARROW to open the drop-down list, then ENTER to make selection. A status bar indicates progress toward completion" sqref="H2" xr:uid="{3B0C74A6-03D4-4139-81A4-53D1555EAED8}"/>
    <dataValidation allowBlank="1" showInputMessage="1" showErrorMessage="1" prompt="Enter Due Date in this column under this heading" sqref="G2" xr:uid="{B6F92F3A-23CC-4CDB-BBAA-D5B4F0B44E2E}"/>
    <dataValidation allowBlank="1" showInputMessage="1" showErrorMessage="1" prompt="Enter Start Date in this column under this heading" sqref="F2" xr:uid="{85CC2F1A-C33F-464F-944C-4B6DE572E0DF}"/>
    <dataValidation allowBlank="1" showInputMessage="1" showErrorMessage="1" prompt="Select Status in this column under this heading.  Press ALT+DOWN ARROW to open the drop-down list, then ENTER to make selection" sqref="E2" xr:uid="{C7050971-E7FF-4603-B632-2CB8811869E1}"/>
    <dataValidation allowBlank="1" showInputMessage="1" showErrorMessage="1" prompt="Select Priority in this column under this heading. Press ALT+DOWN ARROW to open the drop-down list, then ENTER to make selection" sqref="C2" xr:uid="{E2A7E464-D823-47C1-96A3-5122A03798C8}"/>
    <dataValidation allowBlank="1" showInputMessage="1" showErrorMessage="1" prompt="Enter Task in this column under this heading. Use heading filters to find specific entries" sqref="B2" xr:uid="{2D4370FC-0B68-4A03-90C1-4255EF35CC00}"/>
    <dataValidation allowBlank="1" showInputMessage="1" showErrorMessage="1" prompt="Worksheet title is in this cell" sqref="B1" xr:uid="{AC52C9E3-0EE5-4DE6-BF47-8C720B063909}"/>
    <dataValidation allowBlank="1" showInputMessage="1" showErrorMessage="1" prompt="Create a To-do list with progress tracker in this worksheet" sqref="A1" xr:uid="{9552F5D9-4BCC-4895-AC18-709B0CFBF51F}"/>
  </dataValidations>
  <printOptions horizontalCentered="1"/>
  <pageMargins left="0.4" right="0.4" top="0.5" bottom="0.5" header="0.3" footer="0.3"/>
  <pageSetup scale="72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E95488-9324-4655-82EA-BEF58BD761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2C99-B6A6-4C31-8F63-F73E4F9CB336}">
  <sheetPr codeName="Sheet7">
    <tabColor theme="4"/>
    <pageSetUpPr autoPageBreaks="0" fitToPage="1"/>
  </sheetPr>
  <dimension ref="B1:H9"/>
  <sheetViews>
    <sheetView showGridLines="0" zoomScaleNormal="100" workbookViewId="0">
      <selection activeCell="D14" sqref="D14"/>
    </sheetView>
  </sheetViews>
  <sheetFormatPr defaultColWidth="8.88671875" defaultRowHeight="30" customHeight="1" x14ac:dyDescent="0.25"/>
  <cols>
    <col min="1" max="1" width="2.77734375" customWidth="1"/>
    <col min="2" max="2" width="29.109375" customWidth="1"/>
    <col min="3" max="3" width="35.109375" customWidth="1"/>
    <col min="4" max="4" width="8.33203125" customWidth="1"/>
    <col min="5" max="7" width="16.77734375" customWidth="1"/>
    <col min="8" max="8" width="27.6640625" customWidth="1"/>
    <col min="9" max="9" width="13.88671875" customWidth="1"/>
  </cols>
  <sheetData>
    <row r="1" spans="2:8" ht="72.75" customHeight="1" thickBot="1" x14ac:dyDescent="0.7">
      <c r="B1" s="2" t="s">
        <v>21</v>
      </c>
      <c r="C1" s="2"/>
      <c r="D1" s="2"/>
      <c r="E1" s="2"/>
      <c r="F1" s="2"/>
      <c r="G1" s="2"/>
      <c r="H1" s="2"/>
    </row>
    <row r="2" spans="2:8" ht="33" customHeight="1" thickTop="1" x14ac:dyDescent="0.3">
      <c r="B2" s="4" t="s">
        <v>9</v>
      </c>
      <c r="C2" s="4" t="s">
        <v>10</v>
      </c>
      <c r="D2" s="7" t="s">
        <v>20</v>
      </c>
      <c r="E2" s="4" t="s">
        <v>5</v>
      </c>
      <c r="F2" s="5" t="s">
        <v>7</v>
      </c>
      <c r="G2" s="5" t="s">
        <v>8</v>
      </c>
      <c r="H2" s="4" t="s">
        <v>6</v>
      </c>
    </row>
    <row r="3" spans="2:8" ht="73.5" customHeight="1" x14ac:dyDescent="0.25">
      <c r="B3" s="1" t="s">
        <v>11</v>
      </c>
      <c r="C3" s="1" t="s">
        <v>19</v>
      </c>
      <c r="D3" s="1"/>
      <c r="E3" s="1" t="s">
        <v>2</v>
      </c>
      <c r="F3" s="6">
        <v>7</v>
      </c>
      <c r="G3" s="6">
        <v>0</v>
      </c>
      <c r="H3" s="3">
        <f>ToDoList235[[#This Row],[Written]]/ToDoList235[[#This Row],[Functions ]]</f>
        <v>0</v>
      </c>
    </row>
    <row r="4" spans="2:8" ht="78" customHeight="1" x14ac:dyDescent="0.25">
      <c r="B4" s="1" t="s">
        <v>12</v>
      </c>
      <c r="C4" s="1" t="s">
        <v>0</v>
      </c>
      <c r="D4" s="1"/>
      <c r="E4" s="1" t="s">
        <v>3</v>
      </c>
      <c r="F4" s="6">
        <v>12</v>
      </c>
      <c r="G4" s="6">
        <v>0</v>
      </c>
      <c r="H4" s="3">
        <f>ToDoList235[[#This Row],[Written]]/ToDoList235[[#This Row],[Functions ]]</f>
        <v>0</v>
      </c>
    </row>
    <row r="5" spans="2:8" ht="83.25" customHeight="1" x14ac:dyDescent="0.25">
      <c r="B5" s="1" t="s">
        <v>14</v>
      </c>
      <c r="C5" s="1" t="s">
        <v>18</v>
      </c>
      <c r="D5" s="1"/>
      <c r="E5" s="1" t="s">
        <v>4</v>
      </c>
      <c r="F5" s="6">
        <v>0</v>
      </c>
      <c r="G5" s="6">
        <v>0</v>
      </c>
      <c r="H5" s="3" t="e">
        <f>ToDoList235[[#This Row],[Written]]/ToDoList235[[#This Row],[Functions ]]</f>
        <v>#DIV/0!</v>
      </c>
    </row>
    <row r="6" spans="2:8" ht="84" customHeight="1" x14ac:dyDescent="0.25">
      <c r="B6" s="1" t="s">
        <v>15</v>
      </c>
      <c r="C6" s="1" t="s">
        <v>1</v>
      </c>
      <c r="D6" s="1"/>
      <c r="E6" s="1" t="s">
        <v>3</v>
      </c>
      <c r="F6" s="6">
        <v>3</v>
      </c>
      <c r="G6" s="6">
        <v>1</v>
      </c>
      <c r="H6" s="3">
        <f>ToDoList235[[#This Row],[Written]]/ToDoList235[[#This Row],[Functions ]]</f>
        <v>0.33333333333333331</v>
      </c>
    </row>
    <row r="7" spans="2:8" ht="84" customHeight="1" x14ac:dyDescent="0.25">
      <c r="B7" s="1" t="s">
        <v>16</v>
      </c>
      <c r="C7" s="1" t="s">
        <v>0</v>
      </c>
      <c r="D7" s="1"/>
      <c r="E7" s="1" t="s">
        <v>3</v>
      </c>
      <c r="F7" s="6">
        <v>1</v>
      </c>
      <c r="G7" s="6">
        <v>0</v>
      </c>
      <c r="H7" s="3">
        <f>ToDoList235[[#This Row],[Written]]/ToDoList235[[#This Row],[Functions ]]</f>
        <v>0</v>
      </c>
    </row>
    <row r="8" spans="2:8" ht="84" customHeight="1" x14ac:dyDescent="0.25">
      <c r="B8" s="1" t="s">
        <v>17</v>
      </c>
      <c r="C8" s="1" t="s">
        <v>0</v>
      </c>
      <c r="D8" s="1"/>
      <c r="E8" s="1" t="s">
        <v>3</v>
      </c>
      <c r="F8" s="6">
        <v>12</v>
      </c>
      <c r="G8" s="6">
        <v>0</v>
      </c>
      <c r="H8" s="3">
        <f>ToDoList235[[#This Row],[Written]]/ToDoList235[[#This Row],[Functions ]]</f>
        <v>0</v>
      </c>
    </row>
    <row r="9" spans="2:8" ht="30" customHeight="1" x14ac:dyDescent="0.25">
      <c r="B9" s="1"/>
      <c r="C9" s="1"/>
      <c r="D9" s="1"/>
      <c r="E9" s="1"/>
      <c r="F9" s="6"/>
      <c r="G9" s="6"/>
      <c r="H9" s="3"/>
    </row>
  </sheetData>
  <conditionalFormatting sqref="B3:H7 H8">
    <cfRule type="expression" dxfId="11" priority="3">
      <formula>AND($H3=0,$H3&lt;&gt;"")</formula>
    </cfRule>
  </conditionalFormatting>
  <conditionalFormatting sqref="B9:H9">
    <cfRule type="expression" dxfId="10" priority="2">
      <formula>AND($H9=0,$H9&lt;&gt;"")</formula>
    </cfRule>
  </conditionalFormatting>
  <conditionalFormatting sqref="H3:H9">
    <cfRule type="dataBar" priority="4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{65638C29-1BFB-4946-9B7E-0B3FA18EB80E}</x14:id>
        </ext>
      </extLst>
    </cfRule>
  </conditionalFormatting>
  <conditionalFormatting sqref="B8:H8">
    <cfRule type="expression" dxfId="9" priority="1">
      <formula>AND($H8=0,$H8&lt;&gt;"")</formula>
    </cfRule>
  </conditionalFormatting>
  <dataValidations count="11">
    <dataValidation type="list" errorStyle="warning" allowBlank="1" showInputMessage="1" showErrorMessage="1" error="Select entry from the list. Select CANCEL, then press ALT+DOWN ARROW to navigate the list. Select ENTER to make selection" sqref="H3:H9" xr:uid="{D00A8740-3F3F-4EE5-90F6-8BFB6E997BFC}">
      <formula1>"0%,25%,50%,75%,100%"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E3:E9" xr:uid="{4F8D159B-CF1B-47EC-A988-64EC7C708089}">
      <formula1>"Not Started,In Progress, Deferred, Complete"</formula1>
    </dataValidation>
    <dataValidation type="whole" operator="lessThanOrEqual" allowBlank="1" showInputMessage="1" showErrorMessage="1" sqref="G3:G7" xr:uid="{E4B7FFA4-A50F-48CB-8C1D-E21C84279D1B}">
      <formula1>F3</formula1>
    </dataValidation>
    <dataValidation allowBlank="1" showInputMessage="1" showErrorMessage="1" prompt="Select % Complete in this column. Press ALT+DOWN ARROW to open the drop-down list, then ENTER to make selection. A status bar indicates progress toward completion" sqref="H2" xr:uid="{28F6C2BD-47AF-47BC-A361-6AA111BFD318}"/>
    <dataValidation allowBlank="1" showInputMessage="1" showErrorMessage="1" prompt="Enter Due Date in this column under this heading" sqref="G2" xr:uid="{49C68B65-CEE1-458F-BAF3-40251D21160F}"/>
    <dataValidation allowBlank="1" showInputMessage="1" showErrorMessage="1" prompt="Enter Start Date in this column under this heading" sqref="F2" xr:uid="{BAFC1D41-069D-4ABF-AD82-DE6A524D8C19}"/>
    <dataValidation allowBlank="1" showInputMessage="1" showErrorMessage="1" prompt="Select Status in this column under this heading.  Press ALT+DOWN ARROW to open the drop-down list, then ENTER to make selection" sqref="E2" xr:uid="{4B59C3B1-1606-4ADD-88CD-2D4C3BB4E9D6}"/>
    <dataValidation allowBlank="1" showInputMessage="1" showErrorMessage="1" prompt="Select Priority in this column under this heading. Press ALT+DOWN ARROW to open the drop-down list, then ENTER to make selection" sqref="C2" xr:uid="{E11BD9D0-6F25-47C2-BDF3-CA4B41F7989D}"/>
    <dataValidation allowBlank="1" showInputMessage="1" showErrorMessage="1" prompt="Enter Task in this column under this heading. Use heading filters to find specific entries" sqref="B2" xr:uid="{3E8BBA1C-40F3-4591-96AB-232C95686686}"/>
    <dataValidation allowBlank="1" showInputMessage="1" showErrorMessage="1" prompt="Worksheet title is in this cell" sqref="B1" xr:uid="{B22B0D58-4D85-4223-B7E0-6FF7E97FCF82}"/>
    <dataValidation allowBlank="1" showInputMessage="1" showErrorMessage="1" prompt="Create a To-do list with progress tracker in this worksheet" sqref="A1" xr:uid="{CBEBF9E1-271E-4191-946A-C77D1E214FAF}"/>
  </dataValidations>
  <printOptions horizontalCentered="1"/>
  <pageMargins left="0.4" right="0.4" top="0.5" bottom="0.5" header="0.3" footer="0.3"/>
  <pageSetup scale="72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638C29-1BFB-4946-9B7E-0B3FA18EB8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42B0-B761-4F59-8755-F44DA4E00E91}">
  <sheetPr codeName="Sheet8">
    <tabColor theme="4"/>
    <pageSetUpPr autoPageBreaks="0" fitToPage="1"/>
  </sheetPr>
  <dimension ref="B1:H9"/>
  <sheetViews>
    <sheetView showGridLines="0" zoomScaleNormal="100" workbookViewId="0">
      <selection activeCell="B1" sqref="B1"/>
    </sheetView>
  </sheetViews>
  <sheetFormatPr defaultColWidth="8.88671875" defaultRowHeight="30" customHeight="1" x14ac:dyDescent="0.25"/>
  <cols>
    <col min="1" max="1" width="2.77734375" customWidth="1"/>
    <col min="2" max="2" width="29.109375" customWidth="1"/>
    <col min="3" max="3" width="35.109375" customWidth="1"/>
    <col min="4" max="4" width="8.33203125" customWidth="1"/>
    <col min="5" max="7" width="16.77734375" customWidth="1"/>
    <col min="8" max="8" width="27.6640625" customWidth="1"/>
    <col min="9" max="9" width="13.88671875" customWidth="1"/>
  </cols>
  <sheetData>
    <row r="1" spans="2:8" ht="72.75" customHeight="1" thickBot="1" x14ac:dyDescent="0.7">
      <c r="B1" s="2" t="s">
        <v>13</v>
      </c>
      <c r="C1" s="2"/>
      <c r="D1" s="2"/>
      <c r="E1" s="2"/>
      <c r="F1" s="2"/>
      <c r="G1" s="2"/>
      <c r="H1" s="2"/>
    </row>
    <row r="2" spans="2:8" ht="33" customHeight="1" thickTop="1" x14ac:dyDescent="0.3">
      <c r="B2" s="4" t="s">
        <v>9</v>
      </c>
      <c r="C2" s="4" t="s">
        <v>10</v>
      </c>
      <c r="D2" s="7" t="s">
        <v>20</v>
      </c>
      <c r="E2" s="4" t="s">
        <v>5</v>
      </c>
      <c r="F2" s="5" t="s">
        <v>7</v>
      </c>
      <c r="G2" s="5" t="s">
        <v>8</v>
      </c>
      <c r="H2" s="4" t="s">
        <v>6</v>
      </c>
    </row>
    <row r="3" spans="2:8" ht="73.5" customHeight="1" x14ac:dyDescent="0.25">
      <c r="B3" s="1" t="s">
        <v>11</v>
      </c>
      <c r="C3" s="1" t="s">
        <v>19</v>
      </c>
      <c r="D3" s="1"/>
      <c r="E3" s="1" t="s">
        <v>2</v>
      </c>
      <c r="F3" s="6">
        <v>7</v>
      </c>
      <c r="G3" s="6">
        <v>0</v>
      </c>
      <c r="H3" s="3">
        <f>ToDoList23[[#This Row],[Written]]/ToDoList23[[#This Row],[Functions ]]</f>
        <v>0</v>
      </c>
    </row>
    <row r="4" spans="2:8" ht="78" customHeight="1" x14ac:dyDescent="0.25">
      <c r="B4" s="1" t="s">
        <v>12</v>
      </c>
      <c r="C4" s="1" t="s">
        <v>0</v>
      </c>
      <c r="D4" s="1"/>
      <c r="E4" s="1" t="s">
        <v>3</v>
      </c>
      <c r="F4" s="6">
        <v>12</v>
      </c>
      <c r="G4" s="6">
        <v>0</v>
      </c>
      <c r="H4" s="3">
        <f>ToDoList23[[#This Row],[Written]]/ToDoList23[[#This Row],[Functions ]]</f>
        <v>0</v>
      </c>
    </row>
    <row r="5" spans="2:8" ht="83.25" customHeight="1" x14ac:dyDescent="0.25">
      <c r="B5" s="1" t="s">
        <v>14</v>
      </c>
      <c r="C5" s="1" t="s">
        <v>18</v>
      </c>
      <c r="D5" s="1"/>
      <c r="E5" s="1" t="s">
        <v>4</v>
      </c>
      <c r="F5" s="6">
        <v>0</v>
      </c>
      <c r="G5" s="6">
        <v>0</v>
      </c>
      <c r="H5" s="3" t="e">
        <f>ToDoList23[[#This Row],[Written]]/ToDoList23[[#This Row],[Functions ]]</f>
        <v>#DIV/0!</v>
      </c>
    </row>
    <row r="6" spans="2:8" ht="84" customHeight="1" x14ac:dyDescent="0.25">
      <c r="B6" s="1" t="s">
        <v>15</v>
      </c>
      <c r="C6" s="1" t="s">
        <v>1</v>
      </c>
      <c r="D6" s="1"/>
      <c r="E6" s="1" t="s">
        <v>3</v>
      </c>
      <c r="F6" s="6">
        <v>3</v>
      </c>
      <c r="G6" s="6">
        <v>1</v>
      </c>
      <c r="H6" s="3">
        <f>ToDoList23[[#This Row],[Written]]/ToDoList23[[#This Row],[Functions ]]</f>
        <v>0.33333333333333331</v>
      </c>
    </row>
    <row r="7" spans="2:8" ht="84" customHeight="1" x14ac:dyDescent="0.25">
      <c r="B7" s="1" t="s">
        <v>16</v>
      </c>
      <c r="C7" s="1" t="s">
        <v>0</v>
      </c>
      <c r="D7" s="1"/>
      <c r="E7" s="1" t="s">
        <v>3</v>
      </c>
      <c r="F7" s="6">
        <v>1</v>
      </c>
      <c r="G7" s="6">
        <v>0</v>
      </c>
      <c r="H7" s="3">
        <f>ToDoList23[[#This Row],[Written]]/ToDoList23[[#This Row],[Functions ]]</f>
        <v>0</v>
      </c>
    </row>
    <row r="8" spans="2:8" ht="84" customHeight="1" x14ac:dyDescent="0.25">
      <c r="B8" s="1" t="s">
        <v>17</v>
      </c>
      <c r="C8" s="1" t="s">
        <v>0</v>
      </c>
      <c r="D8" s="1"/>
      <c r="E8" s="1" t="s">
        <v>3</v>
      </c>
      <c r="F8" s="6">
        <v>12</v>
      </c>
      <c r="G8" s="6">
        <v>0</v>
      </c>
      <c r="H8" s="3">
        <f>ToDoList23[[#This Row],[Written]]/ToDoList23[[#This Row],[Functions ]]</f>
        <v>0</v>
      </c>
    </row>
    <row r="9" spans="2:8" ht="30" customHeight="1" x14ac:dyDescent="0.25">
      <c r="B9" s="1"/>
      <c r="C9" s="1"/>
      <c r="D9" s="1"/>
      <c r="E9" s="1"/>
      <c r="F9" s="6"/>
      <c r="G9" s="6"/>
      <c r="H9" s="3"/>
    </row>
  </sheetData>
  <conditionalFormatting sqref="B3:H7 H4:H8">
    <cfRule type="expression" dxfId="5" priority="3">
      <formula>AND($H3=0,$H3&lt;&gt;"")</formula>
    </cfRule>
  </conditionalFormatting>
  <conditionalFormatting sqref="B9:H9">
    <cfRule type="expression" dxfId="4" priority="2">
      <formula>AND($H9=0,$H9&lt;&gt;"")</formula>
    </cfRule>
  </conditionalFormatting>
  <conditionalFormatting sqref="H3:H9">
    <cfRule type="dataBar" priority="6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{9F8797E8-2AAC-43D2-B55A-D826C1D7A665}</x14:id>
        </ext>
      </extLst>
    </cfRule>
  </conditionalFormatting>
  <conditionalFormatting sqref="B8:H8">
    <cfRule type="expression" dxfId="3" priority="1">
      <formula>AND($H8=0,$H8&lt;&gt;"")</formula>
    </cfRule>
  </conditionalFormatting>
  <dataValidations count="11">
    <dataValidation allowBlank="1" showInputMessage="1" showErrorMessage="1" prompt="Create a To-do list with progress tracker in this worksheet" sqref="A1" xr:uid="{63897CC0-1176-42A0-A49D-90BA24E609EE}"/>
    <dataValidation allowBlank="1" showInputMessage="1" showErrorMessage="1" prompt="Worksheet title is in this cell" sqref="B1" xr:uid="{9B9B14DF-61DA-434F-AE88-56E17BCAAAC6}"/>
    <dataValidation allowBlank="1" showInputMessage="1" showErrorMessage="1" prompt="Enter Task in this column under this heading. Use heading filters to find specific entries" sqref="B2" xr:uid="{8C94E7DA-2A82-4A7B-B65E-3E8564994E58}"/>
    <dataValidation allowBlank="1" showInputMessage="1" showErrorMessage="1" prompt="Select Priority in this column under this heading. Press ALT+DOWN ARROW to open the drop-down list, then ENTER to make selection" sqref="C2" xr:uid="{1242EDA2-DB42-403D-9EC0-6DFBBC355BA9}"/>
    <dataValidation allowBlank="1" showInputMessage="1" showErrorMessage="1" prompt="Select Status in this column under this heading.  Press ALT+DOWN ARROW to open the drop-down list, then ENTER to make selection" sqref="E2" xr:uid="{1EB75EF5-653C-48B4-AAA8-61C843EACD12}"/>
    <dataValidation allowBlank="1" showInputMessage="1" showErrorMessage="1" prompt="Enter Start Date in this column under this heading" sqref="F2" xr:uid="{8E499A04-78D3-4404-A047-BCF7ED9764D0}"/>
    <dataValidation allowBlank="1" showInputMessage="1" showErrorMessage="1" prompt="Enter Due Date in this column under this heading" sqref="G2" xr:uid="{7B873F90-8E14-4B9E-B635-7509F78C497E}"/>
    <dataValidation allowBlank="1" showInputMessage="1" showErrorMessage="1" prompt="Select % Complete in this column. Press ALT+DOWN ARROW to open the drop-down list, then ENTER to make selection. A status bar indicates progress toward completion" sqref="H2" xr:uid="{D1E76536-6FFC-42C8-B0D7-50787844EF62}"/>
    <dataValidation type="whole" operator="lessThanOrEqual" allowBlank="1" showInputMessage="1" showErrorMessage="1" sqref="G3:G7" xr:uid="{332E7E09-0B4B-4ADD-A2E0-8B23FEDDF400}">
      <formula1>F3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E3:E9" xr:uid="{1F46ED04-56DA-473F-8D9E-4440C05FEA44}">
      <formula1>"Not Started,In Progress, Deferred, Complete"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H3:H9" xr:uid="{DE26D5D2-F627-45DD-9A0A-B2FC689EDFB2}">
      <formula1>"0%,25%,50%,75%,100%"</formula1>
    </dataValidation>
  </dataValidations>
  <printOptions horizontalCentered="1"/>
  <pageMargins left="0.4" right="0.4" top="0.5" bottom="0.5" header="0.3" footer="0.3"/>
  <pageSetup scale="72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8797E8-2AAC-43D2-B55A-D826C1D7A6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TM04014210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Utilities</vt:lpstr>
      <vt:lpstr>Potentials</vt:lpstr>
      <vt:lpstr>Post_Process</vt:lpstr>
      <vt:lpstr>Light</vt:lpstr>
      <vt:lpstr>IO</vt:lpstr>
      <vt:lpstr>Graphing</vt:lpstr>
      <vt:lpstr>Emerald</vt:lpstr>
      <vt:lpstr>CNA</vt:lpstr>
      <vt:lpstr>CNA!Print_Titles</vt:lpstr>
      <vt:lpstr>Emerald!Print_Titles</vt:lpstr>
      <vt:lpstr>Graphing!Print_Titles</vt:lpstr>
      <vt:lpstr>IO!Print_Titles</vt:lpstr>
      <vt:lpstr>Light!Print_Titles</vt:lpstr>
      <vt:lpstr>Post_Process!Print_Titles</vt:lpstr>
      <vt:lpstr>Potentials!Print_Titles</vt:lpstr>
      <vt:lpstr>Utilities!Print_Titles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Robert Jones</dc:creator>
  <cp:lastModifiedBy>Robert Jones</cp:lastModifiedBy>
  <dcterms:created xsi:type="dcterms:W3CDTF">2016-12-27T07:31:46Z</dcterms:created>
  <dcterms:modified xsi:type="dcterms:W3CDTF">2022-06-23T11:13:18Z</dcterms:modified>
</cp:coreProperties>
</file>